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5"/>
  <workbookPr defaultThemeVersion="124226"/>
  <bookViews>
    <workbookView xWindow="0" yWindow="0" windowWidth="28800" windowHeight="12105" activeTab="0"/>
  </bookViews>
  <sheets>
    <sheet name="Zásobník kapalného dusíku" sheetId="4" r:id="rId1"/>
  </sheets>
  <definedNames/>
  <calcPr calcId="191029"/>
</workbook>
</file>

<file path=xl/sharedStrings.xml><?xml version="1.0" encoding="utf-8"?>
<sst xmlns="http://schemas.openxmlformats.org/spreadsheetml/2006/main" count="40" uniqueCount="38">
  <si>
    <t>Druh plynu</t>
  </si>
  <si>
    <t>Poznámka</t>
  </si>
  <si>
    <t>nájem za měsíc</t>
  </si>
  <si>
    <t>Poznámky:</t>
  </si>
  <si>
    <t>• V ceně nájemného musí být zahrnuta i manipulace se zásobníkem (tedy umístění v prostorách zadavatele na počátku nájmu a odvoz po ukončení)</t>
  </si>
  <si>
    <t>• V ceně nájemného musí být zahrnuty veškeré revize či zkoušky vyžadované právními předpisy, které bude provádět vždy prodávající</t>
  </si>
  <si>
    <t>Pozn.: ceny bez DPH</t>
  </si>
  <si>
    <t>účastník vyplňuje pouze modře vyznačená pole</t>
  </si>
  <si>
    <t>Zásobník na kapalný dusík</t>
  </si>
  <si>
    <t>ÚJF, Husinec - Řež č. p. 130</t>
  </si>
  <si>
    <t>• Cena za dopravu kapalného dusíku musí obsahovat veškeré související náklady s dopravou a umístěním do zásobníku u zadavatele</t>
  </si>
  <si>
    <t>Ceníková cena za jednotku, kg / v Kč bez DPH</t>
  </si>
  <si>
    <t>Předpokládaný počet dojezdů za dva roky*</t>
  </si>
  <si>
    <t>Cena za dopravu dle předpokládaného počtu dojezdů za dva roky</t>
  </si>
  <si>
    <t>Cena za dopravu - jedna dodávka  (v cisterně) na určené místo</t>
  </si>
  <si>
    <t>Cena celkem bez DPH / za dva roky</t>
  </si>
  <si>
    <t>Celková nabídková cena předpokládaných dodávek za dva roky (množství + pronájem + doprava)</t>
  </si>
  <si>
    <t>Poplatek mýtné kapalina</t>
  </si>
  <si>
    <t>Poplatek ADR kapalné produkty a bateriové vozy</t>
  </si>
  <si>
    <t>Celková cena předp. množství zboží včetně ceny pronájmu</t>
  </si>
  <si>
    <t>Cena Kč</t>
  </si>
  <si>
    <t>Energeticko-ekologický poplatek kapalina</t>
  </si>
  <si>
    <t>Poplatky celkem</t>
  </si>
  <si>
    <t>Poplatek vztahující se k využití služby Optimalizace dodávek-telemetrie</t>
  </si>
  <si>
    <t>Předpokládaný počet dojezdů za dva roky</t>
  </si>
  <si>
    <t>Poplatky vztahující se k dodávce kapalného dusíku</t>
  </si>
  <si>
    <t>Poplatek placen 1x za měsíc</t>
  </si>
  <si>
    <t>Kapalný dusík (OU)</t>
  </si>
  <si>
    <t>Kapalný dusík (další)</t>
  </si>
  <si>
    <t>Velikost nádrže objem 10,5 m3</t>
  </si>
  <si>
    <t>Celkem</t>
  </si>
  <si>
    <t>Předpokládaný odběr v kg / rok 2024</t>
  </si>
  <si>
    <t>Předpokládaný odběr v kg / rok 2025/ leden 2026</t>
  </si>
  <si>
    <t>Příloha k Rámcové dohodě - Kapalný dusík</t>
  </si>
  <si>
    <t xml:space="preserve">• * Pro účel hodnocení je stanoven předpokládaný počet dojezdů na základě předchozích zkušeností zadavatele 
</t>
  </si>
  <si>
    <t>podpis oprávněné osoby dodavatele</t>
  </si>
  <si>
    <r>
      <t>Cena za dod</t>
    </r>
    <r>
      <rPr>
        <b/>
        <sz val="11"/>
        <rFont val="Calibri"/>
        <family val="2"/>
        <scheme val="minor"/>
      </rPr>
      <t xml:space="preserve">ávky / rok 2024 </t>
    </r>
    <r>
      <rPr>
        <b/>
        <sz val="11"/>
        <color theme="1"/>
        <rFont val="Calibri"/>
        <family val="2"/>
        <scheme val="minor"/>
      </rPr>
      <t>/ Kč bez DPH</t>
    </r>
  </si>
  <si>
    <r>
      <t>Cena za do</t>
    </r>
    <r>
      <rPr>
        <b/>
        <sz val="11"/>
        <rFont val="Calibri"/>
        <family val="2"/>
        <scheme val="minor"/>
      </rPr>
      <t>dávky / rok 2025-2026</t>
    </r>
    <r>
      <rPr>
        <b/>
        <sz val="11"/>
        <color theme="1"/>
        <rFont val="Calibri"/>
        <family val="2"/>
        <scheme val="minor"/>
      </rPr>
      <t xml:space="preserve"> / Kč 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</si>
</sst>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ce"/>
      <family val="2"/>
    </font>
    <font>
      <b/>
      <sz val="10"/>
      <name val="Arial ce"/>
      <family val="2"/>
    </font>
    <font>
      <b/>
      <sz val="10"/>
      <color theme="1"/>
      <name val="Arial ce"/>
      <family val="2"/>
    </font>
    <font>
      <b/>
      <i/>
      <sz val="11"/>
      <color theme="5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lightUp"/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medium"/>
      <bottom style="double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double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1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/>
    <xf numFmtId="0" fontId="4" fillId="0" borderId="0" xfId="0" applyFont="1"/>
    <xf numFmtId="44" fontId="0" fillId="0" borderId="1" xfId="0" applyNumberFormat="1" applyBorder="1" applyAlignment="1">
      <alignment wrapText="1"/>
    </xf>
    <xf numFmtId="44" fontId="7" fillId="3" borderId="2" xfId="0" applyNumberFormat="1" applyFont="1" applyFill="1" applyBorder="1" applyAlignment="1">
      <alignment horizontal="center" vertical="center"/>
    </xf>
    <xf numFmtId="44" fontId="5" fillId="3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0" xfId="0" applyFill="1" applyBorder="1"/>
    <xf numFmtId="4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4" fontId="7" fillId="4" borderId="2" xfId="0" applyNumberFormat="1" applyFont="1" applyFill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/>
    </xf>
    <xf numFmtId="44" fontId="5" fillId="3" borderId="1" xfId="0" applyNumberFormat="1" applyFont="1" applyFill="1" applyBorder="1" applyAlignment="1">
      <alignment horizontal="center" vertical="center"/>
    </xf>
    <xf numFmtId="44" fontId="12" fillId="4" borderId="1" xfId="0" applyNumberFormat="1" applyFont="1" applyFill="1" applyBorder="1" applyAlignment="1">
      <alignment vertical="center" wrapText="1"/>
    </xf>
    <xf numFmtId="4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44" fontId="0" fillId="0" borderId="5" xfId="0" applyNumberForma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/>
    </xf>
    <xf numFmtId="44" fontId="15" fillId="4" borderId="5" xfId="0" applyNumberFormat="1" applyFont="1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/>
    </xf>
    <xf numFmtId="44" fontId="15" fillId="4" borderId="6" xfId="0" applyNumberFormat="1" applyFont="1" applyFill="1" applyBorder="1" applyAlignment="1">
      <alignment vertical="center" wrapText="1"/>
    </xf>
    <xf numFmtId="44" fontId="15" fillId="4" borderId="7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44" fontId="15" fillId="0" borderId="0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44" fontId="15" fillId="4" borderId="8" xfId="0" applyNumberFormat="1" applyFont="1" applyFill="1" applyBorder="1" applyAlignment="1">
      <alignment vertical="center" wrapText="1"/>
    </xf>
    <xf numFmtId="0" fontId="14" fillId="0" borderId="9" xfId="0" applyFont="1" applyBorder="1" applyAlignment="1">
      <alignment horizontal="left" vertical="center"/>
    </xf>
    <xf numFmtId="44" fontId="7" fillId="3" borderId="10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44" fontId="7" fillId="3" borderId="12" xfId="0" applyNumberFormat="1" applyFont="1" applyFill="1" applyBorder="1" applyAlignment="1">
      <alignment horizontal="center" vertical="center"/>
    </xf>
    <xf numFmtId="0" fontId="0" fillId="0" borderId="13" xfId="0" applyBorder="1"/>
    <xf numFmtId="0" fontId="7" fillId="0" borderId="13" xfId="0" applyFont="1" applyFill="1" applyBorder="1" applyAlignment="1">
      <alignment vertical="center" wrapText="1"/>
    </xf>
    <xf numFmtId="44" fontId="7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0" fillId="0" borderId="14" xfId="0" applyFill="1" applyBorder="1"/>
    <xf numFmtId="0" fontId="14" fillId="0" borderId="4" xfId="0" applyFont="1" applyBorder="1" applyAlignment="1">
      <alignment/>
    </xf>
    <xf numFmtId="0" fontId="0" fillId="0" borderId="15" xfId="0" applyFill="1" applyBorder="1"/>
    <xf numFmtId="0" fontId="0" fillId="0" borderId="16" xfId="0" applyFill="1" applyBorder="1"/>
    <xf numFmtId="0" fontId="0" fillId="0" borderId="13" xfId="0" applyFill="1" applyBorder="1" applyAlignment="1">
      <alignment horizontal="center" vertical="center" wrapText="1"/>
    </xf>
    <xf numFmtId="4" fontId="0" fillId="0" borderId="0" xfId="0" applyNumberFormat="1"/>
    <xf numFmtId="44" fontId="12" fillId="4" borderId="17" xfId="0" applyNumberFormat="1" applyFont="1" applyFill="1" applyBorder="1" applyAlignment="1">
      <alignment horizontal="center" vertical="center" wrapText="1"/>
    </xf>
    <xf numFmtId="44" fontId="12" fillId="4" borderId="18" xfId="0" applyNumberFormat="1" applyFont="1" applyFill="1" applyBorder="1" applyAlignment="1">
      <alignment horizontal="center" vertical="center" wrapText="1"/>
    </xf>
    <xf numFmtId="44" fontId="12" fillId="4" borderId="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6" borderId="22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7" fillId="7" borderId="22" xfId="20" applyFont="1" applyFill="1" applyBorder="1" applyAlignment="1">
      <alignment horizontal="center" vertical="center" wrapText="1"/>
      <protection/>
    </xf>
    <xf numFmtId="0" fontId="7" fillId="7" borderId="23" xfId="20" applyFont="1" applyFill="1" applyBorder="1" applyAlignment="1">
      <alignment horizontal="center" vertical="center" wrapText="1"/>
      <protection/>
    </xf>
    <xf numFmtId="0" fontId="7" fillId="7" borderId="3" xfId="20" applyFont="1" applyFill="1" applyBorder="1" applyAlignment="1">
      <alignment horizontal="center" vertical="center" wrapText="1"/>
      <protection/>
    </xf>
    <xf numFmtId="0" fontId="8" fillId="6" borderId="3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left" vertical="center"/>
    </xf>
    <xf numFmtId="0" fontId="14" fillId="8" borderId="4" xfId="0" applyFont="1" applyFill="1" applyBorder="1" applyAlignment="1">
      <alignment horizontal="left" vertical="center"/>
    </xf>
    <xf numFmtId="0" fontId="14" fillId="8" borderId="27" xfId="0" applyFont="1" applyFill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6" fillId="7" borderId="23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16" fillId="7" borderId="22" xfId="0" applyFont="1" applyFill="1" applyBorder="1" applyAlignment="1">
      <alignment horizontal="left" vertical="center"/>
    </xf>
    <xf numFmtId="0" fontId="16" fillId="7" borderId="23" xfId="0" applyFont="1" applyFill="1" applyBorder="1" applyAlignment="1">
      <alignment horizontal="left" vertical="center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0" fillId="9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2" fillId="9" borderId="46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9" borderId="48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1"/>
  <sheetViews>
    <sheetView showGridLines="0" tabSelected="1" workbookViewId="0" topLeftCell="A1">
      <selection activeCell="L12" sqref="L12"/>
    </sheetView>
  </sheetViews>
  <sheetFormatPr defaultColWidth="9.140625" defaultRowHeight="15"/>
  <cols>
    <col min="2" max="2" width="12.7109375" style="0" customWidth="1"/>
    <col min="4" max="5" width="14.00390625" style="0" customWidth="1"/>
    <col min="6" max="6" width="13.28125" style="0" customWidth="1"/>
    <col min="7" max="7" width="14.28125" style="0" customWidth="1"/>
    <col min="8" max="8" width="14.8515625" style="0" bestFit="1" customWidth="1"/>
    <col min="9" max="9" width="16.28125" style="0" customWidth="1"/>
    <col min="10" max="10" width="15.421875" style="2" bestFit="1" customWidth="1"/>
    <col min="11" max="11" width="26.28125" style="0" customWidth="1"/>
  </cols>
  <sheetData>
    <row r="2" ht="15">
      <c r="B2" s="7" t="s">
        <v>33</v>
      </c>
    </row>
    <row r="3" ht="15">
      <c r="B3" s="7"/>
    </row>
    <row r="4" spans="2:8" ht="15.75" thickBot="1">
      <c r="B4" s="8" t="s">
        <v>6</v>
      </c>
      <c r="H4" s="48"/>
    </row>
    <row r="5" spans="2:5" ht="15.75" thickBot="1">
      <c r="B5" s="101" t="s">
        <v>7</v>
      </c>
      <c r="C5" s="102"/>
      <c r="D5" s="102"/>
      <c r="E5" s="103"/>
    </row>
    <row r="6" ht="15.75" thickBot="1"/>
    <row r="7" spans="2:11" s="1" customFormat="1" ht="62.25" customHeight="1" thickBot="1">
      <c r="B7" s="107" t="s">
        <v>0</v>
      </c>
      <c r="C7" s="108" t="s">
        <v>29</v>
      </c>
      <c r="D7" s="109" t="s">
        <v>31</v>
      </c>
      <c r="E7" s="109" t="s">
        <v>32</v>
      </c>
      <c r="F7" s="110" t="s">
        <v>11</v>
      </c>
      <c r="G7" s="108" t="s">
        <v>36</v>
      </c>
      <c r="H7" s="108" t="s">
        <v>37</v>
      </c>
      <c r="I7" s="108" t="s">
        <v>15</v>
      </c>
      <c r="J7" s="111" t="s">
        <v>1</v>
      </c>
      <c r="K7" s="112"/>
    </row>
    <row r="8" spans="2:11" s="1" customFormat="1" ht="15">
      <c r="B8" s="113" t="s">
        <v>30</v>
      </c>
      <c r="C8" s="114"/>
      <c r="D8" s="115">
        <f>D9+D10</f>
        <v>112000</v>
      </c>
      <c r="E8" s="115">
        <f>E9+E10</f>
        <v>113500</v>
      </c>
      <c r="F8" s="49">
        <v>0</v>
      </c>
      <c r="G8" s="23">
        <f>G10+G9</f>
        <v>0</v>
      </c>
      <c r="H8" s="23">
        <f>H9+H10</f>
        <v>0</v>
      </c>
      <c r="I8" s="23">
        <f>G8+H8</f>
        <v>0</v>
      </c>
      <c r="J8" s="54"/>
      <c r="K8" s="55"/>
    </row>
    <row r="9" spans="2:11" s="1" customFormat="1" ht="29.25" customHeight="1">
      <c r="B9" s="104" t="s">
        <v>27</v>
      </c>
      <c r="C9" s="95"/>
      <c r="D9" s="22">
        <v>100000</v>
      </c>
      <c r="E9" s="22">
        <v>100000</v>
      </c>
      <c r="F9" s="50"/>
      <c r="G9" s="9">
        <f>D9*F8</f>
        <v>0</v>
      </c>
      <c r="H9" s="9">
        <f>E9*F8</f>
        <v>0</v>
      </c>
      <c r="I9" s="9">
        <f>G9+H9</f>
        <v>0</v>
      </c>
      <c r="J9" s="52"/>
      <c r="K9" s="53"/>
    </row>
    <row r="10" spans="2:11" s="1" customFormat="1" ht="18.75" customHeight="1">
      <c r="B10" s="104" t="s">
        <v>28</v>
      </c>
      <c r="C10" s="95"/>
      <c r="D10" s="22">
        <v>12000</v>
      </c>
      <c r="E10" s="22">
        <v>13500</v>
      </c>
      <c r="F10" s="51"/>
      <c r="G10" s="9">
        <f>D10*F8</f>
        <v>0</v>
      </c>
      <c r="H10" s="9">
        <f>E10*F8</f>
        <v>0</v>
      </c>
      <c r="I10" s="9">
        <f>G10+H10</f>
        <v>0</v>
      </c>
      <c r="J10" s="52"/>
      <c r="K10" s="53"/>
    </row>
    <row r="11" spans="2:11" s="1" customFormat="1" ht="45">
      <c r="B11" s="105" t="s">
        <v>8</v>
      </c>
      <c r="C11" s="24" t="s">
        <v>2</v>
      </c>
      <c r="D11" s="4"/>
      <c r="E11" s="4"/>
      <c r="F11" s="20">
        <v>0</v>
      </c>
      <c r="G11" s="4"/>
      <c r="H11" s="4"/>
      <c r="I11" s="21">
        <f>F11*24</f>
        <v>0</v>
      </c>
      <c r="J11" s="52"/>
      <c r="K11" s="53"/>
    </row>
    <row r="12" spans="2:11" ht="27.75" customHeight="1">
      <c r="B12" s="106" t="s">
        <v>19</v>
      </c>
      <c r="C12" s="67"/>
      <c r="D12" s="67"/>
      <c r="E12" s="67"/>
      <c r="F12" s="68"/>
      <c r="G12" s="4"/>
      <c r="H12" s="4"/>
      <c r="I12" s="19">
        <f>I8+I11</f>
        <v>0</v>
      </c>
      <c r="J12" s="4"/>
      <c r="K12" s="39"/>
    </row>
    <row r="13" ht="15.75" thickBot="1">
      <c r="K13" s="39"/>
    </row>
    <row r="14" spans="2:11" ht="50.25" customHeight="1" thickBot="1">
      <c r="B14" s="69" t="s">
        <v>14</v>
      </c>
      <c r="C14" s="70"/>
      <c r="D14" s="71"/>
      <c r="E14" s="96" t="s">
        <v>12</v>
      </c>
      <c r="F14" s="97"/>
      <c r="G14" s="98"/>
      <c r="H14" s="58" t="s">
        <v>13</v>
      </c>
      <c r="I14" s="59"/>
      <c r="J14" s="60"/>
      <c r="K14" s="40"/>
    </row>
    <row r="15" spans="2:11" ht="45" customHeight="1" thickBot="1">
      <c r="B15" s="65" t="s">
        <v>9</v>
      </c>
      <c r="C15" s="66"/>
      <c r="D15" s="16">
        <v>0</v>
      </c>
      <c r="E15" s="56" t="s">
        <v>9</v>
      </c>
      <c r="F15" s="72"/>
      <c r="G15" s="12">
        <v>50</v>
      </c>
      <c r="H15" s="56" t="s">
        <v>9</v>
      </c>
      <c r="I15" s="57"/>
      <c r="J15" s="10">
        <f>D15*G15</f>
        <v>0</v>
      </c>
      <c r="K15" s="41"/>
    </row>
    <row r="16" ht="15.75" thickBot="1">
      <c r="K16" s="42"/>
    </row>
    <row r="17" spans="2:11" ht="38.25" customHeight="1" thickBot="1">
      <c r="B17" s="99" t="s">
        <v>25</v>
      </c>
      <c r="C17" s="100"/>
      <c r="D17" s="100"/>
      <c r="E17" s="100"/>
      <c r="F17" s="100"/>
      <c r="G17" s="27" t="s">
        <v>20</v>
      </c>
      <c r="H17" s="88" t="s">
        <v>24</v>
      </c>
      <c r="I17" s="88"/>
      <c r="J17" s="25"/>
      <c r="K17" s="42"/>
    </row>
    <row r="18" spans="2:11" ht="34.5" customHeight="1" thickBot="1">
      <c r="B18" s="76" t="s">
        <v>18</v>
      </c>
      <c r="C18" s="77"/>
      <c r="D18" s="77"/>
      <c r="E18" s="77"/>
      <c r="F18" s="78"/>
      <c r="G18" s="26">
        <v>0</v>
      </c>
      <c r="H18" s="89">
        <v>50</v>
      </c>
      <c r="I18" s="90"/>
      <c r="J18" s="10">
        <f>H18*G18</f>
        <v>0</v>
      </c>
      <c r="K18" s="42"/>
    </row>
    <row r="19" spans="2:11" ht="31.5" customHeight="1">
      <c r="B19" s="79" t="s">
        <v>17</v>
      </c>
      <c r="C19" s="80"/>
      <c r="D19" s="80"/>
      <c r="E19" s="80"/>
      <c r="F19" s="81"/>
      <c r="G19" s="29">
        <v>0</v>
      </c>
      <c r="H19" s="91">
        <v>50</v>
      </c>
      <c r="I19" s="92"/>
      <c r="J19" s="36">
        <f>H19*G19</f>
        <v>0</v>
      </c>
      <c r="K19" s="42"/>
    </row>
    <row r="20" spans="2:11" ht="31.5" customHeight="1" thickBot="1">
      <c r="B20" s="82" t="s">
        <v>21</v>
      </c>
      <c r="C20" s="83"/>
      <c r="D20" s="83"/>
      <c r="E20" s="83"/>
      <c r="F20" s="84"/>
      <c r="G20" s="28">
        <v>0</v>
      </c>
      <c r="H20" s="93">
        <v>50</v>
      </c>
      <c r="I20" s="94"/>
      <c r="J20" s="38">
        <f>H20*G20</f>
        <v>0</v>
      </c>
      <c r="K20" s="42"/>
    </row>
    <row r="21" spans="1:11" ht="11.25" customHeight="1" thickTop="1">
      <c r="A21" s="15"/>
      <c r="B21" s="37"/>
      <c r="C21" s="30"/>
      <c r="D21" s="30"/>
      <c r="E21" s="30"/>
      <c r="F21" s="30"/>
      <c r="G21" s="31"/>
      <c r="H21" s="32"/>
      <c r="I21" s="32"/>
      <c r="J21" s="33"/>
      <c r="K21" s="46"/>
    </row>
    <row r="22" spans="1:11" ht="9" customHeight="1" thickBot="1">
      <c r="A22" s="15"/>
      <c r="B22" s="35"/>
      <c r="C22" s="30"/>
      <c r="D22" s="30"/>
      <c r="E22" s="30"/>
      <c r="F22" s="30"/>
      <c r="G22" s="31"/>
      <c r="H22" s="32"/>
      <c r="I22" s="32"/>
      <c r="J22" s="44"/>
      <c r="K22" s="45"/>
    </row>
    <row r="23" spans="2:11" ht="15.75" thickBot="1">
      <c r="B23" s="85" t="s">
        <v>23</v>
      </c>
      <c r="C23" s="86"/>
      <c r="D23" s="86"/>
      <c r="E23" s="86"/>
      <c r="F23" s="87"/>
      <c r="G23" s="34">
        <v>0</v>
      </c>
      <c r="H23" s="88">
        <v>24</v>
      </c>
      <c r="I23" s="88"/>
      <c r="J23" s="10">
        <f>SUM(G23*H23)</f>
        <v>0</v>
      </c>
      <c r="K23" s="47" t="s">
        <v>26</v>
      </c>
    </row>
    <row r="24" spans="2:11" ht="32.25" customHeight="1" thickBot="1" thickTop="1">
      <c r="B24" s="73" t="s">
        <v>22</v>
      </c>
      <c r="C24" s="74"/>
      <c r="D24" s="74"/>
      <c r="E24" s="74"/>
      <c r="F24" s="74"/>
      <c r="G24" s="74"/>
      <c r="H24" s="74"/>
      <c r="I24" s="75"/>
      <c r="J24" s="10">
        <f>J18+J19+J20+J23</f>
        <v>0</v>
      </c>
      <c r="K24" s="43"/>
    </row>
    <row r="25" spans="2:11" ht="26.25" customHeight="1" thickBot="1">
      <c r="B25" s="30"/>
      <c r="C25" s="30"/>
      <c r="D25" s="30"/>
      <c r="E25" s="30"/>
      <c r="F25" s="30"/>
      <c r="G25" s="31"/>
      <c r="H25" s="32"/>
      <c r="I25" s="32"/>
      <c r="J25" s="33"/>
      <c r="K25" s="13"/>
    </row>
    <row r="26" spans="3:11" ht="30" customHeight="1" thickBot="1">
      <c r="C26" s="61" t="s">
        <v>16</v>
      </c>
      <c r="D26" s="62"/>
      <c r="E26" s="62"/>
      <c r="F26" s="62"/>
      <c r="G26" s="62"/>
      <c r="H26" s="62"/>
      <c r="I26" s="63"/>
      <c r="J26" s="11">
        <f>I12+J15+J18+J19+J20+J23</f>
        <v>0</v>
      </c>
      <c r="K26" s="14"/>
    </row>
    <row r="27" ht="15">
      <c r="K27" s="15"/>
    </row>
    <row r="28" ht="15">
      <c r="B28" s="6" t="s">
        <v>3</v>
      </c>
    </row>
    <row r="29" ht="15">
      <c r="B29" s="5" t="s">
        <v>10</v>
      </c>
    </row>
    <row r="30" ht="15">
      <c r="B30" s="3" t="s">
        <v>4</v>
      </c>
    </row>
    <row r="31" ht="15">
      <c r="B31" s="3" t="s">
        <v>5</v>
      </c>
    </row>
    <row r="32" ht="15">
      <c r="B32" s="3" t="s">
        <v>34</v>
      </c>
    </row>
    <row r="40" spans="6:10" ht="15.75" thickBot="1">
      <c r="F40" s="17"/>
      <c r="G40" s="17"/>
      <c r="H40" s="17"/>
      <c r="I40" s="17"/>
      <c r="J40" s="18"/>
    </row>
    <row r="41" spans="6:10" ht="15">
      <c r="F41" s="64" t="s">
        <v>35</v>
      </c>
      <c r="G41" s="64"/>
      <c r="H41" s="64"/>
      <c r="I41" s="64"/>
      <c r="J41" s="64"/>
    </row>
  </sheetData>
  <mergeCells count="30">
    <mergeCell ref="H18:I18"/>
    <mergeCell ref="H19:I19"/>
    <mergeCell ref="H20:I20"/>
    <mergeCell ref="H23:I23"/>
    <mergeCell ref="C26:I26"/>
    <mergeCell ref="F41:J41"/>
    <mergeCell ref="B15:C15"/>
    <mergeCell ref="B12:F12"/>
    <mergeCell ref="B9:C9"/>
    <mergeCell ref="B10:C10"/>
    <mergeCell ref="B14:D14"/>
    <mergeCell ref="E14:G14"/>
    <mergeCell ref="E15:F15"/>
    <mergeCell ref="B24:I24"/>
    <mergeCell ref="B17:F17"/>
    <mergeCell ref="B18:F18"/>
    <mergeCell ref="B19:F19"/>
    <mergeCell ref="B20:F20"/>
    <mergeCell ref="B23:F23"/>
    <mergeCell ref="H17:I17"/>
    <mergeCell ref="J11:K11"/>
    <mergeCell ref="J10:K10"/>
    <mergeCell ref="B5:E5"/>
    <mergeCell ref="H15:I15"/>
    <mergeCell ref="H14:J14"/>
    <mergeCell ref="B8:C8"/>
    <mergeCell ref="F8:F10"/>
    <mergeCell ref="J7:K7"/>
    <mergeCell ref="J9:K9"/>
    <mergeCell ref="J8:K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Lucie Smolová</cp:lastModifiedBy>
  <dcterms:created xsi:type="dcterms:W3CDTF">2013-09-17T07:25:43Z</dcterms:created>
  <dcterms:modified xsi:type="dcterms:W3CDTF">2023-12-22T07:10:10Z</dcterms:modified>
  <cp:category/>
  <cp:version/>
  <cp:contentType/>
  <cp:contentStatus/>
</cp:coreProperties>
</file>