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14010" windowHeight="540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<sst xmlns="http://schemas.openxmlformats.org/spreadsheetml/2006/main" count="41" uniqueCount="34">
  <si>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</si>
  <si>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</si>
  <si>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</si>
  <si>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</si>
  <si>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</si>
  <si>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Zadavatel stanovuje tyto minimální požadavky:</t>
  </si>
  <si>
    <t>Č.</t>
  </si>
  <si>
    <t>číslo obj. ÚJF</t>
  </si>
  <si>
    <t>Nabídková cena CELKEM v Kč bez DPH</t>
  </si>
  <si>
    <t>Předpokládaná hodnota</t>
  </si>
  <si>
    <t>Nabídková cena v Kč bez DPH</t>
  </si>
  <si>
    <t>Nabídková cena v Kč s DPH</t>
  </si>
  <si>
    <t>podpis osoby oprávněné jednat za dodavatele</t>
  </si>
  <si>
    <t>Příloha ke Kupní smlouvě - Technická specifikace k VZ "Spotřební laboratorní materiál 09/2023"</t>
  </si>
  <si>
    <t>Kyselina dusičná</t>
  </si>
  <si>
    <t>Kyselina chlorovodíková</t>
  </si>
  <si>
    <t>PBS tablety</t>
  </si>
  <si>
    <t>MOPS SDS pufr</t>
  </si>
  <si>
    <t>Kyselina fluorovodíková</t>
  </si>
  <si>
    <t>Výměnná pryskyřice</t>
  </si>
  <si>
    <t>Amoniak</t>
  </si>
  <si>
    <t>Promývačka</t>
  </si>
  <si>
    <r>
      <t xml:space="preserve">fosfátový pufr (pufrovací roztok), solný roztok na vodní bázi, pH 7,4. min. </t>
    </r>
    <r>
      <rPr>
        <b/>
        <sz val="10"/>
        <color theme="1"/>
        <rFont val="Calibri"/>
        <family val="2"/>
        <scheme val="minor"/>
      </rPr>
      <t>100 tablet</t>
    </r>
  </si>
  <si>
    <r>
      <t xml:space="preserve">vodný roztok amonia, NH3, CAS 1336-21-6, min. 25%, min. </t>
    </r>
    <r>
      <rPr>
        <b/>
        <sz val="10"/>
        <color theme="1"/>
        <rFont val="Calibri"/>
        <family val="2"/>
        <scheme val="minor"/>
      </rPr>
      <t>5 x 1 litr</t>
    </r>
  </si>
  <si>
    <r>
      <t xml:space="preserve">HF, CAS 7664-39-3, 48%, pro stopovou analýzu, min. </t>
    </r>
    <r>
      <rPr>
        <b/>
        <sz val="10"/>
        <color theme="1"/>
        <rFont val="Calibri"/>
        <family val="2"/>
        <scheme val="minor"/>
      </rPr>
      <t>500 ml</t>
    </r>
  </si>
  <si>
    <r>
      <t xml:space="preserve">optimalizace separace proteinů, koncentrát 20x, pH 7.7, min. </t>
    </r>
    <r>
      <rPr>
        <b/>
        <sz val="10"/>
        <color theme="1"/>
        <rFont val="Calibri"/>
        <family val="2"/>
        <scheme val="minor"/>
      </rPr>
      <t>500 ml</t>
    </r>
  </si>
  <si>
    <r>
      <t xml:space="preserve">chloridová forma, CAS 12627-85-9, 200-400mesh, min. </t>
    </r>
    <r>
      <rPr>
        <b/>
        <sz val="10"/>
        <color theme="1"/>
        <rFont val="Calibri"/>
        <family val="2"/>
        <scheme val="minor"/>
      </rPr>
      <t>50 g</t>
    </r>
  </si>
  <si>
    <r>
      <t xml:space="preserve">HNO3, CAS 7697-37-2, 65-70%, ≥99.9999% metals basis, </t>
    </r>
    <r>
      <rPr>
        <b/>
        <sz val="10"/>
        <color theme="1"/>
        <rFont val="Calibri"/>
        <family val="2"/>
        <scheme val="minor"/>
      </rPr>
      <t>2 x 500 ml</t>
    </r>
  </si>
  <si>
    <r>
      <t xml:space="preserve">HCl, CAS 7647-01-0, ≥36,5% ≥99.999% metals basis, </t>
    </r>
    <r>
      <rPr>
        <b/>
        <sz val="10"/>
        <color theme="1"/>
        <rFont val="Calibri"/>
        <family val="2"/>
        <scheme val="minor"/>
      </rPr>
      <t>2 x 500 ml</t>
    </r>
  </si>
  <si>
    <r>
      <t xml:space="preserve">dle Drechslera, s reagenční lahví, objem 500ml, šroubovací PP uzávěr (teplotní odolnost alespoň do 140°C), vyměnitelný nástavec s nastavitelnou hloubkou ponoru, průměr lahve cca 85-90mm, </t>
    </r>
    <r>
      <rPr>
        <b/>
        <sz val="10"/>
        <color theme="1"/>
        <rFont val="Calibri"/>
        <family val="2"/>
        <scheme val="minor"/>
      </rPr>
      <t>4 ks</t>
    </r>
  </si>
  <si>
    <t>23100510
EATRIS ORF (faktura č. 1)</t>
  </si>
  <si>
    <t>23100541
EATRIS ORF (faktura č. 1)</t>
  </si>
  <si>
    <t>23100532
 ODZ       (faktura č. 3)</t>
  </si>
  <si>
    <t>23100511
OJS       (faktura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</si>
</sst>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0" xfId="20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" borderId="3" xfId="0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164" fontId="0" fillId="4" borderId="11" xfId="0" applyNumberForma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left" vertical="center" wrapText="1"/>
    </xf>
    <xf numFmtId="164" fontId="9" fillId="2" borderId="7" xfId="20" applyNumberFormat="1" applyFont="1" applyFill="1" applyBorder="1" applyAlignment="1">
      <alignment horizontal="center" vertical="center" wrapText="1"/>
    </xf>
    <xf numFmtId="164" fontId="9" fillId="2" borderId="12" xfId="20" applyNumberFormat="1" applyFont="1" applyFill="1" applyBorder="1" applyAlignment="1">
      <alignment horizontal="center" vertical="center" wrapText="1"/>
    </xf>
    <xf numFmtId="164" fontId="9" fillId="2" borderId="14" xfId="2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1" xfId="2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GridLines="0" tabSelected="1" workbookViewId="0" topLeftCell="A1">
      <selection activeCell="B27" sqref="B27"/>
    </sheetView>
  </sheetViews>
  <sheetFormatPr defaultColWidth="9.140625" defaultRowHeight="15"/>
  <cols>
    <col min="1" max="1" width="7.28125" style="2" customWidth="1"/>
    <col min="2" max="2" width="31.7109375" style="1" customWidth="1"/>
    <col min="3" max="3" width="67.28125" style="0" customWidth="1"/>
    <col min="4" max="4" width="11.28125" style="2" customWidth="1"/>
    <col min="5" max="5" width="35.28125" style="0" customWidth="1"/>
    <col min="6" max="6" width="13.140625" style="0" customWidth="1"/>
  </cols>
  <sheetData>
    <row r="1" spans="1:4" ht="18.75">
      <c r="A1" s="8" t="s">
        <v>13</v>
      </c>
      <c r="B1" s="8"/>
      <c r="C1" s="7"/>
      <c r="D1" s="7"/>
    </row>
    <row r="2" spans="1:4" ht="18.75">
      <c r="A2" s="9"/>
      <c r="B2" s="9"/>
      <c r="D2" s="5"/>
    </row>
    <row r="3" spans="1:4" ht="15">
      <c r="A3" s="10"/>
      <c r="B3" s="11" t="s">
        <v>2</v>
      </c>
      <c r="D3" s="5"/>
    </row>
    <row r="4" spans="1:4" ht="18.75">
      <c r="A4" s="7"/>
      <c r="B4" s="7"/>
      <c r="D4" s="5"/>
    </row>
    <row r="5" spans="1:4" ht="15.75" thickBot="1">
      <c r="A5" s="3" t="s">
        <v>5</v>
      </c>
      <c r="D5" s="5"/>
    </row>
    <row r="6" spans="1:6" ht="45.75" thickBot="1">
      <c r="A6" s="14" t="s">
        <v>6</v>
      </c>
      <c r="B6" s="15" t="s">
        <v>0</v>
      </c>
      <c r="C6" s="15" t="s">
        <v>1</v>
      </c>
      <c r="D6" s="16" t="s">
        <v>7</v>
      </c>
      <c r="E6" s="16" t="s">
        <v>4</v>
      </c>
      <c r="F6" s="17" t="s">
        <v>8</v>
      </c>
    </row>
    <row r="7" spans="1:14" ht="15">
      <c r="A7" s="4">
        <v>1</v>
      </c>
      <c r="B7" s="27" t="s">
        <v>14</v>
      </c>
      <c r="C7" s="28" t="s">
        <v>27</v>
      </c>
      <c r="D7" s="41" t="s">
        <v>30</v>
      </c>
      <c r="E7" s="42"/>
      <c r="F7" s="29">
        <v>0</v>
      </c>
      <c r="G7" s="6"/>
      <c r="H7" s="6"/>
      <c r="I7" s="6"/>
      <c r="J7" s="6"/>
      <c r="K7" s="6"/>
      <c r="L7" s="6"/>
      <c r="M7" s="6"/>
      <c r="N7" s="6"/>
    </row>
    <row r="8" spans="1:14" ht="15.75" thickBot="1">
      <c r="A8" s="12"/>
      <c r="B8" s="43" t="s">
        <v>9</v>
      </c>
      <c r="C8" s="13">
        <v>2440</v>
      </c>
      <c r="D8" s="38"/>
      <c r="E8" s="23"/>
      <c r="F8" s="30"/>
      <c r="G8" s="6"/>
      <c r="H8" s="6"/>
      <c r="I8" s="6"/>
      <c r="J8" s="6"/>
      <c r="K8" s="6"/>
      <c r="L8" s="6"/>
      <c r="M8" s="6"/>
      <c r="N8" s="6"/>
    </row>
    <row r="9" spans="1:14" ht="15.75" thickTop="1">
      <c r="A9" s="4">
        <v>2</v>
      </c>
      <c r="B9" s="27" t="s">
        <v>15</v>
      </c>
      <c r="C9" s="28" t="s">
        <v>28</v>
      </c>
      <c r="D9" s="38"/>
      <c r="E9" s="42"/>
      <c r="F9" s="31">
        <v>0</v>
      </c>
      <c r="G9" s="6"/>
      <c r="H9" s="6"/>
      <c r="I9" s="6"/>
      <c r="J9" s="6"/>
      <c r="K9" s="6"/>
      <c r="L9" s="6"/>
      <c r="M9" s="6"/>
      <c r="N9" s="6"/>
    </row>
    <row r="10" spans="1:14" ht="15.75" thickBot="1">
      <c r="A10" s="12"/>
      <c r="B10" s="43" t="s">
        <v>9</v>
      </c>
      <c r="C10" s="13">
        <v>5840</v>
      </c>
      <c r="D10" s="38"/>
      <c r="E10" s="23"/>
      <c r="F10" s="30"/>
      <c r="G10" s="6"/>
      <c r="H10" s="6"/>
      <c r="I10" s="6"/>
      <c r="J10" s="6"/>
      <c r="K10" s="6"/>
      <c r="L10" s="6"/>
      <c r="M10" s="6"/>
      <c r="N10" s="6"/>
    </row>
    <row r="11" spans="1:14" ht="26.25" thickTop="1">
      <c r="A11" s="4">
        <v>3</v>
      </c>
      <c r="B11" s="27" t="s">
        <v>16</v>
      </c>
      <c r="C11" s="28" t="s">
        <v>22</v>
      </c>
      <c r="D11" s="38"/>
      <c r="E11" s="42"/>
      <c r="F11" s="31">
        <v>0</v>
      </c>
      <c r="G11" s="6"/>
      <c r="H11" s="6"/>
      <c r="I11" s="6"/>
      <c r="J11" s="6"/>
      <c r="K11" s="6"/>
      <c r="L11" s="6"/>
      <c r="M11" s="6"/>
      <c r="N11" s="6"/>
    </row>
    <row r="12" spans="1:14" ht="15.75" thickBot="1">
      <c r="A12" s="12"/>
      <c r="B12" s="43" t="s">
        <v>9</v>
      </c>
      <c r="C12" s="13">
        <v>6730</v>
      </c>
      <c r="D12" s="38"/>
      <c r="E12" s="23"/>
      <c r="F12" s="30"/>
      <c r="G12" s="6"/>
      <c r="H12" s="6"/>
      <c r="I12" s="6"/>
      <c r="J12" s="6"/>
      <c r="K12" s="6"/>
      <c r="L12" s="6"/>
      <c r="M12" s="6"/>
      <c r="N12" s="6"/>
    </row>
    <row r="13" spans="1:14" ht="15.75" thickTop="1">
      <c r="A13" s="4">
        <v>4</v>
      </c>
      <c r="B13" s="27" t="s">
        <v>17</v>
      </c>
      <c r="C13" s="28" t="s">
        <v>25</v>
      </c>
      <c r="D13" s="38"/>
      <c r="E13" s="42"/>
      <c r="F13" s="31">
        <v>0</v>
      </c>
      <c r="G13" s="6"/>
      <c r="H13" s="6"/>
      <c r="I13" s="6"/>
      <c r="J13" s="6"/>
      <c r="K13" s="6"/>
      <c r="L13" s="6"/>
      <c r="M13" s="6"/>
      <c r="N13" s="6"/>
    </row>
    <row r="14" spans="1:14" ht="15.75" thickBot="1">
      <c r="A14" s="12"/>
      <c r="B14" s="43" t="s">
        <v>9</v>
      </c>
      <c r="C14" s="13">
        <v>3320</v>
      </c>
      <c r="D14" s="39"/>
      <c r="E14" s="23"/>
      <c r="F14" s="30"/>
      <c r="G14" s="6"/>
      <c r="H14" s="6"/>
      <c r="I14" s="6"/>
      <c r="J14" s="6"/>
      <c r="K14" s="6"/>
      <c r="L14" s="6"/>
      <c r="M14" s="6"/>
      <c r="N14" s="6"/>
    </row>
    <row r="15" spans="1:14" ht="15.75" thickTop="1">
      <c r="A15" s="4">
        <v>5</v>
      </c>
      <c r="B15" s="27" t="s">
        <v>18</v>
      </c>
      <c r="C15" s="28" t="s">
        <v>24</v>
      </c>
      <c r="D15" s="38" t="s">
        <v>31</v>
      </c>
      <c r="E15" s="42"/>
      <c r="F15" s="31">
        <v>0</v>
      </c>
      <c r="G15" s="6"/>
      <c r="H15" s="6"/>
      <c r="I15" s="6"/>
      <c r="J15" s="6"/>
      <c r="K15" s="6"/>
      <c r="L15" s="6"/>
      <c r="M15" s="6"/>
      <c r="N15" s="6"/>
    </row>
    <row r="16" spans="1:14" ht="15.75" thickBot="1">
      <c r="A16" s="12"/>
      <c r="B16" s="43" t="s">
        <v>9</v>
      </c>
      <c r="C16" s="13">
        <v>2030</v>
      </c>
      <c r="D16" s="38"/>
      <c r="E16" s="23"/>
      <c r="F16" s="30"/>
      <c r="G16" s="6"/>
      <c r="H16" s="6"/>
      <c r="I16" s="6"/>
      <c r="J16" s="6"/>
      <c r="K16" s="6"/>
      <c r="L16" s="6"/>
      <c r="M16" s="6"/>
      <c r="N16" s="6"/>
    </row>
    <row r="17" spans="1:14" ht="15.75" thickTop="1">
      <c r="A17" s="4">
        <v>6</v>
      </c>
      <c r="B17" s="27" t="s">
        <v>19</v>
      </c>
      <c r="C17" s="28" t="s">
        <v>26</v>
      </c>
      <c r="D17" s="38"/>
      <c r="E17" s="42"/>
      <c r="F17" s="31">
        <v>0</v>
      </c>
      <c r="G17" s="6"/>
      <c r="H17" s="6"/>
      <c r="I17" s="6"/>
      <c r="J17" s="6"/>
      <c r="K17" s="6"/>
      <c r="L17" s="6"/>
      <c r="M17" s="6"/>
      <c r="N17" s="6"/>
    </row>
    <row r="18" spans="1:14" ht="15.75" thickBot="1">
      <c r="A18" s="12"/>
      <c r="B18" s="43" t="s">
        <v>9</v>
      </c>
      <c r="C18" s="13">
        <v>1600</v>
      </c>
      <c r="D18" s="39"/>
      <c r="E18" s="23"/>
      <c r="F18" s="30"/>
      <c r="G18" s="6"/>
      <c r="H18" s="6"/>
      <c r="I18" s="6"/>
      <c r="J18" s="6"/>
      <c r="K18" s="6"/>
      <c r="L18" s="6"/>
      <c r="M18" s="6"/>
      <c r="N18" s="6"/>
    </row>
    <row r="19" spans="1:14" ht="25.5" customHeight="1" thickTop="1">
      <c r="A19" s="4">
        <v>7</v>
      </c>
      <c r="B19" s="27" t="s">
        <v>20</v>
      </c>
      <c r="C19" s="28" t="s">
        <v>23</v>
      </c>
      <c r="D19" s="40" t="s">
        <v>33</v>
      </c>
      <c r="E19" s="42"/>
      <c r="F19" s="31">
        <v>0</v>
      </c>
      <c r="G19" s="6"/>
      <c r="H19" s="6"/>
      <c r="I19" s="6"/>
      <c r="J19" s="6"/>
      <c r="K19" s="6"/>
      <c r="L19" s="6"/>
      <c r="M19" s="6"/>
      <c r="N19" s="6"/>
    </row>
    <row r="20" spans="1:14" ht="15.75" thickBot="1">
      <c r="A20" s="12"/>
      <c r="B20" s="43" t="s">
        <v>9</v>
      </c>
      <c r="C20" s="13">
        <v>1840</v>
      </c>
      <c r="D20" s="39"/>
      <c r="E20" s="23"/>
      <c r="F20" s="30"/>
      <c r="G20" s="6"/>
      <c r="H20" s="6"/>
      <c r="I20" s="6"/>
      <c r="J20" s="6"/>
      <c r="K20" s="6"/>
      <c r="L20" s="6"/>
      <c r="M20" s="6"/>
      <c r="N20" s="6"/>
    </row>
    <row r="21" spans="1:14" ht="39" thickTop="1">
      <c r="A21" s="4">
        <v>8</v>
      </c>
      <c r="B21" s="27" t="s">
        <v>21</v>
      </c>
      <c r="C21" s="28" t="s">
        <v>29</v>
      </c>
      <c r="D21" s="40" t="s">
        <v>32</v>
      </c>
      <c r="E21" s="42"/>
      <c r="F21" s="31">
        <v>0</v>
      </c>
      <c r="G21" s="6"/>
      <c r="H21" s="6"/>
      <c r="I21" s="6"/>
      <c r="J21" s="6"/>
      <c r="K21" s="6"/>
      <c r="L21" s="6"/>
      <c r="M21" s="6"/>
      <c r="N21" s="6"/>
    </row>
    <row r="22" spans="1:14" ht="15.75" thickBot="1">
      <c r="A22" s="12"/>
      <c r="B22" s="43" t="s">
        <v>9</v>
      </c>
      <c r="C22" s="13">
        <v>3600</v>
      </c>
      <c r="D22" s="39"/>
      <c r="E22" s="23"/>
      <c r="F22" s="30"/>
      <c r="G22" s="6"/>
      <c r="H22" s="6"/>
      <c r="I22" s="6"/>
      <c r="J22" s="6"/>
      <c r="K22" s="6"/>
      <c r="L22" s="6"/>
      <c r="M22" s="6"/>
      <c r="N22" s="6"/>
    </row>
    <row r="23" spans="1:6" ht="16.5" thickBot="1" thickTop="1">
      <c r="A23" s="32" t="s">
        <v>3</v>
      </c>
      <c r="B23" s="33"/>
      <c r="C23" s="18">
        <f>SUM(C8+C10+C12+C14+C16+C18+C20+C22)</f>
        <v>27400</v>
      </c>
      <c r="D23" s="34" t="s">
        <v>10</v>
      </c>
      <c r="E23" s="35"/>
      <c r="F23" s="19">
        <f>SUM(F7:F22)</f>
        <v>0</v>
      </c>
    </row>
    <row r="24" spans="1:6" ht="15.75" thickBot="1">
      <c r="A24" s="20"/>
      <c r="C24" s="21"/>
      <c r="D24" s="36" t="s">
        <v>11</v>
      </c>
      <c r="E24" s="37"/>
      <c r="F24" s="22">
        <f>SUM(F23*1.21)</f>
        <v>0</v>
      </c>
    </row>
    <row r="32" spans="4:6" ht="15">
      <c r="D32" s="24"/>
      <c r="E32" s="25"/>
      <c r="F32" s="25"/>
    </row>
    <row r="33" ht="15">
      <c r="D33" s="26" t="s">
        <v>12</v>
      </c>
    </row>
  </sheetData>
  <mergeCells count="15">
    <mergeCell ref="A23:B23"/>
    <mergeCell ref="D23:E23"/>
    <mergeCell ref="D24:E24"/>
    <mergeCell ref="D21:D22"/>
    <mergeCell ref="D7:D14"/>
    <mergeCell ref="D15:D18"/>
    <mergeCell ref="D19:D20"/>
    <mergeCell ref="F7:F8"/>
    <mergeCell ref="F9:F10"/>
    <mergeCell ref="F21:F22"/>
    <mergeCell ref="F11:F12"/>
    <mergeCell ref="F13:F14"/>
    <mergeCell ref="F15:F16"/>
    <mergeCell ref="F17:F18"/>
    <mergeCell ref="F19:F2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Lucie Smolová</cp:lastModifiedBy>
  <cp:lastPrinted>2023-02-20T13:46:36Z</cp:lastPrinted>
  <dcterms:created xsi:type="dcterms:W3CDTF">2018-05-21T11:46:33Z</dcterms:created>
  <dcterms:modified xsi:type="dcterms:W3CDTF">2023-10-27T06:52:45Z</dcterms:modified>
  <cp:category/>
  <cp:version/>
  <cp:contentType/>
  <cp:contentStatus/>
</cp:coreProperties>
</file>