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2105" activeTab="0"/>
  </bookViews>
  <sheets>
    <sheet name="VZ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<sst xmlns="http://schemas.openxmlformats.org/spreadsheetml/2006/main" count="169" uniqueCount="100">
  <si>
    <t>Takto podbarvená pole účastník povinně vyplní</t>
  </si>
  <si>
    <t>Zadavatel stanovuje tyto minimální technické podmínky:</t>
  </si>
  <si>
    <t>Pozice</t>
  </si>
  <si>
    <t>Popis</t>
  </si>
  <si>
    <t>MJ</t>
  </si>
  <si>
    <t>Kusů</t>
  </si>
  <si>
    <t>Nabídková cena za jednotku v Kč bez DPH</t>
  </si>
  <si>
    <t>Nabídková cena CELKEM v Kč bez DPH</t>
  </si>
  <si>
    <t>Typ</t>
  </si>
  <si>
    <t>Výrobce</t>
  </si>
  <si>
    <t>VZDUCHOTECHNIKA</t>
  </si>
  <si>
    <t>1</t>
  </si>
  <si>
    <t>Radiální ventilátor</t>
  </si>
  <si>
    <t>ks</t>
  </si>
  <si>
    <t>2</t>
  </si>
  <si>
    <t>Plastový regulátor proměnného průtoku s rychlou reakcí a připojením</t>
  </si>
  <si>
    <t>3</t>
  </si>
  <si>
    <t>Regulátor proměnného průtoku s rychlou reakcí a komunikací</t>
  </si>
  <si>
    <t>4</t>
  </si>
  <si>
    <t>Regulátor proměnného průtoku s hlídáním tlaku v místnosti a komunikací (TVRD/250/ELAB/S/M/PC/tlak -30 Pa)</t>
  </si>
  <si>
    <t>5</t>
  </si>
  <si>
    <t xml:space="preserve">Regulátor konstantního  průtoku </t>
  </si>
  <si>
    <t>6</t>
  </si>
  <si>
    <t>Uzavírací klapka se servopohonem těsná (včetně servopohonu ON/OFF)</t>
  </si>
  <si>
    <t>7</t>
  </si>
  <si>
    <t>Tlumič hluku do kruhového potrubí</t>
  </si>
  <si>
    <t>8</t>
  </si>
  <si>
    <t>9</t>
  </si>
  <si>
    <t>10</t>
  </si>
  <si>
    <t>Textilní vyústka půlkruhová, kruhové připojeni ze zhora, DN 355 - délka 4m</t>
  </si>
  <si>
    <t>11</t>
  </si>
  <si>
    <t>Textilní vyústka půlkruhová, kruhové připojeni ze zhora, DN 355 - délka 3,2m</t>
  </si>
  <si>
    <t>12</t>
  </si>
  <si>
    <t>Textilní vyústka půlkruhová, kruhové připojeni ze zhora, DN 355 - délka 2,4m</t>
  </si>
  <si>
    <t>13</t>
  </si>
  <si>
    <t>Odvodní čistý nástavec včetně filtrů (filtrace H13, V=650 m3/h)</t>
  </si>
  <si>
    <t>14</t>
  </si>
  <si>
    <t>Protidešťová žaluzie DN 100</t>
  </si>
  <si>
    <t>15</t>
  </si>
  <si>
    <t>Zákryt nad vakuovou pumpou, rozměr 1x0,6x3m</t>
  </si>
  <si>
    <t>16</t>
  </si>
  <si>
    <t>Řídící jednotka systému, s komunikací včetně prokabelování, čidel tlaku a průtoku a montážních komponentů</t>
  </si>
  <si>
    <t>kpl</t>
  </si>
  <si>
    <t>17</t>
  </si>
  <si>
    <t>Ohebné potrubí s útlumem hluku, včetně montážního materiálu</t>
  </si>
  <si>
    <r>
      <t xml:space="preserve"> </t>
    </r>
    <r>
      <rPr>
        <sz val="11"/>
        <rFont val="Symbol"/>
        <family val="1"/>
      </rPr>
      <t>f</t>
    </r>
    <r>
      <rPr>
        <sz val="11"/>
        <rFont val="Arial CE"/>
        <family val="2"/>
      </rPr>
      <t xml:space="preserve"> 315</t>
    </r>
  </si>
  <si>
    <t>bm</t>
  </si>
  <si>
    <r>
      <t xml:space="preserve"> </t>
    </r>
    <r>
      <rPr>
        <sz val="11"/>
        <rFont val="Symbol"/>
        <family val="1"/>
      </rPr>
      <t>f</t>
    </r>
    <r>
      <rPr>
        <sz val="11"/>
        <rFont val="Arial CE"/>
        <family val="2"/>
      </rPr>
      <t xml:space="preserve"> 250</t>
    </r>
  </si>
  <si>
    <t>18</t>
  </si>
  <si>
    <t>Potrubí kruhové vč. tvarovek a spojovacího a montážního materiálu</t>
  </si>
  <si>
    <r>
      <t xml:space="preserve"> </t>
    </r>
    <r>
      <rPr>
        <sz val="11"/>
        <rFont val="Symbol"/>
        <family val="1"/>
      </rPr>
      <t>f</t>
    </r>
    <r>
      <rPr>
        <sz val="11"/>
        <rFont val="Arial CE"/>
        <family val="2"/>
      </rPr>
      <t xml:space="preserve"> 355</t>
    </r>
  </si>
  <si>
    <r>
      <t xml:space="preserve"> </t>
    </r>
    <r>
      <rPr>
        <sz val="11"/>
        <rFont val="Symbol"/>
        <family val="1"/>
      </rPr>
      <t>f</t>
    </r>
    <r>
      <rPr>
        <sz val="11"/>
        <rFont val="Arial CE"/>
        <family val="2"/>
      </rPr>
      <t xml:space="preserve"> 100</t>
    </r>
  </si>
  <si>
    <r>
      <t xml:space="preserve"> </t>
    </r>
    <r>
      <rPr>
        <sz val="11"/>
        <rFont val="Symbol"/>
        <family val="1"/>
      </rPr>
      <t>f</t>
    </r>
    <r>
      <rPr>
        <sz val="11"/>
        <rFont val="Arial CE"/>
        <family val="2"/>
      </rPr>
      <t xml:space="preserve"> 80</t>
    </r>
  </si>
  <si>
    <t>19</t>
  </si>
  <si>
    <t>Čtyřhranné potrubí z ocel. pozink. plechu spojovaného přírubami do vnitřního
prostředí, včetně závěsů a spojovacího materiálu</t>
  </si>
  <si>
    <t>m2</t>
  </si>
  <si>
    <t>20</t>
  </si>
  <si>
    <t xml:space="preserve">Tepelná izolace tloušťka 40 mm, minerální vlna s hliníkovou fólií </t>
  </si>
  <si>
    <t>21</t>
  </si>
  <si>
    <t>Parotěsná tepelná izolace tloušťka 19 mm s AL folií</t>
  </si>
  <si>
    <t>22</t>
  </si>
  <si>
    <t>Oprava protipožární izolace (odolnost 45 min)</t>
  </si>
  <si>
    <t>23</t>
  </si>
  <si>
    <t>Úprava připojení UT k potrubním ohřívačům VZT</t>
  </si>
  <si>
    <t>24</t>
  </si>
  <si>
    <t xml:space="preserve">Demontáže </t>
  </si>
  <si>
    <t>kg</t>
  </si>
  <si>
    <t>N.1</t>
  </si>
  <si>
    <t>Konstrukční a dílenská dokumentace dle zvyklostí dodavatele</t>
  </si>
  <si>
    <t>N.2</t>
  </si>
  <si>
    <t>Provozní a komplexní zkoušky, revize</t>
  </si>
  <si>
    <t>N.3</t>
  </si>
  <si>
    <t>Jemné zaregulování</t>
  </si>
  <si>
    <t>N.4</t>
  </si>
  <si>
    <t>Zaškolení obsluhy</t>
  </si>
  <si>
    <t>N.5</t>
  </si>
  <si>
    <t>Provozní přepisy a řády</t>
  </si>
  <si>
    <t>N.6</t>
  </si>
  <si>
    <t>Montáž</t>
  </si>
  <si>
    <t>N.7</t>
  </si>
  <si>
    <t>Štítky a označení potrubí</t>
  </si>
  <si>
    <t>N.8</t>
  </si>
  <si>
    <t>Celkem v Kč bez DPH</t>
  </si>
  <si>
    <t>Úprava MaR (měření a regulace - centrální)</t>
  </si>
  <si>
    <t>Montážní materiál včetně kabelů</t>
  </si>
  <si>
    <t>Montážní práce</t>
  </si>
  <si>
    <t>Oživení a uvedení do provozu</t>
  </si>
  <si>
    <t>Doprava, příp. další náklady spojené s přesunem materiálu a osob</t>
  </si>
  <si>
    <t>Výchozí revize elektrického zařízení</t>
  </si>
  <si>
    <t>Přípravná činnost</t>
  </si>
  <si>
    <t>podpis osoby oprávněné jednat za dodavatele</t>
  </si>
  <si>
    <r>
      <rPr>
        <sz val="16"/>
        <color theme="1"/>
        <rFont val="Arial CE"/>
        <family val="2"/>
      </rPr>
      <t xml:space="preserve">VZ: </t>
    </r>
    <r>
      <rPr>
        <b/>
        <sz val="16"/>
        <color theme="4" tint="-0.24997000396251678"/>
        <rFont val="Arial CE"/>
        <family val="2"/>
      </rPr>
      <t>Vestavba laboratoře 201 v objektu 231 UJF - vzduchotechnika</t>
    </r>
  </si>
  <si>
    <t>Příloha č. 5 ZD - Výkaz výměr / Příloha č. 1 - ke Smlouvě o dílo</t>
  </si>
  <si>
    <t>Nabídková cena celkem za kompletní plnění VZ (v Kč bez DPH)</t>
  </si>
  <si>
    <t xml:space="preserve">Software - doprogramování ovládání nové VZT </t>
  </si>
  <si>
    <t>Projektová dokumentace skutečného provedení díla</t>
  </si>
  <si>
    <t>Silové připojení řídící jednotky a ventilátor</t>
  </si>
  <si>
    <t>Komunikační karta včetně patice MODBUS</t>
  </si>
  <si>
    <t>Příp. další náklady dodavatele výše neuvedené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</si>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</sst>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6"/>
      <color theme="4" tint="-0.24997000396251678"/>
      <name val="Arial CE"/>
      <family val="2"/>
    </font>
    <font>
      <b/>
      <sz val="14"/>
      <color theme="4" tint="-0.2499700039625167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1"/>
      <name val="Symbol"/>
      <family val="1"/>
    </font>
    <font>
      <sz val="8"/>
      <name val="Arial CE"/>
      <family val="2"/>
    </font>
    <font>
      <sz val="11"/>
      <color theme="1"/>
      <name val="Arial CE"/>
      <family val="2"/>
    </font>
    <font>
      <sz val="16"/>
      <color theme="1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 style="medium"/>
    </border>
    <border>
      <left style="thin"/>
      <right style="thin"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/>
    </xf>
    <xf numFmtId="164" fontId="8" fillId="0" borderId="2" xfId="0" applyNumberFormat="1" applyFont="1" applyBorder="1" applyAlignment="1">
      <alignment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/>
    </xf>
    <xf numFmtId="164" fontId="8" fillId="0" borderId="4" xfId="0" applyNumberFormat="1" applyFont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164" fontId="8" fillId="2" borderId="4" xfId="0" applyNumberFormat="1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49" fontId="2" fillId="3" borderId="4" xfId="0" applyNumberFormat="1" applyFont="1" applyFill="1" applyBorder="1" applyAlignment="1">
      <alignment horizontal="center" vertical="top"/>
    </xf>
    <xf numFmtId="164" fontId="8" fillId="3" borderId="2" xfId="0" applyNumberFormat="1" applyFont="1" applyFill="1" applyBorder="1" applyAlignment="1">
      <alignment horizontal="right" vertical="top"/>
    </xf>
    <xf numFmtId="164" fontId="8" fillId="3" borderId="4" xfId="0" applyNumberFormat="1" applyFont="1" applyFill="1" applyBorder="1" applyAlignment="1">
      <alignment horizontal="right" vertical="top"/>
    </xf>
    <xf numFmtId="0" fontId="8" fillId="3" borderId="2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164" fontId="6" fillId="4" borderId="9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164" fontId="8" fillId="3" borderId="11" xfId="0" applyNumberFormat="1" applyFont="1" applyFill="1" applyBorder="1" applyAlignment="1">
      <alignment horizontal="right" vertical="top"/>
    </xf>
    <xf numFmtId="164" fontId="8" fillId="0" borderId="11" xfId="0" applyNumberFormat="1" applyFont="1" applyBorder="1" applyAlignment="1">
      <alignment vertical="top"/>
    </xf>
    <xf numFmtId="0" fontId="8" fillId="3" borderId="11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0" fontId="8" fillId="3" borderId="13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/>
    </xf>
    <xf numFmtId="164" fontId="13" fillId="2" borderId="15" xfId="0" applyNumberFormat="1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top"/>
    </xf>
    <xf numFmtId="0" fontId="10" fillId="4" borderId="19" xfId="0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49" fontId="8" fillId="5" borderId="20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3" xfId="0" applyNumberFormat="1" applyFont="1" applyFill="1" applyBorder="1" applyAlignment="1">
      <alignment horizontal="center" vertical="center" wrapText="1"/>
    </xf>
    <xf numFmtId="49" fontId="6" fillId="6" borderId="2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6" borderId="18" xfId="0" applyNumberFormat="1" applyFont="1" applyFill="1" applyBorder="1" applyAlignment="1">
      <alignment horizontal="center" vertical="center" wrapText="1"/>
    </xf>
    <xf numFmtId="49" fontId="6" fillId="6" borderId="1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top"/>
    </xf>
    <xf numFmtId="0" fontId="8" fillId="3" borderId="26" xfId="0" applyFont="1" applyFill="1" applyBorder="1" applyAlignment="1">
      <alignment vertical="top" wrapText="1"/>
    </xf>
    <xf numFmtId="164" fontId="13" fillId="2" borderId="27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top"/>
    </xf>
    <xf numFmtId="49" fontId="11" fillId="0" borderId="29" xfId="0" applyNumberFormat="1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center" vertical="top"/>
    </xf>
    <xf numFmtId="164" fontId="8" fillId="3" borderId="29" xfId="0" applyNumberFormat="1" applyFont="1" applyFill="1" applyBorder="1" applyAlignment="1">
      <alignment horizontal="right" vertical="top"/>
    </xf>
    <xf numFmtId="164" fontId="8" fillId="0" borderId="29" xfId="0" applyNumberFormat="1" applyFont="1" applyBorder="1" applyAlignment="1">
      <alignment vertical="top"/>
    </xf>
    <xf numFmtId="0" fontId="8" fillId="3" borderId="29" xfId="0" applyFont="1" applyFill="1" applyBorder="1" applyAlignment="1">
      <alignment vertical="top" wrapText="1"/>
    </xf>
    <xf numFmtId="0" fontId="8" fillId="3" borderId="3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18B6-8C9F-4325-8AD3-CF2C7DC99088}">
  <dimension ref="A1:H74"/>
  <sheetViews>
    <sheetView showGridLines="0" tabSelected="1" workbookViewId="0" topLeftCell="A1">
      <selection activeCell="B69" sqref="B69"/>
    </sheetView>
  </sheetViews>
  <sheetFormatPr defaultColWidth="9.140625" defaultRowHeight="15"/>
  <cols>
    <col min="1" max="1" width="7.8515625" style="0" customWidth="1"/>
    <col min="2" max="2" width="73.421875" style="0" customWidth="1"/>
    <col min="3" max="3" width="4.8515625" style="0" customWidth="1"/>
    <col min="4" max="4" width="5.8515625" style="0" bestFit="1" customWidth="1"/>
    <col min="5" max="5" width="13.57421875" style="0" customWidth="1"/>
    <col min="6" max="6" width="14.421875" style="0" customWidth="1"/>
    <col min="7" max="7" width="13.421875" style="0" customWidth="1"/>
    <col min="8" max="8" width="16.00390625" style="0" customWidth="1"/>
  </cols>
  <sheetData>
    <row r="1" spans="1:8" ht="20.25">
      <c r="A1" s="5" t="s">
        <v>91</v>
      </c>
      <c r="C1" s="2"/>
      <c r="D1" s="2"/>
      <c r="E1" s="3"/>
      <c r="F1" s="3"/>
      <c r="G1" s="3"/>
      <c r="H1" s="3"/>
    </row>
    <row r="2" spans="1:8" ht="18">
      <c r="A2" s="4"/>
      <c r="B2" s="6"/>
      <c r="C2" s="2"/>
      <c r="D2" s="2"/>
      <c r="E2" s="3"/>
      <c r="F2" s="3"/>
      <c r="G2" s="3"/>
      <c r="H2" s="3"/>
    </row>
    <row r="3" spans="1:8" ht="18">
      <c r="A3" s="7" t="s">
        <v>92</v>
      </c>
      <c r="B3" s="6"/>
      <c r="C3" s="2"/>
      <c r="D3" s="2"/>
      <c r="E3" s="3"/>
      <c r="F3" s="3"/>
      <c r="G3" s="3"/>
      <c r="H3" s="3"/>
    </row>
    <row r="4" spans="1:8" ht="15">
      <c r="A4" s="1"/>
      <c r="B4" s="3"/>
      <c r="C4" s="2"/>
      <c r="D4" s="2"/>
      <c r="E4" s="3"/>
      <c r="F4" s="3"/>
      <c r="G4" s="3"/>
      <c r="H4" s="3"/>
    </row>
    <row r="5" spans="1:8" ht="15">
      <c r="A5" s="30"/>
      <c r="B5" s="8" t="s">
        <v>0</v>
      </c>
      <c r="C5" s="2"/>
      <c r="D5" s="2"/>
      <c r="E5" s="3"/>
      <c r="F5" s="3"/>
      <c r="G5" s="3"/>
      <c r="H5" s="3"/>
    </row>
    <row r="6" spans="1:8" ht="15">
      <c r="A6" s="1"/>
      <c r="B6" s="3"/>
      <c r="C6" s="2"/>
      <c r="D6" s="2"/>
      <c r="E6" s="3"/>
      <c r="F6" s="3"/>
      <c r="G6" s="3"/>
      <c r="H6" s="3"/>
    </row>
    <row r="7" spans="1:8" ht="15.75" thickBot="1">
      <c r="A7" s="9" t="s">
        <v>1</v>
      </c>
      <c r="B7" s="3"/>
      <c r="C7" s="2"/>
      <c r="D7" s="2"/>
      <c r="E7" s="3"/>
      <c r="F7" s="3"/>
      <c r="G7" s="3"/>
      <c r="H7" s="3"/>
    </row>
    <row r="8" spans="1:8" ht="57.75" thickBot="1">
      <c r="A8" s="55" t="s">
        <v>2</v>
      </c>
      <c r="B8" s="56" t="s">
        <v>3</v>
      </c>
      <c r="C8" s="57" t="s">
        <v>4</v>
      </c>
      <c r="D8" s="57" t="s">
        <v>5</v>
      </c>
      <c r="E8" s="58" t="s">
        <v>6</v>
      </c>
      <c r="F8" s="58" t="s">
        <v>7</v>
      </c>
      <c r="G8" s="56" t="s">
        <v>8</v>
      </c>
      <c r="H8" s="56" t="s">
        <v>9</v>
      </c>
    </row>
    <row r="9" spans="1:8" ht="16.5" thickBot="1">
      <c r="A9" s="59" t="s">
        <v>10</v>
      </c>
      <c r="B9" s="60"/>
      <c r="C9" s="60"/>
      <c r="D9" s="60"/>
      <c r="E9" s="60"/>
      <c r="F9" s="60"/>
      <c r="G9" s="60"/>
      <c r="H9" s="61"/>
    </row>
    <row r="10" spans="1:8" ht="15">
      <c r="A10" s="10" t="s">
        <v>11</v>
      </c>
      <c r="B10" s="11" t="s">
        <v>12</v>
      </c>
      <c r="C10" s="12" t="s">
        <v>13</v>
      </c>
      <c r="D10" s="12">
        <v>1</v>
      </c>
      <c r="E10" s="31">
        <v>0</v>
      </c>
      <c r="F10" s="13">
        <f>SUM(E10*D10)</f>
        <v>0</v>
      </c>
      <c r="G10" s="33"/>
      <c r="H10" s="34"/>
    </row>
    <row r="11" spans="1:8" ht="15">
      <c r="A11" s="14" t="s">
        <v>14</v>
      </c>
      <c r="B11" s="15" t="s">
        <v>15</v>
      </c>
      <c r="C11" s="16" t="s">
        <v>13</v>
      </c>
      <c r="D11" s="16">
        <v>3</v>
      </c>
      <c r="E11" s="32">
        <v>0</v>
      </c>
      <c r="F11" s="17">
        <f aca="true" t="shared" si="0" ref="F11:F48">SUM(E11*D11)</f>
        <v>0</v>
      </c>
      <c r="G11" s="35"/>
      <c r="H11" s="36"/>
    </row>
    <row r="12" spans="1:8" ht="15">
      <c r="A12" s="14" t="s">
        <v>16</v>
      </c>
      <c r="B12" s="15" t="s">
        <v>17</v>
      </c>
      <c r="C12" s="16" t="s">
        <v>13</v>
      </c>
      <c r="D12" s="16">
        <v>2</v>
      </c>
      <c r="E12" s="32">
        <v>0</v>
      </c>
      <c r="F12" s="17">
        <f t="shared" si="0"/>
        <v>0</v>
      </c>
      <c r="G12" s="35"/>
      <c r="H12" s="36"/>
    </row>
    <row r="13" spans="1:8" ht="28.5">
      <c r="A13" s="14" t="s">
        <v>18</v>
      </c>
      <c r="B13" s="15" t="s">
        <v>19</v>
      </c>
      <c r="C13" s="16" t="s">
        <v>13</v>
      </c>
      <c r="D13" s="16">
        <v>2</v>
      </c>
      <c r="E13" s="32">
        <v>0</v>
      </c>
      <c r="F13" s="17">
        <f t="shared" si="0"/>
        <v>0</v>
      </c>
      <c r="G13" s="35"/>
      <c r="H13" s="36"/>
    </row>
    <row r="14" spans="1:8" ht="15">
      <c r="A14" s="14" t="s">
        <v>20</v>
      </c>
      <c r="B14" s="15" t="s">
        <v>21</v>
      </c>
      <c r="C14" s="16" t="s">
        <v>13</v>
      </c>
      <c r="D14" s="16">
        <v>1</v>
      </c>
      <c r="E14" s="32">
        <v>0</v>
      </c>
      <c r="F14" s="17">
        <f t="shared" si="0"/>
        <v>0</v>
      </c>
      <c r="G14" s="35"/>
      <c r="H14" s="36"/>
    </row>
    <row r="15" spans="1:8" ht="15">
      <c r="A15" s="14" t="s">
        <v>22</v>
      </c>
      <c r="B15" s="15" t="s">
        <v>23</v>
      </c>
      <c r="C15" s="16" t="s">
        <v>13</v>
      </c>
      <c r="D15" s="16">
        <v>1</v>
      </c>
      <c r="E15" s="32">
        <v>0</v>
      </c>
      <c r="F15" s="17">
        <f t="shared" si="0"/>
        <v>0</v>
      </c>
      <c r="G15" s="35"/>
      <c r="H15" s="36"/>
    </row>
    <row r="16" spans="1:8" ht="15">
      <c r="A16" s="14" t="s">
        <v>24</v>
      </c>
      <c r="B16" s="15" t="s">
        <v>25</v>
      </c>
      <c r="C16" s="16" t="s">
        <v>13</v>
      </c>
      <c r="D16" s="16">
        <v>2</v>
      </c>
      <c r="E16" s="32">
        <v>0</v>
      </c>
      <c r="F16" s="17">
        <f t="shared" si="0"/>
        <v>0</v>
      </c>
      <c r="G16" s="35"/>
      <c r="H16" s="36"/>
    </row>
    <row r="17" spans="1:8" ht="15">
      <c r="A17" s="14" t="s">
        <v>26</v>
      </c>
      <c r="B17" s="15" t="s">
        <v>25</v>
      </c>
      <c r="C17" s="16" t="s">
        <v>13</v>
      </c>
      <c r="D17" s="16">
        <v>4</v>
      </c>
      <c r="E17" s="32">
        <v>0</v>
      </c>
      <c r="F17" s="17">
        <f t="shared" si="0"/>
        <v>0</v>
      </c>
      <c r="G17" s="35"/>
      <c r="H17" s="36"/>
    </row>
    <row r="18" spans="1:8" ht="15">
      <c r="A18" s="14" t="s">
        <v>27</v>
      </c>
      <c r="B18" s="15" t="s">
        <v>25</v>
      </c>
      <c r="C18" s="16" t="s">
        <v>13</v>
      </c>
      <c r="D18" s="16">
        <v>2</v>
      </c>
      <c r="E18" s="32">
        <v>0</v>
      </c>
      <c r="F18" s="17">
        <f t="shared" si="0"/>
        <v>0</v>
      </c>
      <c r="G18" s="35"/>
      <c r="H18" s="36"/>
    </row>
    <row r="19" spans="1:8" ht="15">
      <c r="A19" s="14" t="s">
        <v>28</v>
      </c>
      <c r="B19" s="15" t="s">
        <v>29</v>
      </c>
      <c r="C19" s="16" t="s">
        <v>13</v>
      </c>
      <c r="D19" s="16">
        <v>1</v>
      </c>
      <c r="E19" s="32">
        <v>0</v>
      </c>
      <c r="F19" s="17">
        <f t="shared" si="0"/>
        <v>0</v>
      </c>
      <c r="G19" s="35"/>
      <c r="H19" s="36"/>
    </row>
    <row r="20" spans="1:8" ht="15">
      <c r="A20" s="14" t="s">
        <v>30</v>
      </c>
      <c r="B20" s="15" t="s">
        <v>31</v>
      </c>
      <c r="C20" s="16" t="s">
        <v>13</v>
      </c>
      <c r="D20" s="16">
        <v>2</v>
      </c>
      <c r="E20" s="32">
        <v>0</v>
      </c>
      <c r="F20" s="17">
        <f t="shared" si="0"/>
        <v>0</v>
      </c>
      <c r="G20" s="35"/>
      <c r="H20" s="36"/>
    </row>
    <row r="21" spans="1:8" ht="15">
      <c r="A21" s="14" t="s">
        <v>32</v>
      </c>
      <c r="B21" s="15" t="s">
        <v>33</v>
      </c>
      <c r="C21" s="16" t="s">
        <v>13</v>
      </c>
      <c r="D21" s="16">
        <v>1</v>
      </c>
      <c r="E21" s="32">
        <v>0</v>
      </c>
      <c r="F21" s="17">
        <f t="shared" si="0"/>
        <v>0</v>
      </c>
      <c r="G21" s="35"/>
      <c r="H21" s="36"/>
    </row>
    <row r="22" spans="1:8" ht="15">
      <c r="A22" s="14" t="s">
        <v>34</v>
      </c>
      <c r="B22" s="15" t="s">
        <v>35</v>
      </c>
      <c r="C22" s="16" t="s">
        <v>13</v>
      </c>
      <c r="D22" s="16">
        <v>6</v>
      </c>
      <c r="E22" s="32">
        <v>0</v>
      </c>
      <c r="F22" s="17">
        <f t="shared" si="0"/>
        <v>0</v>
      </c>
      <c r="G22" s="35"/>
      <c r="H22" s="36"/>
    </row>
    <row r="23" spans="1:8" ht="15">
      <c r="A23" s="14" t="s">
        <v>36</v>
      </c>
      <c r="B23" s="15" t="s">
        <v>37</v>
      </c>
      <c r="C23" s="16" t="s">
        <v>13</v>
      </c>
      <c r="D23" s="16">
        <v>2</v>
      </c>
      <c r="E23" s="32">
        <v>0</v>
      </c>
      <c r="F23" s="17">
        <f t="shared" si="0"/>
        <v>0</v>
      </c>
      <c r="G23" s="35"/>
      <c r="H23" s="36"/>
    </row>
    <row r="24" spans="1:8" ht="15">
      <c r="A24" s="14" t="s">
        <v>38</v>
      </c>
      <c r="B24" s="15" t="s">
        <v>39</v>
      </c>
      <c r="C24" s="16" t="s">
        <v>13</v>
      </c>
      <c r="D24" s="16">
        <v>1</v>
      </c>
      <c r="E24" s="32">
        <v>0</v>
      </c>
      <c r="F24" s="17">
        <f t="shared" si="0"/>
        <v>0</v>
      </c>
      <c r="G24" s="35"/>
      <c r="H24" s="36"/>
    </row>
    <row r="25" spans="1:8" ht="28.5">
      <c r="A25" s="14" t="s">
        <v>40</v>
      </c>
      <c r="B25" s="15" t="s">
        <v>41</v>
      </c>
      <c r="C25" s="16" t="s">
        <v>42</v>
      </c>
      <c r="D25" s="16">
        <v>2</v>
      </c>
      <c r="E25" s="32">
        <v>0</v>
      </c>
      <c r="F25" s="17">
        <f t="shared" si="0"/>
        <v>0</v>
      </c>
      <c r="G25" s="35"/>
      <c r="H25" s="36"/>
    </row>
    <row r="26" spans="1:8" ht="15">
      <c r="A26" s="14" t="s">
        <v>43</v>
      </c>
      <c r="B26" s="15" t="s">
        <v>44</v>
      </c>
      <c r="C26" s="25"/>
      <c r="D26" s="25"/>
      <c r="E26" s="26"/>
      <c r="F26" s="27"/>
      <c r="G26" s="28"/>
      <c r="H26" s="29"/>
    </row>
    <row r="27" spans="1:8" ht="15">
      <c r="A27" s="14"/>
      <c r="B27" s="15" t="s">
        <v>45</v>
      </c>
      <c r="C27" s="16" t="s">
        <v>46</v>
      </c>
      <c r="D27" s="16">
        <v>5</v>
      </c>
      <c r="E27" s="32">
        <v>0</v>
      </c>
      <c r="F27" s="17">
        <f t="shared" si="0"/>
        <v>0</v>
      </c>
      <c r="G27" s="35"/>
      <c r="H27" s="36"/>
    </row>
    <row r="28" spans="1:8" ht="15">
      <c r="A28" s="14"/>
      <c r="B28" s="15" t="s">
        <v>47</v>
      </c>
      <c r="C28" s="16" t="s">
        <v>46</v>
      </c>
      <c r="D28" s="16">
        <v>8</v>
      </c>
      <c r="E28" s="32">
        <v>0</v>
      </c>
      <c r="F28" s="17">
        <f t="shared" si="0"/>
        <v>0</v>
      </c>
      <c r="G28" s="35"/>
      <c r="H28" s="36"/>
    </row>
    <row r="29" spans="1:8" ht="15">
      <c r="A29" s="14" t="s">
        <v>48</v>
      </c>
      <c r="B29" s="15" t="s">
        <v>49</v>
      </c>
      <c r="C29" s="25"/>
      <c r="D29" s="25"/>
      <c r="E29" s="26"/>
      <c r="F29" s="27"/>
      <c r="G29" s="28"/>
      <c r="H29" s="29"/>
    </row>
    <row r="30" spans="1:8" ht="15">
      <c r="A30" s="14"/>
      <c r="B30" s="15" t="s">
        <v>50</v>
      </c>
      <c r="C30" s="16" t="s">
        <v>46</v>
      </c>
      <c r="D30" s="16">
        <v>6</v>
      </c>
      <c r="E30" s="32">
        <v>0</v>
      </c>
      <c r="F30" s="17">
        <f t="shared" si="0"/>
        <v>0</v>
      </c>
      <c r="G30" s="35"/>
      <c r="H30" s="36"/>
    </row>
    <row r="31" spans="1:8" ht="15">
      <c r="A31" s="14"/>
      <c r="B31" s="15" t="s">
        <v>45</v>
      </c>
      <c r="C31" s="16" t="s">
        <v>46</v>
      </c>
      <c r="D31" s="16">
        <v>67</v>
      </c>
      <c r="E31" s="32">
        <v>0</v>
      </c>
      <c r="F31" s="17">
        <f t="shared" si="0"/>
        <v>0</v>
      </c>
      <c r="G31" s="35"/>
      <c r="H31" s="36"/>
    </row>
    <row r="32" spans="1:8" ht="15">
      <c r="A32" s="14"/>
      <c r="B32" s="15" t="s">
        <v>47</v>
      </c>
      <c r="C32" s="16" t="s">
        <v>46</v>
      </c>
      <c r="D32" s="16">
        <v>42</v>
      </c>
      <c r="E32" s="32">
        <v>0</v>
      </c>
      <c r="F32" s="17">
        <f t="shared" si="0"/>
        <v>0</v>
      </c>
      <c r="G32" s="35"/>
      <c r="H32" s="36"/>
    </row>
    <row r="33" spans="1:8" ht="15">
      <c r="A33" s="14"/>
      <c r="B33" s="15" t="s">
        <v>51</v>
      </c>
      <c r="C33" s="16" t="s">
        <v>46</v>
      </c>
      <c r="D33" s="16">
        <v>9</v>
      </c>
      <c r="E33" s="32">
        <v>0</v>
      </c>
      <c r="F33" s="17">
        <f t="shared" si="0"/>
        <v>0</v>
      </c>
      <c r="G33" s="35"/>
      <c r="H33" s="36"/>
    </row>
    <row r="34" spans="1:8" ht="15">
      <c r="A34" s="14"/>
      <c r="B34" s="15" t="s">
        <v>52</v>
      </c>
      <c r="C34" s="16" t="s">
        <v>46</v>
      </c>
      <c r="D34" s="16">
        <v>5</v>
      </c>
      <c r="E34" s="32">
        <v>0</v>
      </c>
      <c r="F34" s="17">
        <f t="shared" si="0"/>
        <v>0</v>
      </c>
      <c r="G34" s="35"/>
      <c r="H34" s="36"/>
    </row>
    <row r="35" spans="1:8" ht="42.75">
      <c r="A35" s="14" t="s">
        <v>53</v>
      </c>
      <c r="B35" s="15" t="s">
        <v>54</v>
      </c>
      <c r="C35" s="16" t="s">
        <v>55</v>
      </c>
      <c r="D35" s="16">
        <v>27</v>
      </c>
      <c r="E35" s="32">
        <v>0</v>
      </c>
      <c r="F35" s="17">
        <f t="shared" si="0"/>
        <v>0</v>
      </c>
      <c r="G35" s="35"/>
      <c r="H35" s="36"/>
    </row>
    <row r="36" spans="1:8" ht="15">
      <c r="A36" s="14" t="s">
        <v>56</v>
      </c>
      <c r="B36" s="15" t="s">
        <v>57</v>
      </c>
      <c r="C36" s="16" t="s">
        <v>55</v>
      </c>
      <c r="D36" s="16">
        <v>86</v>
      </c>
      <c r="E36" s="32">
        <v>0</v>
      </c>
      <c r="F36" s="17">
        <f t="shared" si="0"/>
        <v>0</v>
      </c>
      <c r="G36" s="35"/>
      <c r="H36" s="36"/>
    </row>
    <row r="37" spans="1:8" ht="15">
      <c r="A37" s="14" t="s">
        <v>58</v>
      </c>
      <c r="B37" s="15" t="s">
        <v>59</v>
      </c>
      <c r="C37" s="16" t="s">
        <v>55</v>
      </c>
      <c r="D37" s="16">
        <v>5</v>
      </c>
      <c r="E37" s="32">
        <v>0</v>
      </c>
      <c r="F37" s="17">
        <f t="shared" si="0"/>
        <v>0</v>
      </c>
      <c r="G37" s="35"/>
      <c r="H37" s="36"/>
    </row>
    <row r="38" spans="1:8" ht="15">
      <c r="A38" s="14" t="s">
        <v>60</v>
      </c>
      <c r="B38" s="15" t="s">
        <v>61</v>
      </c>
      <c r="C38" s="16" t="s">
        <v>55</v>
      </c>
      <c r="D38" s="16">
        <v>12</v>
      </c>
      <c r="E38" s="32">
        <v>0</v>
      </c>
      <c r="F38" s="17">
        <f t="shared" si="0"/>
        <v>0</v>
      </c>
      <c r="G38" s="35"/>
      <c r="H38" s="36"/>
    </row>
    <row r="39" spans="1:8" ht="15">
      <c r="A39" s="14" t="s">
        <v>62</v>
      </c>
      <c r="B39" s="15" t="s">
        <v>63</v>
      </c>
      <c r="C39" s="16" t="s">
        <v>42</v>
      </c>
      <c r="D39" s="16">
        <v>2</v>
      </c>
      <c r="E39" s="32">
        <v>0</v>
      </c>
      <c r="F39" s="17">
        <f t="shared" si="0"/>
        <v>0</v>
      </c>
      <c r="G39" s="35"/>
      <c r="H39" s="36"/>
    </row>
    <row r="40" spans="1:8" ht="15">
      <c r="A40" s="14" t="s">
        <v>64</v>
      </c>
      <c r="B40" s="15" t="s">
        <v>65</v>
      </c>
      <c r="C40" s="16" t="s">
        <v>66</v>
      </c>
      <c r="D40" s="16">
        <v>400</v>
      </c>
      <c r="E40" s="32">
        <v>0</v>
      </c>
      <c r="F40" s="17">
        <f t="shared" si="0"/>
        <v>0</v>
      </c>
      <c r="G40" s="35"/>
      <c r="H40" s="36"/>
    </row>
    <row r="41" spans="1:8" ht="15">
      <c r="A41" s="14" t="s">
        <v>67</v>
      </c>
      <c r="B41" s="15" t="s">
        <v>68</v>
      </c>
      <c r="C41" s="16" t="s">
        <v>42</v>
      </c>
      <c r="D41" s="16" t="s">
        <v>11</v>
      </c>
      <c r="E41" s="32">
        <v>0</v>
      </c>
      <c r="F41" s="17">
        <f t="shared" si="0"/>
        <v>0</v>
      </c>
      <c r="G41" s="35"/>
      <c r="H41" s="36"/>
    </row>
    <row r="42" spans="1:8" ht="15">
      <c r="A42" s="14" t="s">
        <v>69</v>
      </c>
      <c r="B42" s="15" t="s">
        <v>70</v>
      </c>
      <c r="C42" s="16" t="s">
        <v>42</v>
      </c>
      <c r="D42" s="16" t="s">
        <v>11</v>
      </c>
      <c r="E42" s="32">
        <v>0</v>
      </c>
      <c r="F42" s="17">
        <f t="shared" si="0"/>
        <v>0</v>
      </c>
      <c r="G42" s="35"/>
      <c r="H42" s="36"/>
    </row>
    <row r="43" spans="1:8" ht="15">
      <c r="A43" s="14" t="s">
        <v>71</v>
      </c>
      <c r="B43" s="15" t="s">
        <v>72</v>
      </c>
      <c r="C43" s="16" t="s">
        <v>42</v>
      </c>
      <c r="D43" s="16" t="s">
        <v>11</v>
      </c>
      <c r="E43" s="32">
        <v>0</v>
      </c>
      <c r="F43" s="17">
        <f t="shared" si="0"/>
        <v>0</v>
      </c>
      <c r="G43" s="35"/>
      <c r="H43" s="36"/>
    </row>
    <row r="44" spans="1:8" ht="15">
      <c r="A44" s="14" t="s">
        <v>73</v>
      </c>
      <c r="B44" s="15" t="s">
        <v>74</v>
      </c>
      <c r="C44" s="16" t="s">
        <v>42</v>
      </c>
      <c r="D44" s="16" t="s">
        <v>11</v>
      </c>
      <c r="E44" s="32">
        <v>0</v>
      </c>
      <c r="F44" s="17">
        <f t="shared" si="0"/>
        <v>0</v>
      </c>
      <c r="G44" s="35"/>
      <c r="H44" s="36"/>
    </row>
    <row r="45" spans="1:8" ht="15">
      <c r="A45" s="14" t="s">
        <v>75</v>
      </c>
      <c r="B45" s="53" t="s">
        <v>76</v>
      </c>
      <c r="C45" s="16" t="s">
        <v>42</v>
      </c>
      <c r="D45" s="16" t="s">
        <v>11</v>
      </c>
      <c r="E45" s="32">
        <v>0</v>
      </c>
      <c r="F45" s="17">
        <f t="shared" si="0"/>
        <v>0</v>
      </c>
      <c r="G45" s="35"/>
      <c r="H45" s="36"/>
    </row>
    <row r="46" spans="1:8" ht="15">
      <c r="A46" s="14" t="s">
        <v>77</v>
      </c>
      <c r="B46" s="53" t="s">
        <v>78</v>
      </c>
      <c r="C46" s="16" t="s">
        <v>42</v>
      </c>
      <c r="D46" s="16" t="s">
        <v>11</v>
      </c>
      <c r="E46" s="32">
        <v>0</v>
      </c>
      <c r="F46" s="17">
        <f t="shared" si="0"/>
        <v>0</v>
      </c>
      <c r="G46" s="35"/>
      <c r="H46" s="36"/>
    </row>
    <row r="47" spans="1:8" ht="15">
      <c r="A47" s="14" t="s">
        <v>79</v>
      </c>
      <c r="B47" s="53" t="s">
        <v>80</v>
      </c>
      <c r="C47" s="16" t="s">
        <v>42</v>
      </c>
      <c r="D47" s="16" t="s">
        <v>11</v>
      </c>
      <c r="E47" s="32">
        <v>0</v>
      </c>
      <c r="F47" s="17">
        <f t="shared" si="0"/>
        <v>0</v>
      </c>
      <c r="G47" s="35"/>
      <c r="H47" s="36"/>
    </row>
    <row r="48" spans="1:8" ht="15">
      <c r="A48" s="65" t="s">
        <v>81</v>
      </c>
      <c r="B48" s="53" t="s">
        <v>96</v>
      </c>
      <c r="C48" s="16" t="s">
        <v>42</v>
      </c>
      <c r="D48" s="16">
        <v>1</v>
      </c>
      <c r="E48" s="32">
        <v>0</v>
      </c>
      <c r="F48" s="17">
        <f t="shared" si="0"/>
        <v>0</v>
      </c>
      <c r="G48" s="35"/>
      <c r="H48" s="66"/>
    </row>
    <row r="49" spans="1:8" ht="15.75" thickBot="1">
      <c r="A49" s="43" t="s">
        <v>99</v>
      </c>
      <c r="B49" s="54" t="s">
        <v>98</v>
      </c>
      <c r="C49" s="39" t="s">
        <v>42</v>
      </c>
      <c r="D49" s="39">
        <v>1</v>
      </c>
      <c r="E49" s="40">
        <v>0</v>
      </c>
      <c r="F49" s="41">
        <f aca="true" t="shared" si="1" ref="F49">SUM(E49*D49)</f>
        <v>0</v>
      </c>
      <c r="G49" s="42"/>
      <c r="H49" s="44"/>
    </row>
    <row r="50" spans="1:8" ht="16.5" thickBot="1" thickTop="1">
      <c r="A50" s="47" t="s">
        <v>82</v>
      </c>
      <c r="B50" s="48"/>
      <c r="C50" s="48"/>
      <c r="D50" s="48"/>
      <c r="E50" s="48"/>
      <c r="F50" s="67">
        <f>SUM(F10:F25,F27:F28,F30:F49)</f>
        <v>0</v>
      </c>
      <c r="G50" s="45"/>
      <c r="H50" s="38"/>
    </row>
    <row r="51" ht="15.75" thickBot="1"/>
    <row r="52" spans="1:8" ht="16.5" thickBot="1">
      <c r="A52" s="62" t="s">
        <v>83</v>
      </c>
      <c r="B52" s="63"/>
      <c r="C52" s="63"/>
      <c r="D52" s="63"/>
      <c r="E52" s="63"/>
      <c r="F52" s="63"/>
      <c r="G52" s="63"/>
      <c r="H52" s="64"/>
    </row>
    <row r="53" spans="1:8" ht="15">
      <c r="A53" s="18" t="s">
        <v>11</v>
      </c>
      <c r="B53" s="19" t="s">
        <v>84</v>
      </c>
      <c r="C53" s="12" t="s">
        <v>13</v>
      </c>
      <c r="D53" s="12">
        <v>1</v>
      </c>
      <c r="E53" s="31">
        <v>0</v>
      </c>
      <c r="F53" s="13">
        <f>SUM(E53*D53)</f>
        <v>0</v>
      </c>
      <c r="G53" s="33"/>
      <c r="H53" s="34"/>
    </row>
    <row r="54" spans="1:8" ht="15">
      <c r="A54" s="14" t="s">
        <v>14</v>
      </c>
      <c r="B54" s="53" t="s">
        <v>85</v>
      </c>
      <c r="C54" s="16" t="s">
        <v>13</v>
      </c>
      <c r="D54" s="16">
        <v>1</v>
      </c>
      <c r="E54" s="32">
        <v>0</v>
      </c>
      <c r="F54" s="17">
        <f aca="true" t="shared" si="2" ref="F54:F62">SUM(E54*D54)</f>
        <v>0</v>
      </c>
      <c r="G54" s="35"/>
      <c r="H54" s="36"/>
    </row>
    <row r="55" spans="1:8" ht="15">
      <c r="A55" s="14" t="s">
        <v>16</v>
      </c>
      <c r="B55" s="53" t="s">
        <v>94</v>
      </c>
      <c r="C55" s="16" t="s">
        <v>13</v>
      </c>
      <c r="D55" s="16">
        <v>1</v>
      </c>
      <c r="E55" s="32">
        <v>0</v>
      </c>
      <c r="F55" s="17">
        <f t="shared" si="2"/>
        <v>0</v>
      </c>
      <c r="G55" s="35"/>
      <c r="H55" s="36"/>
    </row>
    <row r="56" spans="1:8" ht="15">
      <c r="A56" s="14" t="s">
        <v>18</v>
      </c>
      <c r="B56" s="53" t="s">
        <v>86</v>
      </c>
      <c r="C56" s="16" t="s">
        <v>13</v>
      </c>
      <c r="D56" s="16">
        <v>1</v>
      </c>
      <c r="E56" s="32">
        <v>0</v>
      </c>
      <c r="F56" s="17">
        <f t="shared" si="2"/>
        <v>0</v>
      </c>
      <c r="G56" s="35"/>
      <c r="H56" s="36"/>
    </row>
    <row r="57" spans="1:8" ht="15">
      <c r="A57" s="14" t="s">
        <v>20</v>
      </c>
      <c r="B57" s="53" t="s">
        <v>97</v>
      </c>
      <c r="C57" s="16" t="s">
        <v>13</v>
      </c>
      <c r="D57" s="16">
        <v>1</v>
      </c>
      <c r="E57" s="32">
        <v>0</v>
      </c>
      <c r="F57" s="17">
        <f t="shared" si="2"/>
        <v>0</v>
      </c>
      <c r="G57" s="35"/>
      <c r="H57" s="36"/>
    </row>
    <row r="58" spans="1:8" ht="15">
      <c r="A58" s="14" t="s">
        <v>67</v>
      </c>
      <c r="B58" s="53" t="s">
        <v>95</v>
      </c>
      <c r="C58" s="16" t="s">
        <v>13</v>
      </c>
      <c r="D58" s="16">
        <v>1</v>
      </c>
      <c r="E58" s="32">
        <v>0</v>
      </c>
      <c r="F58" s="17">
        <f t="shared" si="2"/>
        <v>0</v>
      </c>
      <c r="G58" s="35"/>
      <c r="H58" s="36"/>
    </row>
    <row r="59" spans="1:8" ht="15">
      <c r="A59" s="14" t="s">
        <v>69</v>
      </c>
      <c r="B59" s="53" t="s">
        <v>87</v>
      </c>
      <c r="C59" s="16" t="s">
        <v>42</v>
      </c>
      <c r="D59" s="16" t="s">
        <v>11</v>
      </c>
      <c r="E59" s="32">
        <v>0</v>
      </c>
      <c r="F59" s="17">
        <f t="shared" si="2"/>
        <v>0</v>
      </c>
      <c r="G59" s="35"/>
      <c r="H59" s="36"/>
    </row>
    <row r="60" spans="1:8" ht="15">
      <c r="A60" s="14" t="s">
        <v>71</v>
      </c>
      <c r="B60" s="53" t="s">
        <v>88</v>
      </c>
      <c r="C60" s="16" t="s">
        <v>42</v>
      </c>
      <c r="D60" s="16" t="s">
        <v>11</v>
      </c>
      <c r="E60" s="32">
        <v>0</v>
      </c>
      <c r="F60" s="17">
        <f t="shared" si="2"/>
        <v>0</v>
      </c>
      <c r="G60" s="35"/>
      <c r="H60" s="36"/>
    </row>
    <row r="61" spans="1:8" ht="15">
      <c r="A61" s="14" t="s">
        <v>75</v>
      </c>
      <c r="B61" s="15" t="s">
        <v>89</v>
      </c>
      <c r="C61" s="16" t="s">
        <v>42</v>
      </c>
      <c r="D61" s="16" t="s">
        <v>11</v>
      </c>
      <c r="E61" s="32">
        <v>0</v>
      </c>
      <c r="F61" s="17">
        <f t="shared" si="2"/>
        <v>0</v>
      </c>
      <c r="G61" s="35"/>
      <c r="H61" s="36"/>
    </row>
    <row r="62" spans="1:8" ht="15.75" thickBot="1">
      <c r="A62" s="68" t="s">
        <v>22</v>
      </c>
      <c r="B62" s="69" t="s">
        <v>98</v>
      </c>
      <c r="C62" s="70" t="s">
        <v>42</v>
      </c>
      <c r="D62" s="70">
        <v>1</v>
      </c>
      <c r="E62" s="71">
        <v>0</v>
      </c>
      <c r="F62" s="72">
        <v>0</v>
      </c>
      <c r="G62" s="73"/>
      <c r="H62" s="74"/>
    </row>
    <row r="63" spans="1:8" ht="16.5" thickBot="1" thickTop="1">
      <c r="A63" s="47" t="s">
        <v>82</v>
      </c>
      <c r="B63" s="48"/>
      <c r="C63" s="48"/>
      <c r="D63" s="48"/>
      <c r="E63" s="48"/>
      <c r="F63" s="46">
        <f>SUM(F53:F62)</f>
        <v>0</v>
      </c>
      <c r="G63" s="45"/>
      <c r="H63" s="38"/>
    </row>
    <row r="64" spans="1:8" ht="15.75" thickBot="1">
      <c r="A64" s="20"/>
      <c r="B64" s="21"/>
      <c r="C64" s="22"/>
      <c r="D64" s="22"/>
      <c r="E64" s="23"/>
      <c r="F64" s="23"/>
      <c r="G64" s="23"/>
      <c r="H64" s="23"/>
    </row>
    <row r="65" spans="1:8" ht="16.5" thickBot="1">
      <c r="A65" s="49" t="s">
        <v>93</v>
      </c>
      <c r="B65" s="50"/>
      <c r="C65" s="50"/>
      <c r="D65" s="50"/>
      <c r="E65" s="50"/>
      <c r="F65" s="37">
        <f>SUM(F50+F63)</f>
        <v>0</v>
      </c>
      <c r="G65" s="51"/>
      <c r="H65" s="52"/>
    </row>
    <row r="66" spans="1:8" ht="15">
      <c r="A66" s="20"/>
      <c r="B66" s="21"/>
      <c r="C66" s="22"/>
      <c r="D66" s="22"/>
      <c r="E66" s="23"/>
      <c r="F66" s="23"/>
      <c r="G66" s="23"/>
      <c r="H66" s="23"/>
    </row>
    <row r="67" spans="1:8" ht="15">
      <c r="A67" s="20"/>
      <c r="B67" s="21"/>
      <c r="C67" s="22"/>
      <c r="D67" s="22"/>
      <c r="E67" s="23"/>
      <c r="F67" s="23"/>
      <c r="G67" s="23"/>
      <c r="H67" s="23"/>
    </row>
    <row r="68" spans="1:8" ht="15">
      <c r="A68" s="20"/>
      <c r="B68" s="21"/>
      <c r="C68" s="22"/>
      <c r="D68" s="22"/>
      <c r="E68" s="23"/>
      <c r="F68" s="23"/>
      <c r="G68" s="23"/>
      <c r="H68" s="23"/>
    </row>
    <row r="69" spans="1:8" ht="15">
      <c r="A69" s="20"/>
      <c r="B69" s="21"/>
      <c r="C69" s="22"/>
      <c r="D69" s="22"/>
      <c r="E69" s="23"/>
      <c r="F69" s="23"/>
      <c r="G69" s="23"/>
      <c r="H69" s="23"/>
    </row>
    <row r="70" spans="1:8" ht="15">
      <c r="A70" s="20"/>
      <c r="B70" s="21"/>
      <c r="C70" s="22"/>
      <c r="D70" s="22"/>
      <c r="E70" s="23"/>
      <c r="F70" s="23"/>
      <c r="G70" s="23"/>
      <c r="H70" s="23"/>
    </row>
    <row r="71" spans="1:8" ht="15">
      <c r="A71" s="20"/>
      <c r="B71" s="21"/>
      <c r="C71" s="22"/>
      <c r="D71" s="22"/>
      <c r="E71" s="23"/>
      <c r="F71" s="23"/>
      <c r="G71" s="23"/>
      <c r="H71" s="23"/>
    </row>
    <row r="72" spans="1:8" ht="15">
      <c r="A72" s="20"/>
      <c r="B72" s="21"/>
      <c r="C72" s="22"/>
      <c r="D72" s="22"/>
      <c r="E72" s="23"/>
      <c r="F72" s="23"/>
      <c r="G72" s="23"/>
      <c r="H72" s="23"/>
    </row>
    <row r="73" spans="1:8" ht="15">
      <c r="A73" s="20"/>
      <c r="B73" s="23"/>
      <c r="C73" s="23"/>
      <c r="D73" s="23"/>
      <c r="E73" s="23"/>
      <c r="F73" s="23"/>
      <c r="G73" s="23"/>
      <c r="H73" s="23"/>
    </row>
    <row r="74" spans="1:8" ht="15">
      <c r="A74" s="20"/>
      <c r="B74" s="21"/>
      <c r="C74" s="22"/>
      <c r="D74" s="22"/>
      <c r="E74" s="24" t="s">
        <v>90</v>
      </c>
      <c r="F74" s="24"/>
      <c r="G74" s="24"/>
      <c r="H74" s="24"/>
    </row>
  </sheetData>
  <mergeCells count="6">
    <mergeCell ref="A9:H9"/>
    <mergeCell ref="A50:E50"/>
    <mergeCell ref="A52:H52"/>
    <mergeCell ref="A63:E63"/>
    <mergeCell ref="A65:E65"/>
    <mergeCell ref="G65:H6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dcterms:created xsi:type="dcterms:W3CDTF">2023-08-14T07:15:22Z</dcterms:created>
  <dcterms:modified xsi:type="dcterms:W3CDTF">2023-08-14T12:26:21Z</dcterms:modified>
  <cp:category/>
  <cp:version/>
  <cp:contentType/>
  <cp:contentStatus/>
</cp:coreProperties>
</file>