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<sst xmlns="http://schemas.openxmlformats.org/spreadsheetml/2006/main" count="119" uniqueCount="97">
  <si>
    <t>POŽADOVANÉ PAMAMETRY</t>
  </si>
  <si>
    <t>KUSY</t>
  </si>
  <si>
    <t>NABÍZENÉ ZAŘÍZENÍ</t>
  </si>
  <si>
    <t>Č.</t>
  </si>
  <si>
    <t>NÁZEV</t>
  </si>
  <si>
    <t>PARAMETR</t>
  </si>
  <si>
    <t>(VÝROBCE A PŘESNÝ TYP)</t>
  </si>
  <si>
    <t>Předpokládaná cena za ks</t>
  </si>
  <si>
    <t>Záruka</t>
  </si>
  <si>
    <t>Předpokládaná hodnota celkem v Kč bez DPH</t>
  </si>
  <si>
    <t>Nabídková cena celkem v Kč bez DPH</t>
  </si>
  <si>
    <t>min. 24 měs.</t>
  </si>
  <si>
    <t>Součást balení</t>
  </si>
  <si>
    <t>Funkce</t>
  </si>
  <si>
    <t>Rozměry</t>
  </si>
  <si>
    <t>Tonery</t>
  </si>
  <si>
    <t>23100235
režie THS</t>
  </si>
  <si>
    <t>23100211
režie ÚŘ</t>
  </si>
  <si>
    <t>Tiskárna</t>
  </si>
  <si>
    <t>Typ/ technologie</t>
  </si>
  <si>
    <t>barevná/ laserová</t>
  </si>
  <si>
    <t>podpora AirPrint, automatický oboustranný tisk, fax, kopírovaní a skenování</t>
  </si>
  <si>
    <t>Připojení</t>
  </si>
  <si>
    <t>USB, LAN, WiFi</t>
  </si>
  <si>
    <t>Standardní formáty papíru</t>
  </si>
  <si>
    <t>A4, A5, A6</t>
  </si>
  <si>
    <t>Tiskové rozlišení</t>
  </si>
  <si>
    <t>min. 1200x1200DPI</t>
  </si>
  <si>
    <t>Rychlost tisku</t>
  </si>
  <si>
    <t>min. 30str./min</t>
  </si>
  <si>
    <t>Vstupní zásobník</t>
  </si>
  <si>
    <t>min. 500 listů</t>
  </si>
  <si>
    <t>Výstupní záaobník</t>
  </si>
  <si>
    <t>min. 200 listů</t>
  </si>
  <si>
    <t>max. 650x560x500mm</t>
  </si>
  <si>
    <t>Displej</t>
  </si>
  <si>
    <t>dotykový</t>
  </si>
  <si>
    <t>napájecí kabel, SW</t>
  </si>
  <si>
    <t>pro tiskárnu Canon IR C1533IF</t>
  </si>
  <si>
    <r>
      <t xml:space="preserve">černá, min. 6000 stran, </t>
    </r>
    <r>
      <rPr>
        <b/>
        <sz val="11"/>
        <color rgb="FF000000"/>
        <rFont val="Calibri"/>
        <family val="2"/>
      </rPr>
      <t>originální</t>
    </r>
  </si>
  <si>
    <r>
      <t xml:space="preserve">purpurová, min. 5000 stran, </t>
    </r>
    <r>
      <rPr>
        <b/>
        <sz val="11"/>
        <color rgb="FF000000"/>
        <rFont val="Calibri"/>
        <family val="2"/>
      </rPr>
      <t>originální</t>
    </r>
  </si>
  <si>
    <r>
      <t xml:space="preserve">azurová, min. 5000 stran, </t>
    </r>
    <r>
      <rPr>
        <b/>
        <sz val="11"/>
        <color rgb="FF000000"/>
        <rFont val="Calibri"/>
        <family val="2"/>
      </rPr>
      <t>originální</t>
    </r>
  </si>
  <si>
    <r>
      <t xml:space="preserve">žlutá, min. 5000 stran, </t>
    </r>
    <r>
      <rPr>
        <b/>
        <sz val="11"/>
        <color rgb="FF000000"/>
        <rFont val="Calibri"/>
        <family val="2"/>
      </rPr>
      <t>originální</t>
    </r>
  </si>
  <si>
    <t>pro tiskárnu Canon i-Sensys MF4730</t>
  </si>
  <si>
    <r>
      <t xml:space="preserve">černá, min. 2100 stran, </t>
    </r>
    <r>
      <rPr>
        <b/>
        <sz val="11"/>
        <color rgb="FF000000"/>
        <rFont val="Calibri"/>
        <family val="2"/>
      </rPr>
      <t>kompatibilní</t>
    </r>
  </si>
  <si>
    <t>23100248
režie ÚŘ</t>
  </si>
  <si>
    <t>PC myš</t>
  </si>
  <si>
    <t>bezdrátová</t>
  </si>
  <si>
    <t>Rozhraní</t>
  </si>
  <si>
    <t>Bluetooth, USB, bezdrátový USB přijímač</t>
  </si>
  <si>
    <t>Typ baterie</t>
  </si>
  <si>
    <t>USB</t>
  </si>
  <si>
    <t>Určení</t>
  </si>
  <si>
    <t>kancelářská</t>
  </si>
  <si>
    <t>Provedení</t>
  </si>
  <si>
    <t>vertikální</t>
  </si>
  <si>
    <t>Citlivost</t>
  </si>
  <si>
    <t>min. 4000DPI</t>
  </si>
  <si>
    <t>Technologie</t>
  </si>
  <si>
    <t>optická</t>
  </si>
  <si>
    <t>Tlačítka</t>
  </si>
  <si>
    <t>min. 4, funkce- změna DPI, kolečko klasické</t>
  </si>
  <si>
    <t>Dosah</t>
  </si>
  <si>
    <t>min. 10m</t>
  </si>
  <si>
    <t>PC Monitor</t>
  </si>
  <si>
    <t>Úhlopříčka</t>
  </si>
  <si>
    <t>23,8"</t>
  </si>
  <si>
    <t>Rozlišení</t>
  </si>
  <si>
    <t>Full HD, min. 1920x1080px</t>
  </si>
  <si>
    <t>Panel</t>
  </si>
  <si>
    <t>IPS</t>
  </si>
  <si>
    <t>Obnovovací frekvence</t>
  </si>
  <si>
    <t>60Hz</t>
  </si>
  <si>
    <t>Odezva</t>
  </si>
  <si>
    <t>max. 5ms</t>
  </si>
  <si>
    <t>Kontrast</t>
  </si>
  <si>
    <t>1000:1</t>
  </si>
  <si>
    <t>Povrch displeje</t>
  </si>
  <si>
    <t>matný</t>
  </si>
  <si>
    <t>Poměr stran</t>
  </si>
  <si>
    <t>16:9</t>
  </si>
  <si>
    <t>Konstrukce</t>
  </si>
  <si>
    <t>rovná</t>
  </si>
  <si>
    <t>min. 1x HDMI 1.4, min. 1x VGA, min. 1x Displayport 1.2, min. 4x USB</t>
  </si>
  <si>
    <t>nastavitelnná výška, pivot, flicker-free, filtr modrého světla</t>
  </si>
  <si>
    <t>VESA</t>
  </si>
  <si>
    <t>100x100</t>
  </si>
  <si>
    <t>cca 55x35-37x18cm</t>
  </si>
  <si>
    <t>23100251
režie THS</t>
  </si>
  <si>
    <t>Příloha ke kupní smlouvě - Technická specifikace k VZ "Dodávka počítačového příslušenství, tonerů a tiskárny 01/2023"</t>
  </si>
  <si>
    <t>Takto podbarvená pole dodavatel povinně vyplní</t>
  </si>
  <si>
    <t>POPIS, POŽADOVANÁ HODNOTA BEZ DPH</t>
  </si>
  <si>
    <t>ČÍSLO OBJEDNÁVKY/
NÁZEV PROJEKTU</t>
  </si>
  <si>
    <t>KONKRÉTNÍ PARAMETRY NABÍZENÉHO ZAŘÍZENÍ, příp. SPLNĚNÍ ANO/NE</t>
  </si>
  <si>
    <t xml:space="preserve"> NABÍDKOVÁ CENA ZA KUS v Kč bez DPH</t>
  </si>
  <si>
    <t>NABÍDKOVÁ CENA CELKEM ZA POLOŽKU v Kč bez DPH</t>
  </si>
  <si>
    <t>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</si>
</sst>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3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>
        <color rgb="FF000000"/>
      </top>
      <bottom style="double"/>
    </border>
    <border>
      <left/>
      <right/>
      <top/>
      <bottom style="thin"/>
    </border>
    <border>
      <left/>
      <right style="thin"/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/>
      <right style="thin">
        <color rgb="FF000000"/>
      </right>
      <top/>
      <bottom style="double"/>
    </border>
    <border>
      <left style="thin"/>
      <right style="thin"/>
      <top style="double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/>
      <top style="double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double"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4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2" borderId="4" xfId="0" applyFont="1" applyFill="1" applyBorder="1"/>
    <xf numFmtId="0" fontId="3" fillId="0" borderId="5" xfId="0" applyFont="1" applyBorder="1"/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6" xfId="0" applyFont="1" applyBorder="1" applyAlignment="1">
      <alignment wrapText="1"/>
    </xf>
    <xf numFmtId="0" fontId="3" fillId="2" borderId="6" xfId="0" applyFont="1" applyFill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7" fillId="0" borderId="6" xfId="0" applyFont="1" applyBorder="1" applyAlignment="1">
      <alignment vertical="center" wrapText="1"/>
    </xf>
    <xf numFmtId="0" fontId="5" fillId="0" borderId="9" xfId="0" applyFont="1" applyBorder="1" applyAlignment="1">
      <alignment/>
    </xf>
    <xf numFmtId="6" fontId="7" fillId="3" borderId="10" xfId="0" applyNumberFormat="1" applyFont="1" applyFill="1" applyBorder="1" applyAlignment="1">
      <alignment wrapText="1"/>
    </xf>
    <xf numFmtId="0" fontId="3" fillId="2" borderId="11" xfId="0" applyFont="1" applyFill="1" applyBorder="1"/>
    <xf numFmtId="164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164" fontId="5" fillId="4" borderId="12" xfId="0" applyNumberFormat="1" applyFont="1" applyFill="1" applyBorder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0" fontId="0" fillId="5" borderId="14" xfId="0" applyFont="1" applyFill="1" applyBorder="1"/>
    <xf numFmtId="0" fontId="5" fillId="6" borderId="15" xfId="0" applyFont="1" applyFill="1" applyBorder="1" applyAlignment="1">
      <alignment vertical="top"/>
    </xf>
    <xf numFmtId="164" fontId="0" fillId="0" borderId="16" xfId="0" applyNumberFormat="1" applyFont="1" applyBorder="1"/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wrapText="1"/>
    </xf>
    <xf numFmtId="164" fontId="9" fillId="7" borderId="18" xfId="0" applyNumberFormat="1" applyFont="1" applyFill="1" applyBorder="1" applyAlignment="1">
      <alignment vertical="center" wrapText="1"/>
    </xf>
    <xf numFmtId="0" fontId="0" fillId="5" borderId="17" xfId="0" applyFont="1" applyFill="1" applyBorder="1"/>
    <xf numFmtId="0" fontId="5" fillId="6" borderId="19" xfId="0" applyFont="1" applyFill="1" applyBorder="1" applyAlignment="1">
      <alignment vertical="top"/>
    </xf>
    <xf numFmtId="3" fontId="0" fillId="0" borderId="20" xfId="0" applyNumberFormat="1" applyFont="1" applyBorder="1"/>
    <xf numFmtId="3" fontId="0" fillId="0" borderId="21" xfId="0" applyNumberFormat="1" applyFont="1" applyBorder="1"/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164" fontId="5" fillId="4" borderId="14" xfId="0" applyNumberFormat="1" applyFont="1" applyFill="1" applyBorder="1" applyAlignment="1">
      <alignment/>
    </xf>
    <xf numFmtId="0" fontId="0" fillId="5" borderId="12" xfId="0" applyFont="1" applyFill="1" applyBorder="1"/>
    <xf numFmtId="0" fontId="5" fillId="6" borderId="14" xfId="0" applyFont="1" applyFill="1" applyBorder="1" applyAlignment="1">
      <alignment vertical="top"/>
    </xf>
    <xf numFmtId="3" fontId="0" fillId="0" borderId="22" xfId="0" applyNumberFormat="1" applyFont="1" applyBorder="1"/>
    <xf numFmtId="3" fontId="0" fillId="0" borderId="23" xfId="0" applyNumberFormat="1" applyFont="1" applyBorder="1"/>
    <xf numFmtId="0" fontId="7" fillId="8" borderId="24" xfId="0" applyFont="1" applyFill="1" applyBorder="1" applyAlignment="1">
      <alignment horizontal="center" vertical="center" wrapText="1"/>
    </xf>
    <xf numFmtId="164" fontId="9" fillId="7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25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3" fillId="2" borderId="25" xfId="0" applyFont="1" applyFill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6" fontId="9" fillId="9" borderId="34" xfId="0" applyNumberFormat="1" applyFont="1" applyFill="1" applyBorder="1" applyAlignment="1">
      <alignment horizontal="center" vertical="center" wrapText="1"/>
    </xf>
    <xf numFmtId="6" fontId="9" fillId="9" borderId="3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top" wrapText="1"/>
    </xf>
    <xf numFmtId="0" fontId="9" fillId="9" borderId="2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0" xfId="0" applyFont="1"/>
    <xf numFmtId="0" fontId="5" fillId="6" borderId="12" xfId="0" applyFont="1" applyFill="1" applyBorder="1"/>
    <xf numFmtId="164" fontId="0" fillId="6" borderId="13" xfId="0" applyNumberFormat="1" applyFont="1" applyFill="1" applyBorder="1"/>
    <xf numFmtId="164" fontId="3" fillId="10" borderId="11" xfId="0" applyNumberFormat="1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/>
    </xf>
    <xf numFmtId="0" fontId="6" fillId="11" borderId="41" xfId="0" applyFont="1" applyFill="1" applyBorder="1"/>
    <xf numFmtId="0" fontId="7" fillId="11" borderId="42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top"/>
    </xf>
    <xf numFmtId="0" fontId="5" fillId="11" borderId="42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/>
    </xf>
    <xf numFmtId="0" fontId="5" fillId="11" borderId="44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vertical="center"/>
    </xf>
    <xf numFmtId="0" fontId="6" fillId="11" borderId="46" xfId="0" applyFont="1" applyFill="1" applyBorder="1"/>
    <xf numFmtId="0" fontId="5" fillId="11" borderId="46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wrapText="1"/>
    </xf>
    <xf numFmtId="0" fontId="5" fillId="0" borderId="47" xfId="0" applyFont="1" applyBorder="1" applyAlignment="1">
      <alignment/>
    </xf>
    <xf numFmtId="164" fontId="3" fillId="0" borderId="11" xfId="0" applyNumberFormat="1" applyFont="1" applyBorder="1" applyAlignment="1">
      <alignment horizontal="right" vertical="center"/>
    </xf>
    <xf numFmtId="0" fontId="11" fillId="12" borderId="48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49" xfId="0" applyFont="1" applyFill="1" applyBorder="1" applyAlignment="1">
      <alignment horizontal="center" vertical="center"/>
    </xf>
    <xf numFmtId="0" fontId="11" fillId="13" borderId="50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11" fillId="13" borderId="49" xfId="0" applyFont="1" applyFill="1" applyBorder="1" applyAlignment="1">
      <alignment horizontal="center" vertical="center"/>
    </xf>
    <xf numFmtId="6" fontId="11" fillId="8" borderId="51" xfId="0" applyNumberFormat="1" applyFont="1" applyFill="1" applyBorder="1" applyAlignment="1">
      <alignment horizontal="center" vertical="center"/>
    </xf>
    <xf numFmtId="164" fontId="11" fillId="14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showGridLines="0" tabSelected="1" zoomScale="85" zoomScaleNormal="85" workbookViewId="0" topLeftCell="A1">
      <selection activeCell="N53" sqref="N53"/>
    </sheetView>
  </sheetViews>
  <sheetFormatPr defaultColWidth="12.625" defaultRowHeight="15" customHeight="1"/>
  <cols>
    <col min="1" max="1" width="12.625" style="0" customWidth="1"/>
    <col min="2" max="2" width="12.50390625" style="0" customWidth="1"/>
    <col min="3" max="3" width="34.75390625" style="0" customWidth="1"/>
    <col min="4" max="4" width="52.25390625" style="0" customWidth="1"/>
    <col min="5" max="5" width="14.25390625" style="0" customWidth="1"/>
    <col min="6" max="6" width="12.75390625" style="0" customWidth="1"/>
    <col min="7" max="7" width="23.50390625" style="0" customWidth="1"/>
    <col min="8" max="8" width="21.25390625" style="0" customWidth="1"/>
    <col min="9" max="9" width="13.625" style="0" customWidth="1"/>
    <col min="10" max="10" width="14.50390625" style="0" customWidth="1"/>
    <col min="11" max="12" width="7.625" style="0" customWidth="1"/>
  </cols>
  <sheetData>
    <row r="1" spans="1:12" ht="18.75">
      <c r="A1" s="1"/>
      <c r="B1" s="2" t="s">
        <v>89</v>
      </c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s="51" customFormat="1" ht="18.7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s="51" customFormat="1" ht="18.7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85"/>
      <c r="C4" s="84" t="s">
        <v>90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88" t="s">
        <v>3</v>
      </c>
      <c r="B6" s="89" t="s">
        <v>4</v>
      </c>
      <c r="C6" s="90" t="s">
        <v>0</v>
      </c>
      <c r="D6" s="91"/>
      <c r="E6" s="92" t="s">
        <v>92</v>
      </c>
      <c r="F6" s="92" t="s">
        <v>1</v>
      </c>
      <c r="G6" s="93" t="s">
        <v>93</v>
      </c>
      <c r="H6" s="94" t="s">
        <v>2</v>
      </c>
      <c r="I6" s="95" t="s">
        <v>94</v>
      </c>
      <c r="J6" s="93" t="s">
        <v>95</v>
      </c>
      <c r="K6" s="1"/>
      <c r="L6" s="1"/>
    </row>
    <row r="7" spans="1:12" ht="46.5" customHeight="1" thickBot="1">
      <c r="A7" s="96"/>
      <c r="B7" s="97"/>
      <c r="C7" s="98" t="s">
        <v>5</v>
      </c>
      <c r="D7" s="98" t="s">
        <v>91</v>
      </c>
      <c r="E7" s="99"/>
      <c r="F7" s="100"/>
      <c r="G7" s="99"/>
      <c r="H7" s="98" t="s">
        <v>6</v>
      </c>
      <c r="I7" s="101"/>
      <c r="J7" s="102"/>
      <c r="K7" s="1"/>
      <c r="L7" s="1"/>
    </row>
    <row r="8" spans="1:10" s="11" customFormat="1" ht="15.75" customHeight="1" thickTop="1">
      <c r="A8" s="52">
        <v>1</v>
      </c>
      <c r="B8" s="54" t="s">
        <v>15</v>
      </c>
      <c r="C8" s="21" t="s">
        <v>7</v>
      </c>
      <c r="D8" s="22">
        <v>300</v>
      </c>
      <c r="E8" s="56" t="s">
        <v>16</v>
      </c>
      <c r="F8" s="23">
        <v>10</v>
      </c>
      <c r="G8" s="24"/>
      <c r="H8" s="25"/>
      <c r="I8" s="86">
        <v>0</v>
      </c>
      <c r="J8" s="26">
        <f>F8*I8</f>
        <v>0</v>
      </c>
    </row>
    <row r="9" spans="1:10" s="11" customFormat="1" ht="44.25" customHeight="1" thickBot="1">
      <c r="A9" s="53"/>
      <c r="B9" s="55"/>
      <c r="C9" s="27" t="s">
        <v>43</v>
      </c>
      <c r="D9" s="28" t="s">
        <v>44</v>
      </c>
      <c r="E9" s="57"/>
      <c r="F9" s="29">
        <f>D8*F8</f>
        <v>3000</v>
      </c>
      <c r="G9" s="30"/>
      <c r="H9" s="31"/>
      <c r="I9" s="32"/>
      <c r="J9" s="33"/>
    </row>
    <row r="10" spans="1:12" s="11" customFormat="1" ht="15.75" customHeight="1" thickTop="1">
      <c r="A10" s="60">
        <v>2</v>
      </c>
      <c r="B10" s="63" t="s">
        <v>18</v>
      </c>
      <c r="C10" s="17" t="s">
        <v>7</v>
      </c>
      <c r="D10" s="18">
        <v>28500</v>
      </c>
      <c r="E10" s="66" t="s">
        <v>17</v>
      </c>
      <c r="F10" s="41">
        <v>1</v>
      </c>
      <c r="G10" s="19"/>
      <c r="H10" s="70"/>
      <c r="I10" s="87">
        <v>0</v>
      </c>
      <c r="J10" s="20">
        <f>F10*I10</f>
        <v>0</v>
      </c>
      <c r="K10" s="1"/>
      <c r="L10" s="1"/>
    </row>
    <row r="11" spans="1:12" s="11" customFormat="1" ht="18.75" customHeight="1">
      <c r="A11" s="61"/>
      <c r="B11" s="64"/>
      <c r="C11" s="9" t="s">
        <v>19</v>
      </c>
      <c r="D11" s="10" t="s">
        <v>20</v>
      </c>
      <c r="E11" s="67"/>
      <c r="F11" s="73">
        <f>D10*F10</f>
        <v>28500</v>
      </c>
      <c r="G11" s="7"/>
      <c r="H11" s="71"/>
      <c r="I11" s="5"/>
      <c r="J11" s="6"/>
      <c r="K11" s="1"/>
      <c r="L11" s="1"/>
    </row>
    <row r="12" spans="1:12" s="11" customFormat="1" ht="32.25" customHeight="1">
      <c r="A12" s="61"/>
      <c r="B12" s="64"/>
      <c r="C12" s="9" t="s">
        <v>13</v>
      </c>
      <c r="D12" s="10" t="s">
        <v>21</v>
      </c>
      <c r="E12" s="67"/>
      <c r="F12" s="74"/>
      <c r="G12" s="4"/>
      <c r="H12" s="71"/>
      <c r="I12" s="5"/>
      <c r="J12" s="6"/>
      <c r="K12" s="1"/>
      <c r="L12" s="1"/>
    </row>
    <row r="13" spans="1:12" s="11" customFormat="1" ht="18.75" customHeight="1">
      <c r="A13" s="61"/>
      <c r="B13" s="64"/>
      <c r="C13" s="9" t="s">
        <v>22</v>
      </c>
      <c r="D13" s="10" t="s">
        <v>23</v>
      </c>
      <c r="E13" s="67"/>
      <c r="F13" s="74"/>
      <c r="G13" s="7"/>
      <c r="H13" s="71"/>
      <c r="I13" s="5"/>
      <c r="J13" s="6"/>
      <c r="K13" s="1"/>
      <c r="L13" s="1"/>
    </row>
    <row r="14" spans="1:12" s="11" customFormat="1" ht="16.5" customHeight="1">
      <c r="A14" s="61"/>
      <c r="B14" s="64"/>
      <c r="C14" s="9" t="s">
        <v>24</v>
      </c>
      <c r="D14" s="10" t="s">
        <v>25</v>
      </c>
      <c r="E14" s="67"/>
      <c r="F14" s="74"/>
      <c r="G14" s="4"/>
      <c r="H14" s="71"/>
      <c r="I14" s="5"/>
      <c r="J14" s="6"/>
      <c r="K14" s="1"/>
      <c r="L14" s="1"/>
    </row>
    <row r="15" spans="1:12" s="11" customFormat="1" ht="18" customHeight="1">
      <c r="A15" s="61"/>
      <c r="B15" s="64"/>
      <c r="C15" s="9" t="s">
        <v>26</v>
      </c>
      <c r="D15" s="10" t="s">
        <v>27</v>
      </c>
      <c r="E15" s="67"/>
      <c r="F15" s="75"/>
      <c r="G15" s="4"/>
      <c r="H15" s="71"/>
      <c r="I15" s="5"/>
      <c r="J15" s="6"/>
      <c r="K15" s="1"/>
      <c r="L15" s="1"/>
    </row>
    <row r="16" spans="1:12" s="11" customFormat="1" ht="18.75" customHeight="1">
      <c r="A16" s="61"/>
      <c r="B16" s="64"/>
      <c r="C16" s="9" t="s">
        <v>28</v>
      </c>
      <c r="D16" s="10" t="s">
        <v>29</v>
      </c>
      <c r="E16" s="67"/>
      <c r="F16" s="75"/>
      <c r="G16" s="7"/>
      <c r="H16" s="71"/>
      <c r="I16" s="5"/>
      <c r="J16" s="6"/>
      <c r="K16" s="1"/>
      <c r="L16" s="1"/>
    </row>
    <row r="17" spans="1:12" s="11" customFormat="1" ht="16.5" customHeight="1">
      <c r="A17" s="61"/>
      <c r="B17" s="64"/>
      <c r="C17" s="9" t="s">
        <v>30</v>
      </c>
      <c r="D17" s="10" t="s">
        <v>31</v>
      </c>
      <c r="E17" s="67"/>
      <c r="F17" s="75"/>
      <c r="G17" s="4"/>
      <c r="H17" s="71"/>
      <c r="I17" s="5"/>
      <c r="J17" s="6"/>
      <c r="K17" s="1"/>
      <c r="L17" s="1"/>
    </row>
    <row r="18" spans="1:12" s="11" customFormat="1" ht="18.75" customHeight="1">
      <c r="A18" s="61"/>
      <c r="B18" s="64"/>
      <c r="C18" s="9" t="s">
        <v>32</v>
      </c>
      <c r="D18" s="10" t="s">
        <v>33</v>
      </c>
      <c r="E18" s="67"/>
      <c r="F18" s="75"/>
      <c r="G18" s="7"/>
      <c r="H18" s="71"/>
      <c r="I18" s="5"/>
      <c r="J18" s="6"/>
      <c r="K18" s="1"/>
      <c r="L18" s="1"/>
    </row>
    <row r="19" spans="1:12" s="11" customFormat="1" ht="16.5" customHeight="1">
      <c r="A19" s="61"/>
      <c r="B19" s="64"/>
      <c r="C19" s="9" t="s">
        <v>14</v>
      </c>
      <c r="D19" s="10" t="s">
        <v>34</v>
      </c>
      <c r="E19" s="67"/>
      <c r="F19" s="75"/>
      <c r="G19" s="4"/>
      <c r="H19" s="71"/>
      <c r="I19" s="5"/>
      <c r="J19" s="6"/>
      <c r="K19" s="1"/>
      <c r="L19" s="1"/>
    </row>
    <row r="20" spans="1:12" s="11" customFormat="1" ht="18.75" customHeight="1">
      <c r="A20" s="61"/>
      <c r="B20" s="64"/>
      <c r="C20" s="9" t="s">
        <v>35</v>
      </c>
      <c r="D20" s="10" t="s">
        <v>36</v>
      </c>
      <c r="E20" s="67"/>
      <c r="F20" s="75"/>
      <c r="G20" s="7"/>
      <c r="H20" s="71"/>
      <c r="I20" s="5"/>
      <c r="J20" s="6"/>
      <c r="K20" s="1"/>
      <c r="L20" s="1"/>
    </row>
    <row r="21" spans="1:12" s="11" customFormat="1" ht="16.5" customHeight="1">
      <c r="A21" s="61"/>
      <c r="B21" s="64"/>
      <c r="C21" s="9" t="s">
        <v>12</v>
      </c>
      <c r="D21" s="10" t="s">
        <v>37</v>
      </c>
      <c r="E21" s="67"/>
      <c r="F21" s="75"/>
      <c r="G21" s="4"/>
      <c r="H21" s="71"/>
      <c r="I21" s="5"/>
      <c r="J21" s="6"/>
      <c r="K21" s="1"/>
      <c r="L21" s="1"/>
    </row>
    <row r="22" spans="1:12" s="11" customFormat="1" ht="20.25" customHeight="1">
      <c r="A22" s="62"/>
      <c r="B22" s="65"/>
      <c r="C22" s="16" t="s">
        <v>8</v>
      </c>
      <c r="D22" s="12" t="s">
        <v>11</v>
      </c>
      <c r="E22" s="67"/>
      <c r="F22" s="76"/>
      <c r="G22" s="13"/>
      <c r="H22" s="72"/>
      <c r="I22" s="14"/>
      <c r="J22" s="15"/>
      <c r="K22" s="1"/>
      <c r="L22" s="1"/>
    </row>
    <row r="23" spans="1:10" s="11" customFormat="1" ht="15.75" customHeight="1">
      <c r="A23" s="52">
        <v>3</v>
      </c>
      <c r="B23" s="54" t="s">
        <v>15</v>
      </c>
      <c r="C23" s="21" t="s">
        <v>7</v>
      </c>
      <c r="D23" s="22">
        <v>830</v>
      </c>
      <c r="E23" s="67"/>
      <c r="F23" s="23">
        <v>1</v>
      </c>
      <c r="G23" s="24"/>
      <c r="H23" s="25"/>
      <c r="I23" s="86">
        <v>0</v>
      </c>
      <c r="J23" s="26">
        <f>F23*I23</f>
        <v>0</v>
      </c>
    </row>
    <row r="24" spans="1:10" s="11" customFormat="1" ht="44.25" customHeight="1">
      <c r="A24" s="52"/>
      <c r="B24" s="54"/>
      <c r="C24" s="34" t="s">
        <v>38</v>
      </c>
      <c r="D24" s="35" t="s">
        <v>39</v>
      </c>
      <c r="E24" s="67"/>
      <c r="F24" s="42">
        <f>D23*F23</f>
        <v>830</v>
      </c>
      <c r="G24" s="37"/>
      <c r="H24" s="38"/>
      <c r="I24" s="39"/>
      <c r="J24" s="40"/>
    </row>
    <row r="25" spans="1:10" s="11" customFormat="1" ht="15.75" customHeight="1">
      <c r="A25" s="52">
        <v>4</v>
      </c>
      <c r="B25" s="54" t="s">
        <v>15</v>
      </c>
      <c r="C25" s="21" t="s">
        <v>7</v>
      </c>
      <c r="D25" s="22">
        <v>1150</v>
      </c>
      <c r="E25" s="67"/>
      <c r="F25" s="23">
        <v>1</v>
      </c>
      <c r="G25" s="24"/>
      <c r="H25" s="25"/>
      <c r="I25" s="86">
        <v>0</v>
      </c>
      <c r="J25" s="26">
        <f>F25*I25</f>
        <v>0</v>
      </c>
    </row>
    <row r="26" spans="1:10" s="11" customFormat="1" ht="44.25" customHeight="1">
      <c r="A26" s="52"/>
      <c r="B26" s="54"/>
      <c r="C26" s="34" t="s">
        <v>38</v>
      </c>
      <c r="D26" s="35" t="s">
        <v>41</v>
      </c>
      <c r="E26" s="67"/>
      <c r="F26" s="42">
        <f>D25*F25</f>
        <v>1150</v>
      </c>
      <c r="G26" s="37"/>
      <c r="H26" s="38"/>
      <c r="I26" s="39"/>
      <c r="J26" s="40"/>
    </row>
    <row r="27" spans="1:10" s="11" customFormat="1" ht="15.75" customHeight="1">
      <c r="A27" s="52">
        <v>5</v>
      </c>
      <c r="B27" s="54" t="s">
        <v>15</v>
      </c>
      <c r="C27" s="21" t="s">
        <v>7</v>
      </c>
      <c r="D27" s="22">
        <v>1270</v>
      </c>
      <c r="E27" s="67"/>
      <c r="F27" s="23">
        <v>1</v>
      </c>
      <c r="G27" s="24"/>
      <c r="H27" s="25"/>
      <c r="I27" s="86">
        <v>0</v>
      </c>
      <c r="J27" s="26">
        <f>F27*I27</f>
        <v>0</v>
      </c>
    </row>
    <row r="28" spans="1:10" s="11" customFormat="1" ht="44.25" customHeight="1">
      <c r="A28" s="52"/>
      <c r="B28" s="54"/>
      <c r="C28" s="34" t="s">
        <v>38</v>
      </c>
      <c r="D28" s="35" t="s">
        <v>40</v>
      </c>
      <c r="E28" s="67"/>
      <c r="F28" s="42">
        <f>D27*F27</f>
        <v>1270</v>
      </c>
      <c r="G28" s="37"/>
      <c r="H28" s="38"/>
      <c r="I28" s="39"/>
      <c r="J28" s="40"/>
    </row>
    <row r="29" spans="1:10" s="11" customFormat="1" ht="15.75" customHeight="1">
      <c r="A29" s="58">
        <v>6</v>
      </c>
      <c r="B29" s="59" t="s">
        <v>15</v>
      </c>
      <c r="C29" s="21" t="s">
        <v>7</v>
      </c>
      <c r="D29" s="36">
        <v>1350</v>
      </c>
      <c r="E29" s="67"/>
      <c r="F29" s="23">
        <v>1</v>
      </c>
      <c r="G29" s="24"/>
      <c r="H29" s="25"/>
      <c r="I29" s="86">
        <v>0</v>
      </c>
      <c r="J29" s="26">
        <f>F29*I29</f>
        <v>0</v>
      </c>
    </row>
    <row r="30" spans="1:10" s="11" customFormat="1" ht="44.25" customHeight="1" thickBot="1">
      <c r="A30" s="53"/>
      <c r="B30" s="55"/>
      <c r="C30" s="27" t="s">
        <v>38</v>
      </c>
      <c r="D30" s="28" t="s">
        <v>42</v>
      </c>
      <c r="E30" s="68"/>
      <c r="F30" s="29">
        <f>D29*F29</f>
        <v>1350</v>
      </c>
      <c r="G30" s="30"/>
      <c r="H30" s="31"/>
      <c r="I30" s="32"/>
      <c r="J30" s="33"/>
    </row>
    <row r="31" spans="1:12" s="43" customFormat="1" ht="15.75" customHeight="1" thickTop="1">
      <c r="A31" s="60">
        <v>7</v>
      </c>
      <c r="B31" s="63" t="s">
        <v>46</v>
      </c>
      <c r="C31" s="103" t="s">
        <v>7</v>
      </c>
      <c r="D31" s="18">
        <v>1900</v>
      </c>
      <c r="E31" s="81" t="s">
        <v>45</v>
      </c>
      <c r="F31" s="41">
        <v>1</v>
      </c>
      <c r="G31" s="19"/>
      <c r="H31" s="70"/>
      <c r="I31" s="87">
        <v>0</v>
      </c>
      <c r="J31" s="104">
        <f>F31*I31</f>
        <v>0</v>
      </c>
      <c r="K31" s="1"/>
      <c r="L31" s="1"/>
    </row>
    <row r="32" spans="1:12" s="43" customFormat="1" ht="18.75" customHeight="1">
      <c r="A32" s="61"/>
      <c r="B32" s="64"/>
      <c r="C32" s="9" t="s">
        <v>22</v>
      </c>
      <c r="D32" s="10" t="s">
        <v>47</v>
      </c>
      <c r="E32" s="82"/>
      <c r="F32" s="73">
        <f>D31*F31</f>
        <v>1900</v>
      </c>
      <c r="G32" s="7"/>
      <c r="H32" s="71"/>
      <c r="I32" s="5"/>
      <c r="J32" s="6"/>
      <c r="K32" s="1"/>
      <c r="L32" s="1"/>
    </row>
    <row r="33" spans="1:12" s="43" customFormat="1" ht="17.25" customHeight="1">
      <c r="A33" s="61"/>
      <c r="B33" s="64"/>
      <c r="C33" s="9" t="s">
        <v>48</v>
      </c>
      <c r="D33" s="10" t="s">
        <v>49</v>
      </c>
      <c r="E33" s="82"/>
      <c r="F33" s="74"/>
      <c r="G33" s="4"/>
      <c r="H33" s="71"/>
      <c r="I33" s="5"/>
      <c r="J33" s="6"/>
      <c r="K33" s="1"/>
      <c r="L33" s="1"/>
    </row>
    <row r="34" spans="1:12" s="43" customFormat="1" ht="18.75" customHeight="1">
      <c r="A34" s="61"/>
      <c r="B34" s="64"/>
      <c r="C34" s="9" t="s">
        <v>50</v>
      </c>
      <c r="D34" s="10" t="s">
        <v>51</v>
      </c>
      <c r="E34" s="82"/>
      <c r="F34" s="74"/>
      <c r="G34" s="7"/>
      <c r="H34" s="71"/>
      <c r="I34" s="5"/>
      <c r="J34" s="6"/>
      <c r="K34" s="1"/>
      <c r="L34" s="1"/>
    </row>
    <row r="35" spans="1:12" s="43" customFormat="1" ht="16.5" customHeight="1">
      <c r="A35" s="61"/>
      <c r="B35" s="64"/>
      <c r="C35" s="9" t="s">
        <v>52</v>
      </c>
      <c r="D35" s="10" t="s">
        <v>53</v>
      </c>
      <c r="E35" s="82"/>
      <c r="F35" s="74"/>
      <c r="G35" s="4"/>
      <c r="H35" s="71"/>
      <c r="I35" s="5"/>
      <c r="J35" s="6"/>
      <c r="K35" s="1"/>
      <c r="L35" s="1"/>
    </row>
    <row r="36" spans="1:12" s="43" customFormat="1" ht="18" customHeight="1">
      <c r="A36" s="61"/>
      <c r="B36" s="64"/>
      <c r="C36" s="9" t="s">
        <v>54</v>
      </c>
      <c r="D36" s="10" t="s">
        <v>55</v>
      </c>
      <c r="E36" s="82"/>
      <c r="F36" s="75"/>
      <c r="G36" s="4"/>
      <c r="H36" s="71"/>
      <c r="I36" s="5"/>
      <c r="J36" s="6"/>
      <c r="K36" s="1"/>
      <c r="L36" s="1"/>
    </row>
    <row r="37" spans="1:12" s="43" customFormat="1" ht="18.75" customHeight="1">
      <c r="A37" s="61"/>
      <c r="B37" s="64"/>
      <c r="C37" s="9" t="s">
        <v>56</v>
      </c>
      <c r="D37" s="10" t="s">
        <v>57</v>
      </c>
      <c r="E37" s="82"/>
      <c r="F37" s="75"/>
      <c r="G37" s="7"/>
      <c r="H37" s="71"/>
      <c r="I37" s="5"/>
      <c r="J37" s="6"/>
      <c r="K37" s="1"/>
      <c r="L37" s="1"/>
    </row>
    <row r="38" spans="1:12" s="43" customFormat="1" ht="16.5" customHeight="1">
      <c r="A38" s="61"/>
      <c r="B38" s="64"/>
      <c r="C38" s="9" t="s">
        <v>58</v>
      </c>
      <c r="D38" s="10" t="s">
        <v>59</v>
      </c>
      <c r="E38" s="82"/>
      <c r="F38" s="75"/>
      <c r="G38" s="4"/>
      <c r="H38" s="71"/>
      <c r="I38" s="5"/>
      <c r="J38" s="6"/>
      <c r="K38" s="1"/>
      <c r="L38" s="1"/>
    </row>
    <row r="39" spans="1:12" s="43" customFormat="1" ht="18.75" customHeight="1">
      <c r="A39" s="61"/>
      <c r="B39" s="64"/>
      <c r="C39" s="9" t="s">
        <v>60</v>
      </c>
      <c r="D39" s="10" t="s">
        <v>61</v>
      </c>
      <c r="E39" s="82"/>
      <c r="F39" s="75"/>
      <c r="G39" s="7"/>
      <c r="H39" s="71"/>
      <c r="I39" s="5"/>
      <c r="J39" s="6"/>
      <c r="K39" s="1"/>
      <c r="L39" s="1"/>
    </row>
    <row r="40" spans="1:12" s="43" customFormat="1" ht="16.5" customHeight="1">
      <c r="A40" s="61"/>
      <c r="B40" s="64"/>
      <c r="C40" s="9" t="s">
        <v>62</v>
      </c>
      <c r="D40" s="10" t="s">
        <v>63</v>
      </c>
      <c r="E40" s="82"/>
      <c r="F40" s="75"/>
      <c r="G40" s="4"/>
      <c r="H40" s="71"/>
      <c r="I40" s="5"/>
      <c r="J40" s="6"/>
      <c r="K40" s="1"/>
      <c r="L40" s="1"/>
    </row>
    <row r="41" spans="1:12" s="43" customFormat="1" ht="20.25" customHeight="1" thickBot="1">
      <c r="A41" s="77"/>
      <c r="B41" s="78"/>
      <c r="C41" s="44" t="s">
        <v>8</v>
      </c>
      <c r="D41" s="45" t="s">
        <v>11</v>
      </c>
      <c r="E41" s="83"/>
      <c r="F41" s="80"/>
      <c r="G41" s="46"/>
      <c r="H41" s="79"/>
      <c r="I41" s="47"/>
      <c r="J41" s="48"/>
      <c r="K41" s="1"/>
      <c r="L41" s="1"/>
    </row>
    <row r="42" spans="1:12" s="43" customFormat="1" ht="15.75" customHeight="1" thickTop="1">
      <c r="A42" s="60">
        <v>8</v>
      </c>
      <c r="B42" s="63" t="s">
        <v>64</v>
      </c>
      <c r="C42" s="17" t="s">
        <v>7</v>
      </c>
      <c r="D42" s="18">
        <v>4200</v>
      </c>
      <c r="E42" s="81" t="s">
        <v>88</v>
      </c>
      <c r="F42" s="41">
        <v>1</v>
      </c>
      <c r="G42" s="19"/>
      <c r="H42" s="70"/>
      <c r="I42" s="87">
        <v>0</v>
      </c>
      <c r="J42" s="104">
        <f>F42*I42</f>
        <v>0</v>
      </c>
      <c r="K42" s="1"/>
      <c r="L42" s="1"/>
    </row>
    <row r="43" spans="1:12" s="43" customFormat="1" ht="18.75" customHeight="1">
      <c r="A43" s="61"/>
      <c r="B43" s="64"/>
      <c r="C43" s="9" t="s">
        <v>65</v>
      </c>
      <c r="D43" s="10" t="s">
        <v>66</v>
      </c>
      <c r="E43" s="82"/>
      <c r="F43" s="73">
        <f>D42*F42</f>
        <v>4200</v>
      </c>
      <c r="G43" s="7"/>
      <c r="H43" s="71"/>
      <c r="I43" s="5"/>
      <c r="J43" s="6"/>
      <c r="K43" s="1"/>
      <c r="L43" s="1"/>
    </row>
    <row r="44" spans="1:12" s="43" customFormat="1" ht="17.25" customHeight="1">
      <c r="A44" s="61"/>
      <c r="B44" s="64"/>
      <c r="C44" s="9" t="s">
        <v>67</v>
      </c>
      <c r="D44" s="10" t="s">
        <v>68</v>
      </c>
      <c r="E44" s="82"/>
      <c r="F44" s="74"/>
      <c r="G44" s="4"/>
      <c r="H44" s="71"/>
      <c r="I44" s="5"/>
      <c r="J44" s="6"/>
      <c r="K44" s="1"/>
      <c r="L44" s="1"/>
    </row>
    <row r="45" spans="1:12" s="43" customFormat="1" ht="18.75" customHeight="1">
      <c r="A45" s="61"/>
      <c r="B45" s="64"/>
      <c r="C45" s="9" t="s">
        <v>69</v>
      </c>
      <c r="D45" s="10" t="s">
        <v>70</v>
      </c>
      <c r="E45" s="82"/>
      <c r="F45" s="74"/>
      <c r="G45" s="7"/>
      <c r="H45" s="71"/>
      <c r="I45" s="5"/>
      <c r="J45" s="6"/>
      <c r="K45" s="1"/>
      <c r="L45" s="1"/>
    </row>
    <row r="46" spans="1:12" s="43" customFormat="1" ht="16.5" customHeight="1">
      <c r="A46" s="61"/>
      <c r="B46" s="64"/>
      <c r="C46" s="9" t="s">
        <v>71</v>
      </c>
      <c r="D46" s="10" t="s">
        <v>72</v>
      </c>
      <c r="E46" s="82"/>
      <c r="F46" s="74"/>
      <c r="G46" s="4"/>
      <c r="H46" s="71"/>
      <c r="I46" s="5"/>
      <c r="J46" s="6"/>
      <c r="K46" s="1"/>
      <c r="L46" s="1"/>
    </row>
    <row r="47" spans="1:12" s="43" customFormat="1" ht="18" customHeight="1">
      <c r="A47" s="61"/>
      <c r="B47" s="64"/>
      <c r="C47" s="9" t="s">
        <v>73</v>
      </c>
      <c r="D47" s="10" t="s">
        <v>74</v>
      </c>
      <c r="E47" s="82"/>
      <c r="F47" s="75"/>
      <c r="G47" s="4"/>
      <c r="H47" s="71"/>
      <c r="I47" s="5"/>
      <c r="J47" s="6"/>
      <c r="K47" s="1"/>
      <c r="L47" s="1"/>
    </row>
    <row r="48" spans="1:12" s="43" customFormat="1" ht="18.75" customHeight="1">
      <c r="A48" s="61"/>
      <c r="B48" s="64"/>
      <c r="C48" s="9" t="s">
        <v>75</v>
      </c>
      <c r="D48" s="49" t="s">
        <v>76</v>
      </c>
      <c r="E48" s="82"/>
      <c r="F48" s="75"/>
      <c r="G48" s="7"/>
      <c r="H48" s="71"/>
      <c r="I48" s="5"/>
      <c r="J48" s="6"/>
      <c r="K48" s="1"/>
      <c r="L48" s="1"/>
    </row>
    <row r="49" spans="1:12" s="43" customFormat="1" ht="16.5" customHeight="1">
      <c r="A49" s="61"/>
      <c r="B49" s="64"/>
      <c r="C49" s="9" t="s">
        <v>77</v>
      </c>
      <c r="D49" s="10" t="s">
        <v>78</v>
      </c>
      <c r="E49" s="82"/>
      <c r="F49" s="75"/>
      <c r="G49" s="4"/>
      <c r="H49" s="71"/>
      <c r="I49" s="5"/>
      <c r="J49" s="6"/>
      <c r="K49" s="1"/>
      <c r="L49" s="1"/>
    </row>
    <row r="50" spans="1:12" s="43" customFormat="1" ht="18.75" customHeight="1">
      <c r="A50" s="61"/>
      <c r="B50" s="64"/>
      <c r="C50" s="9" t="s">
        <v>79</v>
      </c>
      <c r="D50" s="50" t="s">
        <v>80</v>
      </c>
      <c r="E50" s="82"/>
      <c r="F50" s="75"/>
      <c r="G50" s="7"/>
      <c r="H50" s="71"/>
      <c r="I50" s="5"/>
      <c r="J50" s="6"/>
      <c r="K50" s="1"/>
      <c r="L50" s="1"/>
    </row>
    <row r="51" spans="1:12" s="43" customFormat="1" ht="16.5" customHeight="1">
      <c r="A51" s="61"/>
      <c r="B51" s="64"/>
      <c r="C51" s="9" t="s">
        <v>81</v>
      </c>
      <c r="D51" s="10" t="s">
        <v>82</v>
      </c>
      <c r="E51" s="82"/>
      <c r="F51" s="75"/>
      <c r="G51" s="4"/>
      <c r="H51" s="71"/>
      <c r="I51" s="5"/>
      <c r="J51" s="6"/>
      <c r="K51" s="1"/>
      <c r="L51" s="1"/>
    </row>
    <row r="52" spans="1:12" s="43" customFormat="1" ht="31.5" customHeight="1">
      <c r="A52" s="61"/>
      <c r="B52" s="64"/>
      <c r="C52" s="9" t="s">
        <v>22</v>
      </c>
      <c r="D52" s="10" t="s">
        <v>83</v>
      </c>
      <c r="E52" s="82"/>
      <c r="F52" s="75"/>
      <c r="G52" s="7"/>
      <c r="H52" s="71"/>
      <c r="I52" s="5"/>
      <c r="J52" s="6"/>
      <c r="K52" s="1"/>
      <c r="L52" s="1"/>
    </row>
    <row r="53" spans="1:12" s="43" customFormat="1" ht="16.5" customHeight="1">
      <c r="A53" s="61"/>
      <c r="B53" s="64"/>
      <c r="C53" s="9" t="s">
        <v>13</v>
      </c>
      <c r="D53" s="10" t="s">
        <v>84</v>
      </c>
      <c r="E53" s="82"/>
      <c r="F53" s="75"/>
      <c r="G53" s="4"/>
      <c r="H53" s="71"/>
      <c r="I53" s="5"/>
      <c r="J53" s="6"/>
      <c r="K53" s="1"/>
      <c r="L53" s="1"/>
    </row>
    <row r="54" spans="1:12" s="43" customFormat="1" ht="18.75" customHeight="1">
      <c r="A54" s="61"/>
      <c r="B54" s="64"/>
      <c r="C54" s="9" t="s">
        <v>85</v>
      </c>
      <c r="D54" s="10" t="s">
        <v>86</v>
      </c>
      <c r="E54" s="82"/>
      <c r="F54" s="75"/>
      <c r="G54" s="7"/>
      <c r="H54" s="71"/>
      <c r="I54" s="5"/>
      <c r="J54" s="6"/>
      <c r="K54" s="1"/>
      <c r="L54" s="1"/>
    </row>
    <row r="55" spans="1:12" s="43" customFormat="1" ht="16.5" customHeight="1">
      <c r="A55" s="61"/>
      <c r="B55" s="64"/>
      <c r="C55" s="9" t="s">
        <v>14</v>
      </c>
      <c r="D55" s="10" t="s">
        <v>87</v>
      </c>
      <c r="E55" s="82"/>
      <c r="F55" s="75"/>
      <c r="G55" s="4"/>
      <c r="H55" s="71"/>
      <c r="I55" s="5"/>
      <c r="J55" s="6"/>
      <c r="K55" s="1"/>
      <c r="L55" s="1"/>
    </row>
    <row r="56" spans="1:12" s="43" customFormat="1" ht="20.25" customHeight="1" thickBot="1">
      <c r="A56" s="77"/>
      <c r="B56" s="78"/>
      <c r="C56" s="44" t="s">
        <v>8</v>
      </c>
      <c r="D56" s="45" t="s">
        <v>11</v>
      </c>
      <c r="E56" s="83"/>
      <c r="F56" s="80"/>
      <c r="G56" s="46"/>
      <c r="H56" s="79"/>
      <c r="I56" s="47"/>
      <c r="J56" s="48"/>
      <c r="K56" s="1"/>
      <c r="L56" s="1"/>
    </row>
    <row r="57" spans="1:10" ht="21" customHeight="1" thickBot="1" thickTop="1">
      <c r="A57" s="8"/>
      <c r="B57" s="105" t="s">
        <v>9</v>
      </c>
      <c r="C57" s="106"/>
      <c r="D57" s="107"/>
      <c r="E57" s="8"/>
      <c r="F57" s="111">
        <f>SUM(F9,F11,F24,F26,F28,F30,F32,F43)</f>
        <v>42200</v>
      </c>
      <c r="G57" s="108" t="s">
        <v>10</v>
      </c>
      <c r="H57" s="109"/>
      <c r="I57" s="110"/>
      <c r="J57" s="112">
        <f>SUM(J8,J10,J23,J25,J27,J29,J31,J42)</f>
        <v>0</v>
      </c>
    </row>
    <row r="58" ht="15.75" customHeight="1"/>
    <row r="59" s="51" customFormat="1" ht="15.75" customHeight="1"/>
    <row r="60" s="51" customFormat="1" ht="15.75" customHeight="1"/>
    <row r="61" s="51" customFormat="1" ht="15.75" customHeight="1"/>
    <row r="62" s="51" customFormat="1" ht="15.75" customHeight="1"/>
    <row r="63" ht="15.75" customHeight="1"/>
    <row r="64" ht="15.75" customHeight="1"/>
    <row r="65" ht="15.75" customHeight="1"/>
    <row r="66" ht="15.75" customHeight="1"/>
    <row r="67" spans="7:9" ht="15.75" customHeight="1" thickBot="1">
      <c r="G67" s="69"/>
      <c r="H67" s="69"/>
      <c r="I67" s="69"/>
    </row>
    <row r="68" spans="7:9" ht="15.75" customHeight="1">
      <c r="G68" s="113" t="s">
        <v>96</v>
      </c>
      <c r="H68" s="113"/>
      <c r="I68" s="113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</sheetData>
  <mergeCells count="38">
    <mergeCell ref="A42:A56"/>
    <mergeCell ref="B42:B56"/>
    <mergeCell ref="E42:E56"/>
    <mergeCell ref="H42:H56"/>
    <mergeCell ref="F43:F56"/>
    <mergeCell ref="A31:A41"/>
    <mergeCell ref="B31:B41"/>
    <mergeCell ref="H31:H41"/>
    <mergeCell ref="F32:F41"/>
    <mergeCell ref="E31:E41"/>
    <mergeCell ref="A6:A7"/>
    <mergeCell ref="C6:D6"/>
    <mergeCell ref="F6:F7"/>
    <mergeCell ref="G6:G7"/>
    <mergeCell ref="J6:J7"/>
    <mergeCell ref="B6:B7"/>
    <mergeCell ref="I6:I7"/>
    <mergeCell ref="E6:E7"/>
    <mergeCell ref="G67:I67"/>
    <mergeCell ref="H10:H22"/>
    <mergeCell ref="F11:F22"/>
    <mergeCell ref="B57:D57"/>
    <mergeCell ref="G68:I68"/>
    <mergeCell ref="G57:I57"/>
    <mergeCell ref="A8:A9"/>
    <mergeCell ref="B8:B9"/>
    <mergeCell ref="E8:E9"/>
    <mergeCell ref="A29:A30"/>
    <mergeCell ref="B29:B30"/>
    <mergeCell ref="A10:A22"/>
    <mergeCell ref="B10:B22"/>
    <mergeCell ref="E10:E30"/>
    <mergeCell ref="A23:A24"/>
    <mergeCell ref="B23:B24"/>
    <mergeCell ref="A25:A26"/>
    <mergeCell ref="B25:B26"/>
    <mergeCell ref="A27:A28"/>
    <mergeCell ref="B27:B28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2023-05-18T09:52:15Z</cp:lastPrinted>
  <dcterms:created xsi:type="dcterms:W3CDTF">2020-11-16T14:38:57Z</dcterms:created>
  <dcterms:modified xsi:type="dcterms:W3CDTF">2023-05-18T14:17:45Z</dcterms:modified>
  <cp:category/>
  <cp:version/>
  <cp:contentType/>
  <cp:contentStatus/>
</cp:coreProperties>
</file>