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defaultThemeVersion="166925"/>
  <bookViews>
    <workbookView xWindow="0" yWindow="0" windowWidth="18930" windowHeight="1206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<sst xmlns="http://schemas.openxmlformats.org/spreadsheetml/2006/main" count="130" uniqueCount="79">
  <si>
    <t>Položka</t>
  </si>
  <si>
    <t>Popis položky</t>
  </si>
  <si>
    <t>Požadované technické a funkční vlastnosti, hodnota, množství</t>
  </si>
  <si>
    <t>číslo objednávky     ÚJF</t>
  </si>
  <si>
    <t>Nabídková cena dodavatele</t>
  </si>
  <si>
    <t>Nabídková cena celkem bez DPH</t>
  </si>
  <si>
    <t>Parametry nabízeného zboží</t>
  </si>
  <si>
    <t xml:space="preserve"> </t>
  </si>
  <si>
    <t>Celková cena</t>
  </si>
  <si>
    <t>Celkem za žádanku</t>
  </si>
  <si>
    <t>Jednokanálová pipeta</t>
  </si>
  <si>
    <t>Špičky pipet</t>
  </si>
  <si>
    <t>ergonomicky optimalizovaná geometrie kužele, utěsnění hrotu, objem 2-200µl, délka cca 50-55mm, transparentní, 1000ks</t>
  </si>
  <si>
    <t>Overal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</si>
  <si>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ošetření EN 1149-5 na obou stranách, barva bílá, velikost S, 25ks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</si>
  <si>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 ošetření EN 1149-5 na obou stranách, barva bílá, velikost M, 25ks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</si>
  <si>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 ošetření EN 1149-5 na obou stranách, barva bílá, velikost XL, 25ks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</si>
  <si>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 ošetření EN 1149-5 na obou stranách, barva bílá, velikost L, 50ks</t>
  </si>
  <si>
    <t>Vstupní podložka</t>
  </si>
  <si>
    <t>lepící, materiál LDPE, 60vstrvé, jednotlivé vrstvy odtrhnutelné a očíslované, antimikrobiální, protiskluzové, nízký profil, rozměry cca 650-660x1140-1150mm, tloušťka 8µm±20%, barva modrá, 12ks</t>
  </si>
  <si>
    <t>antistatická, autoklávovatelná, nastavitelný pásek na patě, velikost 37/38, barva bílá, 1 pár</t>
  </si>
  <si>
    <t>antistatická, autoklávovatelná, nastavitelný pásek na patě, velikost 39/40, barva bílá, 2 páry</t>
  </si>
  <si>
    <t>antistatická, autoklávovatelná, nastavitelný pásek na patě, velikost 41/42, barva bílá, 4 páry</t>
  </si>
  <si>
    <t>jednorázové, materiál netkaný polypropylen, bez latexu, hustota cca 10g/m², průměr 600-610mm, barva bílá, 1000ks</t>
  </si>
  <si>
    <t>Rukavice</t>
  </si>
  <si>
    <t>nitrilové, velikost S, 100ks</t>
  </si>
  <si>
    <t>nitrilové, velikost M, 200ks</t>
  </si>
  <si>
    <t>nitrilové, velikost L, 500ks</t>
  </si>
  <si>
    <t>Utěrky</t>
  </si>
  <si>
    <t>pro čisté prostory(třída 1000/ISO 6), netkané, materiál 40-50% polyester a 50-60% celulóza, nasycené rozpouštědlem(70%IPA/30%DIW), znovuuzavíratelný obal, nesterilní, rozměry cca 230x230mm, 300ks</t>
  </si>
  <si>
    <t>s plochým ždímadlem, materiál nerez ocel, stabilní trubková konstrukce rámu, dobrý manévrovatelnost, kbelíky 1x15l a 1x25l, 1ks</t>
  </si>
  <si>
    <t>Rukojeť</t>
  </si>
  <si>
    <t>Laboratorní vozík</t>
  </si>
  <si>
    <t>pro laboratorní vozík, teleskopická, CR 100-180cm, 1ks</t>
  </si>
  <si>
    <t>Držák mopu</t>
  </si>
  <si>
    <t>laboratorní, robustní, materiál nerezová ocel, autoklávovatelné, délka 400mm, 1ks</t>
  </si>
  <si>
    <t>Laboratorní mop</t>
  </si>
  <si>
    <t>materiál 100% polyesterová mikrovláknová příze, vhodné na čištění a dezinfekci ploch GMP, pro plochý ždímač laboratorního vozíku(položka č. 17), měkké pruhy kartáče, délka 40cm, 5ks</t>
  </si>
  <si>
    <t>Nástroj na čištění stěn a stropů</t>
  </si>
  <si>
    <t>laboratorní, rám z nerezové oceli, autoklávovatelné, na konci rámu kloub, 1ks</t>
  </si>
  <si>
    <t>Mop na stěny a stropy</t>
  </si>
  <si>
    <t>laboratorní, kompatibilní s položkou č. 21, mop 100% mikrovlákno polyesterové příze,rozměry cca 380x70mm, 5ks</t>
  </si>
  <si>
    <t>Pipeta</t>
  </si>
  <si>
    <t>jednokanálová, robustní konstrukce, kompletně autoklávovatelné, materiál PVDF, odolnost vůči chemikáliím a UV záření, velký displej, citlivý odhazovač špiček, ergonomická, objem 25µl, přesnost ±0,50%, správnost &lt;0,50%, 1ks</t>
  </si>
  <si>
    <t>jednokanálová, robustní konstrukce, kompletně autoklávovatelné, materiál PVDF, odolnost vůči chemikáliím a UV záření, velký displej, citlivý odhazovač špiček, ergonomická, objem 50µl, přesnost ±0,40%, správnost &lt;0,40%, 1ks</t>
  </si>
  <si>
    <t>jednokanálová, robustní konstrukce, kompletně autoklávovatelné, materiál PVDF, odolnost vůči chemikáliím a UV záření, velký displej, citlivý odhazovač špiček, ergonomická, objem 100µl, přesnost ±0,30%, správnost &lt;0,30%, 1ks</t>
  </si>
  <si>
    <t>jednokanálová, robustní konstrukce, kompletně autoklávovatelné, materiál PVDF, odolnost vůči chemikáliím a UV záření, velký displej, citlivý odhazovač špiček, ergonomická, objem 100-1000µl, přírůstek 1µl, přesnost ±1,00-±0,60%, správnost 0,60-0,20%, barva zelená, 1ks</t>
  </si>
  <si>
    <t>Špička pipet</t>
  </si>
  <si>
    <t>Filtr papírový</t>
  </si>
  <si>
    <t>pro filtraci hrubých sraženin, hmotnost cca 80g/m2, tloušťka min. 0,15mm, záchyt částic cca 12-15µm, velikost pórů cca 30-50µm, kvalitativní, kruhový výsek, stupeň 415, průměr 110mm, 100ks</t>
  </si>
  <si>
    <t>pro filtraci hrubých sraženin, hmotnost cca 80g/m2, tloušťka min. 0,15mm, záchyt částic cca 12-15µm, velikost pórů cca 30-50µm, kvalitativní, kruhový výsek, stupeň 415, průměr 70-75mm, 100ks</t>
  </si>
  <si>
    <t>Kádinka</t>
  </si>
  <si>
    <t>silnostěnná, materiál PTFE, s výlevkou, chemicky odolná, tepelně odolná od alespoň od -200 do +280°C, ploché dno, nepřilnavý povrch, objem 100ml, výška max. 70mm, vnější průměr max. 55mm, 5ks</t>
  </si>
  <si>
    <t>silnostěnná, materiál PTFE, s výlevkou, chemicky odolná, tepelně odolná od alespoň od -200 do +280°C, ploché dno, nepřilnavý povrch, objem 250ml, výška max. 100mm, vnější průměr max. 70mm, 3ks</t>
  </si>
  <si>
    <t>Hodinové sklo</t>
  </si>
  <si>
    <t>materiál PTFE, chemicky odolné, tepelně odolně alespoň od -200 do +280°C, hladký povrch stěn, průměr 75mm, 8ks</t>
  </si>
  <si>
    <t>Laboratorní stojan</t>
  </si>
  <si>
    <t>s podstavcem, materiál PP a kov, chemická odolnost, kovová konstrukce plně překryta plastem, hmotnost podstavy min. 2kg, délka tyče min. 700mm, 2ks</t>
  </si>
  <si>
    <t>pH papírek</t>
  </si>
  <si>
    <t>Kleště</t>
  </si>
  <si>
    <t>kelímkové, materiál nerezová antimagnetická ocel 18/10, elektrolyticky leštěný povrch, dvojité zahnutí, vroubkování na konci, dobrá tepelná odolnost, autoklávovatelné, délka 160mm, 1ks</t>
  </si>
  <si>
    <t>kelímkové, materiál nerezová antimagnetická ocel 18/10, elektrolyticky leštěný povrch, dvojité zahnutí, vroubkování na konci, dobrá tepelná odolnost, autoklávovatelné, délka 300mm, 1ks</t>
  </si>
  <si>
    <t>Nálevka</t>
  </si>
  <si>
    <t>materiál borosilikátové sklo 3.3, chemická a teplotní odolnost, minimální teplotní roztažnost, hladké vnitřní stěny, vnější průměr nálevky 100mm, vnější průměr stonku 10mm, pro filtr o průměru 150-185mm, délka stonku 100mm, 4ks</t>
  </si>
  <si>
    <t>rozsah 1-14 (barevná stupnice), role/ svitek, šířka 6-8mm, délka min. 4,5m, plastová krabička, 5ks</t>
  </si>
  <si>
    <t>Laboratorní overal</t>
  </si>
  <si>
    <t>Laboratorní obuv</t>
  </si>
  <si>
    <t>Laboratorní čepice</t>
  </si>
  <si>
    <t>23100186
Strategie AV21
ODZ
faktura č. 1</t>
  </si>
  <si>
    <t>23290075
RAMSES OPVVV
ÚŘ 
faktura č.2</t>
  </si>
  <si>
    <t>23290081
RAMSES OPVVV
ÚŘ 
faktura č.2</t>
  </si>
  <si>
    <t xml:space="preserve"> Předpokládaná hodnota celkem bez DPH</t>
  </si>
  <si>
    <t>Nabídková cena celkem vč. DPH</t>
  </si>
  <si>
    <t>podpis osoby oprávněné jednat za dodavatele</t>
  </si>
  <si>
    <t>takto podbarvená pole účastník povinně vyplní</t>
  </si>
  <si>
    <t>Příloha ke Kupní smlouvě - Technická specifikace  k VZ "Spotřební laboratorní materiál 05/2023 (RAMSES)"</t>
  </si>
  <si>
    <t>mechanická, ergonomická, pístový zdvih, tepelná a mechanická odolnost, utěsnění, 4místný displej, objem 10-100µl, přesnost 10µl: ±3,0%/0,3µl,50µl: ±1,0 %/0,5µl,100µl: ±0,8 %/0,8µl, správnost 10µl: ±1,0%/0,1µl,50µl: ±0,3%/0,15µl,100µl: ±0,2%/0,2µl, žlutá barva, 2ks</t>
  </si>
  <si>
    <t>objem 1000µl, nesterilní, délka cca 75-85mm, barva modrá, balení bulk, autoklávovatelné, materiál plast, min. 1000ks</t>
  </si>
  <si>
    <t>objem 200µl, nesterilní, délka cca 50-55mm, barva žlutá, balení bulk, autoklávovatelné, materiál plast, min. 1000ks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</si>
</sst>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2" xfId="0" applyBorder="1"/>
    <xf numFmtId="0" fontId="7" fillId="0" borderId="1" xfId="0" applyFont="1" applyBorder="1" applyAlignment="1">
      <alignment horizontal="left" vertical="center" wrapText="1"/>
    </xf>
    <xf numFmtId="0" fontId="6" fillId="2" borderId="3" xfId="2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6" fillId="0" borderId="0" xfId="20" applyBorder="1" applyAlignment="1">
      <alignment/>
    </xf>
    <xf numFmtId="164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4" borderId="3" xfId="20" applyFill="1" applyBorder="1" applyAlignment="1">
      <alignment vertical="top" wrapText="1"/>
    </xf>
    <xf numFmtId="0" fontId="6" fillId="5" borderId="6" xfId="20" applyFill="1" applyBorder="1" applyAlignment="1">
      <alignment vertical="top" wrapText="1"/>
    </xf>
    <xf numFmtId="0" fontId="6" fillId="5" borderId="7" xfId="20" applyFill="1" applyBorder="1" applyAlignment="1">
      <alignment vertical="top" wrapText="1"/>
    </xf>
    <xf numFmtId="164" fontId="9" fillId="0" borderId="3" xfId="20" applyNumberFormat="1" applyFont="1" applyFill="1" applyBorder="1" applyAlignment="1">
      <alignment horizontal="right" vertical="center" wrapText="1"/>
    </xf>
    <xf numFmtId="164" fontId="9" fillId="5" borderId="3" xfId="20" applyNumberFormat="1" applyFont="1" applyFill="1" applyBorder="1" applyAlignment="1">
      <alignment horizontal="right" vertical="center" wrapText="1"/>
    </xf>
    <xf numFmtId="164" fontId="7" fillId="4" borderId="3" xfId="20" applyNumberFormat="1" applyFont="1" applyFill="1" applyBorder="1" applyAlignment="1">
      <alignment horizontal="right" vertical="center" wrapText="1"/>
    </xf>
    <xf numFmtId="164" fontId="2" fillId="6" borderId="5" xfId="0" applyNumberFormat="1" applyFont="1" applyFill="1" applyBorder="1" applyAlignment="1">
      <alignment vertical="center"/>
    </xf>
    <xf numFmtId="164" fontId="2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showGridLines="0" tabSelected="1" workbookViewId="0" topLeftCell="A58">
      <selection activeCell="J65" sqref="J65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67.28125" style="0" customWidth="1"/>
    <col min="4" max="4" width="16.00390625" style="2" customWidth="1"/>
    <col min="5" max="5" width="35.28125" style="0" customWidth="1"/>
    <col min="6" max="6" width="13.140625" style="0" customWidth="1"/>
  </cols>
  <sheetData>
    <row r="1" spans="1:4" ht="45" customHeight="1">
      <c r="A1" s="40" t="s">
        <v>75</v>
      </c>
      <c r="B1" s="40"/>
      <c r="C1" s="40"/>
      <c r="D1" s="40"/>
    </row>
    <row r="2" spans="1:4" ht="45" customHeight="1">
      <c r="A2" s="16"/>
      <c r="B2" s="16"/>
      <c r="C2" s="16"/>
      <c r="D2" s="16"/>
    </row>
    <row r="3" spans="1:4" ht="18.75" customHeight="1">
      <c r="A3" s="36"/>
      <c r="B3" s="35" t="s">
        <v>74</v>
      </c>
      <c r="D3" s="6"/>
    </row>
    <row r="4" ht="18.75" customHeight="1">
      <c r="A4" s="4"/>
    </row>
    <row r="5" spans="1:6" ht="66" customHeight="1">
      <c r="A5" s="38" t="s">
        <v>0</v>
      </c>
      <c r="B5" s="38" t="s">
        <v>1</v>
      </c>
      <c r="C5" s="38" t="s">
        <v>2</v>
      </c>
      <c r="D5" s="39" t="s">
        <v>3</v>
      </c>
      <c r="E5" s="39" t="s">
        <v>6</v>
      </c>
      <c r="F5" s="39" t="s">
        <v>4</v>
      </c>
    </row>
    <row r="6" spans="1:14" ht="51.75" customHeight="1" thickBot="1">
      <c r="A6" s="10">
        <v>1</v>
      </c>
      <c r="B6" s="11" t="s">
        <v>10</v>
      </c>
      <c r="C6" s="12" t="s">
        <v>76</v>
      </c>
      <c r="D6" s="41" t="s">
        <v>68</v>
      </c>
      <c r="E6" s="26"/>
      <c r="F6" s="28"/>
      <c r="G6" s="13"/>
      <c r="H6" s="13"/>
      <c r="I6" s="13"/>
      <c r="J6" s="13"/>
      <c r="K6" s="13"/>
      <c r="L6" s="13"/>
      <c r="M6" s="13"/>
      <c r="N6" s="13"/>
    </row>
    <row r="7" spans="1:6" ht="19.5" customHeight="1" thickBot="1" thickTop="1">
      <c r="A7" s="17"/>
      <c r="B7" s="18" t="s">
        <v>8</v>
      </c>
      <c r="C7" s="19">
        <v>16000</v>
      </c>
      <c r="D7" s="41"/>
      <c r="E7" s="9"/>
      <c r="F7" s="29">
        <v>0</v>
      </c>
    </row>
    <row r="8" spans="1:14" ht="34.5" customHeight="1" thickBot="1" thickTop="1">
      <c r="A8" s="5">
        <v>2</v>
      </c>
      <c r="B8" s="11" t="s">
        <v>11</v>
      </c>
      <c r="C8" s="15" t="s">
        <v>12</v>
      </c>
      <c r="D8" s="41"/>
      <c r="E8" s="27"/>
      <c r="F8" s="28"/>
      <c r="G8" s="14"/>
      <c r="H8" s="14"/>
      <c r="I8" s="14"/>
      <c r="J8" s="14"/>
      <c r="K8" s="14"/>
      <c r="L8" s="14"/>
      <c r="M8" s="14"/>
      <c r="N8" s="14"/>
    </row>
    <row r="9" spans="1:14" ht="19.5" customHeight="1" thickBot="1" thickTop="1">
      <c r="A9" s="17"/>
      <c r="B9" s="18" t="s">
        <v>8</v>
      </c>
      <c r="C9" s="19">
        <v>1200</v>
      </c>
      <c r="D9" s="42"/>
      <c r="E9" s="9"/>
      <c r="F9" s="29">
        <v>0</v>
      </c>
      <c r="G9" s="14"/>
      <c r="H9" s="14"/>
      <c r="I9" s="14"/>
      <c r="J9" s="14"/>
      <c r="K9" s="14"/>
      <c r="L9" s="14"/>
      <c r="M9" s="14"/>
      <c r="N9" s="14"/>
    </row>
    <row r="10" spans="1:6" ht="19.5" customHeight="1" thickBot="1" thickTop="1">
      <c r="A10" s="21"/>
      <c r="B10" s="22" t="s">
        <v>9</v>
      </c>
      <c r="C10" s="23">
        <f>SUM(C7,C9)</f>
        <v>17200</v>
      </c>
      <c r="D10" s="24"/>
      <c r="E10" s="25"/>
      <c r="F10" s="30">
        <f>SUM(F7,F9)</f>
        <v>0</v>
      </c>
    </row>
    <row r="11" spans="1:14" ht="51.75" customHeight="1" thickBot="1" thickTop="1">
      <c r="A11" s="5">
        <v>3</v>
      </c>
      <c r="B11" s="11" t="s">
        <v>13</v>
      </c>
      <c r="C11" s="12" t="s">
        <v>14</v>
      </c>
      <c r="D11" s="47" t="s">
        <v>69</v>
      </c>
      <c r="E11" s="27"/>
      <c r="F11" s="28"/>
      <c r="G11" s="14"/>
      <c r="H11" s="14"/>
      <c r="I11" s="14"/>
      <c r="J11" s="14"/>
      <c r="K11" s="14"/>
      <c r="L11" s="14"/>
      <c r="M11" s="14"/>
      <c r="N11" s="14"/>
    </row>
    <row r="12" spans="1:14" ht="19.5" customHeight="1" thickBot="1" thickTop="1">
      <c r="A12" s="17"/>
      <c r="B12" s="18" t="s">
        <v>8</v>
      </c>
      <c r="C12" s="19">
        <v>10350</v>
      </c>
      <c r="D12" s="41"/>
      <c r="E12" s="9"/>
      <c r="F12" s="29">
        <v>0</v>
      </c>
      <c r="G12" s="14"/>
      <c r="H12" s="14"/>
      <c r="I12" s="14"/>
      <c r="J12" s="14"/>
      <c r="K12" s="14"/>
      <c r="L12" s="14"/>
      <c r="M12" s="14"/>
      <c r="N12" s="14"/>
    </row>
    <row r="13" spans="1:14" ht="63.75" customHeight="1" thickBot="1" thickTop="1">
      <c r="A13" s="5">
        <v>4</v>
      </c>
      <c r="B13" s="8" t="s">
        <v>13</v>
      </c>
      <c r="C13" s="12" t="s">
        <v>15</v>
      </c>
      <c r="D13" s="41"/>
      <c r="E13" s="27"/>
      <c r="F13" s="28"/>
      <c r="G13" s="14"/>
      <c r="H13" s="14"/>
      <c r="I13" s="14"/>
      <c r="J13" s="14"/>
      <c r="K13" s="14"/>
      <c r="L13" s="14"/>
      <c r="M13" s="14"/>
      <c r="N13" s="14"/>
    </row>
    <row r="14" spans="1:14" ht="19.5" customHeight="1" thickBot="1" thickTop="1">
      <c r="A14" s="17"/>
      <c r="B14" s="18" t="s">
        <v>8</v>
      </c>
      <c r="C14" s="19">
        <v>10350</v>
      </c>
      <c r="D14" s="41"/>
      <c r="E14" s="9"/>
      <c r="F14" s="29">
        <v>0</v>
      </c>
      <c r="G14" s="14"/>
      <c r="H14" s="14"/>
      <c r="I14" s="14"/>
      <c r="J14" s="14"/>
      <c r="K14" s="14"/>
      <c r="L14" s="14"/>
      <c r="M14" s="14"/>
      <c r="N14" s="14"/>
    </row>
    <row r="15" spans="1:14" ht="53.25" customHeight="1" thickBot="1" thickTop="1">
      <c r="A15" s="5">
        <v>6</v>
      </c>
      <c r="B15" s="8" t="s">
        <v>65</v>
      </c>
      <c r="C15" s="12" t="s">
        <v>17</v>
      </c>
      <c r="D15" s="41"/>
      <c r="E15" s="27"/>
      <c r="F15" s="28"/>
      <c r="G15" s="14"/>
      <c r="H15" s="14"/>
      <c r="I15" s="14"/>
      <c r="J15" s="14"/>
      <c r="K15" s="14"/>
      <c r="L15" s="14"/>
      <c r="M15" s="14"/>
      <c r="N15" s="14"/>
    </row>
    <row r="16" spans="1:14" ht="19.5" customHeight="1" thickBot="1" thickTop="1">
      <c r="A16" s="17"/>
      <c r="B16" s="18" t="s">
        <v>8</v>
      </c>
      <c r="C16" s="19">
        <v>7800</v>
      </c>
      <c r="D16" s="41"/>
      <c r="E16" s="9"/>
      <c r="F16" s="29">
        <v>0</v>
      </c>
      <c r="G16" s="14"/>
      <c r="H16" s="14"/>
      <c r="I16" s="14"/>
      <c r="J16" s="14"/>
      <c r="K16" s="14"/>
      <c r="L16" s="14"/>
      <c r="M16" s="14"/>
      <c r="N16" s="14"/>
    </row>
    <row r="17" spans="1:14" ht="51.75" customHeight="1" thickBot="1" thickTop="1">
      <c r="A17" s="5">
        <v>7</v>
      </c>
      <c r="B17" s="8" t="s">
        <v>65</v>
      </c>
      <c r="C17" s="12" t="s">
        <v>16</v>
      </c>
      <c r="D17" s="41"/>
      <c r="E17" s="27"/>
      <c r="F17" s="28"/>
      <c r="G17" s="14"/>
      <c r="H17" s="14"/>
      <c r="I17" s="14"/>
      <c r="J17" s="14"/>
      <c r="K17" s="14"/>
      <c r="L17" s="14"/>
      <c r="M17" s="14"/>
      <c r="N17" s="14"/>
    </row>
    <row r="18" spans="1:14" ht="19.5" customHeight="1" thickBot="1" thickTop="1">
      <c r="A18" s="17"/>
      <c r="B18" s="18" t="s">
        <v>8</v>
      </c>
      <c r="C18" s="19">
        <v>4350</v>
      </c>
      <c r="D18" s="41"/>
      <c r="E18" s="9"/>
      <c r="F18" s="29">
        <v>0</v>
      </c>
      <c r="G18" s="14"/>
      <c r="H18" s="14"/>
      <c r="I18" s="14"/>
      <c r="J18" s="14"/>
      <c r="K18" s="14"/>
      <c r="L18" s="14"/>
      <c r="M18" s="14"/>
      <c r="N18" s="14"/>
    </row>
    <row r="19" spans="1:14" ht="45" customHeight="1" thickBot="1" thickTop="1">
      <c r="A19" s="5">
        <v>8</v>
      </c>
      <c r="B19" s="8" t="s">
        <v>18</v>
      </c>
      <c r="C19" s="12" t="s">
        <v>19</v>
      </c>
      <c r="D19" s="41"/>
      <c r="E19" s="27"/>
      <c r="F19" s="28"/>
      <c r="G19" s="14"/>
      <c r="H19" s="14"/>
      <c r="I19" s="14"/>
      <c r="J19" s="14"/>
      <c r="K19" s="14"/>
      <c r="L19" s="14"/>
      <c r="M19" s="14"/>
      <c r="N19" s="14"/>
    </row>
    <row r="20" spans="1:14" ht="19.5" customHeight="1" thickBot="1" thickTop="1">
      <c r="A20" s="17"/>
      <c r="B20" s="18" t="s">
        <v>8</v>
      </c>
      <c r="C20" s="19">
        <v>5700</v>
      </c>
      <c r="D20" s="41"/>
      <c r="E20" s="9"/>
      <c r="F20" s="29">
        <v>0</v>
      </c>
      <c r="G20" s="14"/>
      <c r="H20" s="14"/>
      <c r="I20" s="14"/>
      <c r="J20" s="14"/>
      <c r="K20" s="14"/>
      <c r="L20" s="14"/>
      <c r="M20" s="14"/>
      <c r="N20" s="14"/>
    </row>
    <row r="21" spans="1:14" ht="38.25" customHeight="1" thickBot="1" thickTop="1">
      <c r="A21" s="5">
        <v>9</v>
      </c>
      <c r="B21" s="8" t="s">
        <v>66</v>
      </c>
      <c r="C21" s="12" t="s">
        <v>20</v>
      </c>
      <c r="D21" s="41"/>
      <c r="E21" s="27"/>
      <c r="F21" s="28"/>
      <c r="G21" s="14"/>
      <c r="H21" s="14"/>
      <c r="I21" s="14"/>
      <c r="J21" s="14"/>
      <c r="K21" s="14"/>
      <c r="L21" s="14"/>
      <c r="M21" s="14"/>
      <c r="N21" s="14"/>
    </row>
    <row r="22" spans="1:14" ht="19.5" customHeight="1" thickBot="1" thickTop="1">
      <c r="A22" s="17"/>
      <c r="B22" s="18" t="s">
        <v>8</v>
      </c>
      <c r="C22" s="19">
        <v>900</v>
      </c>
      <c r="D22" s="41"/>
      <c r="E22" s="9"/>
      <c r="F22" s="29">
        <v>0</v>
      </c>
      <c r="G22" s="14"/>
      <c r="H22" s="14"/>
      <c r="I22" s="14"/>
      <c r="J22" s="14"/>
      <c r="K22" s="14"/>
      <c r="L22" s="14"/>
      <c r="M22" s="14"/>
      <c r="N22" s="14"/>
    </row>
    <row r="23" spans="1:14" ht="35.25" customHeight="1" thickBot="1" thickTop="1">
      <c r="A23" s="5">
        <v>10</v>
      </c>
      <c r="B23" s="8" t="s">
        <v>66</v>
      </c>
      <c r="C23" s="12" t="s">
        <v>21</v>
      </c>
      <c r="D23" s="41"/>
      <c r="E23" s="27"/>
      <c r="F23" s="28"/>
      <c r="G23" s="14"/>
      <c r="H23" s="14"/>
      <c r="I23" s="14"/>
      <c r="J23" s="14"/>
      <c r="K23" s="14"/>
      <c r="L23" s="14"/>
      <c r="M23" s="14"/>
      <c r="N23" s="14"/>
    </row>
    <row r="24" spans="1:14" ht="19.5" customHeight="1" thickBot="1" thickTop="1">
      <c r="A24" s="17"/>
      <c r="B24" s="18" t="s">
        <v>8</v>
      </c>
      <c r="C24" s="19">
        <v>1800</v>
      </c>
      <c r="D24" s="41"/>
      <c r="E24" s="9"/>
      <c r="F24" s="29">
        <v>0</v>
      </c>
      <c r="G24" s="14"/>
      <c r="H24" s="14"/>
      <c r="I24" s="14"/>
      <c r="J24" s="14"/>
      <c r="K24" s="14"/>
      <c r="L24" s="14"/>
      <c r="M24" s="14"/>
      <c r="N24" s="14"/>
    </row>
    <row r="25" spans="1:14" ht="35.25" customHeight="1" thickBot="1" thickTop="1">
      <c r="A25" s="5">
        <v>11</v>
      </c>
      <c r="B25" s="8" t="s">
        <v>66</v>
      </c>
      <c r="C25" s="12" t="s">
        <v>22</v>
      </c>
      <c r="D25" s="41"/>
      <c r="E25" s="27"/>
      <c r="F25" s="28"/>
      <c r="G25" s="14"/>
      <c r="H25" s="14"/>
      <c r="I25" s="14"/>
      <c r="J25" s="14"/>
      <c r="K25" s="14"/>
      <c r="L25" s="14"/>
      <c r="M25" s="14"/>
      <c r="N25" s="14"/>
    </row>
    <row r="26" spans="1:14" ht="19.5" customHeight="1" thickBot="1" thickTop="1">
      <c r="A26" s="17"/>
      <c r="B26" s="18" t="s">
        <v>8</v>
      </c>
      <c r="C26" s="19">
        <v>3600</v>
      </c>
      <c r="D26" s="41"/>
      <c r="E26" s="9"/>
      <c r="F26" s="29">
        <v>0</v>
      </c>
      <c r="G26" s="14"/>
      <c r="H26" s="14"/>
      <c r="I26" s="14"/>
      <c r="J26" s="14"/>
      <c r="K26" s="14"/>
      <c r="L26" s="14"/>
      <c r="M26" s="14"/>
      <c r="N26" s="14"/>
    </row>
    <row r="27" spans="1:14" ht="36.75" customHeight="1" thickBot="1" thickTop="1">
      <c r="A27" s="5">
        <v>12</v>
      </c>
      <c r="B27" s="8" t="s">
        <v>67</v>
      </c>
      <c r="C27" s="12" t="s">
        <v>23</v>
      </c>
      <c r="D27" s="41"/>
      <c r="E27" s="27"/>
      <c r="F27" s="28"/>
      <c r="G27" s="14"/>
      <c r="H27" s="14"/>
      <c r="I27" s="14"/>
      <c r="J27" s="14"/>
      <c r="K27" s="14"/>
      <c r="L27" s="14"/>
      <c r="M27" s="14"/>
      <c r="N27" s="14"/>
    </row>
    <row r="28" spans="1:14" ht="19.5" customHeight="1" thickBot="1" thickTop="1">
      <c r="A28" s="17"/>
      <c r="B28" s="18" t="s">
        <v>8</v>
      </c>
      <c r="C28" s="19">
        <v>850</v>
      </c>
      <c r="D28" s="41"/>
      <c r="E28" s="9"/>
      <c r="F28" s="29">
        <v>0</v>
      </c>
      <c r="G28" s="14"/>
      <c r="H28" s="14"/>
      <c r="I28" s="14"/>
      <c r="J28" s="14"/>
      <c r="K28" s="14"/>
      <c r="L28" s="14"/>
      <c r="M28" s="14"/>
      <c r="N28" s="14"/>
    </row>
    <row r="29" spans="1:14" ht="25.5" customHeight="1" thickBot="1" thickTop="1">
      <c r="A29" s="5">
        <v>13</v>
      </c>
      <c r="B29" s="11" t="s">
        <v>24</v>
      </c>
      <c r="C29" s="12" t="s">
        <v>25</v>
      </c>
      <c r="D29" s="41"/>
      <c r="E29" s="27"/>
      <c r="F29" s="28"/>
      <c r="G29" s="14"/>
      <c r="H29" s="14"/>
      <c r="I29" s="14"/>
      <c r="J29" s="14"/>
      <c r="K29" s="14"/>
      <c r="L29" s="14"/>
      <c r="M29" s="14"/>
      <c r="N29" s="14"/>
    </row>
    <row r="30" spans="1:14" ht="19.5" customHeight="1" thickBot="1" thickTop="1">
      <c r="A30" s="17"/>
      <c r="B30" s="18" t="s">
        <v>8</v>
      </c>
      <c r="C30" s="19">
        <v>350</v>
      </c>
      <c r="D30" s="41"/>
      <c r="E30" s="9"/>
      <c r="F30" s="29">
        <v>0</v>
      </c>
      <c r="G30" s="14"/>
      <c r="H30" s="14"/>
      <c r="I30" s="14"/>
      <c r="J30" s="14"/>
      <c r="K30" s="14"/>
      <c r="L30" s="14"/>
      <c r="M30" s="14"/>
      <c r="N30" s="14"/>
    </row>
    <row r="31" spans="1:14" ht="21" customHeight="1" thickBot="1" thickTop="1">
      <c r="A31" s="5">
        <v>14</v>
      </c>
      <c r="B31" s="8" t="s">
        <v>24</v>
      </c>
      <c r="C31" s="12" t="s">
        <v>26</v>
      </c>
      <c r="D31" s="41"/>
      <c r="E31" s="27"/>
      <c r="F31" s="28"/>
      <c r="G31" s="14"/>
      <c r="H31" s="14"/>
      <c r="I31" s="14"/>
      <c r="J31" s="14"/>
      <c r="K31" s="14"/>
      <c r="L31" s="14"/>
      <c r="M31" s="14"/>
      <c r="N31" s="14"/>
    </row>
    <row r="32" spans="1:14" ht="19.5" customHeight="1" thickBot="1" thickTop="1">
      <c r="A32" s="17"/>
      <c r="B32" s="18" t="s">
        <v>8</v>
      </c>
      <c r="C32" s="19">
        <v>700</v>
      </c>
      <c r="D32" s="41"/>
      <c r="E32" s="9"/>
      <c r="F32" s="29">
        <v>0</v>
      </c>
      <c r="G32" s="14"/>
      <c r="H32" s="14"/>
      <c r="I32" s="14"/>
      <c r="J32" s="14"/>
      <c r="K32" s="14"/>
      <c r="L32" s="14"/>
      <c r="M32" s="14"/>
      <c r="N32" s="14"/>
    </row>
    <row r="33" spans="1:14" ht="23.25" customHeight="1" thickBot="1" thickTop="1">
      <c r="A33" s="5">
        <v>15</v>
      </c>
      <c r="B33" s="8" t="s">
        <v>24</v>
      </c>
      <c r="C33" s="12" t="s">
        <v>27</v>
      </c>
      <c r="D33" s="41"/>
      <c r="E33" s="27"/>
      <c r="F33" s="28"/>
      <c r="G33" s="14"/>
      <c r="H33" s="14"/>
      <c r="I33" s="14"/>
      <c r="J33" s="14"/>
      <c r="K33" s="14"/>
      <c r="L33" s="14"/>
      <c r="M33" s="14"/>
      <c r="N33" s="14"/>
    </row>
    <row r="34" spans="1:14" ht="19.5" customHeight="1" thickBot="1" thickTop="1">
      <c r="A34" s="17"/>
      <c r="B34" s="18" t="s">
        <v>8</v>
      </c>
      <c r="C34" s="19">
        <v>1700</v>
      </c>
      <c r="D34" s="41"/>
      <c r="E34" s="9"/>
      <c r="F34" s="29">
        <v>0</v>
      </c>
      <c r="G34" s="14"/>
      <c r="H34" s="14"/>
      <c r="I34" s="14"/>
      <c r="J34" s="14"/>
      <c r="K34" s="14"/>
      <c r="L34" s="14"/>
      <c r="M34" s="14"/>
      <c r="N34" s="14"/>
    </row>
    <row r="35" spans="1:14" ht="45" customHeight="1" thickBot="1" thickTop="1">
      <c r="A35" s="5">
        <v>16</v>
      </c>
      <c r="B35" s="8" t="s">
        <v>28</v>
      </c>
      <c r="C35" s="12" t="s">
        <v>29</v>
      </c>
      <c r="D35" s="41"/>
      <c r="E35" s="27"/>
      <c r="F35" s="28"/>
      <c r="G35" s="14"/>
      <c r="H35" s="14"/>
      <c r="I35" s="14"/>
      <c r="J35" s="14"/>
      <c r="K35" s="14"/>
      <c r="L35" s="14"/>
      <c r="M35" s="14"/>
      <c r="N35" s="14"/>
    </row>
    <row r="36" spans="1:14" ht="19.5" customHeight="1" thickBot="1" thickTop="1">
      <c r="A36" s="17"/>
      <c r="B36" s="18" t="s">
        <v>8</v>
      </c>
      <c r="C36" s="19">
        <v>1450</v>
      </c>
      <c r="D36" s="41"/>
      <c r="E36" s="9"/>
      <c r="F36" s="29">
        <v>0</v>
      </c>
      <c r="G36" s="14"/>
      <c r="H36" s="14"/>
      <c r="I36" s="14"/>
      <c r="J36" s="14"/>
      <c r="K36" s="14"/>
      <c r="L36" s="14"/>
      <c r="M36" s="14"/>
      <c r="N36" s="14"/>
    </row>
    <row r="37" spans="1:14" ht="51.75" customHeight="1" thickBot="1" thickTop="1">
      <c r="A37" s="5">
        <v>17</v>
      </c>
      <c r="B37" s="11" t="s">
        <v>32</v>
      </c>
      <c r="C37" s="12" t="s">
        <v>30</v>
      </c>
      <c r="D37" s="41"/>
      <c r="E37" s="27"/>
      <c r="F37" s="28"/>
      <c r="G37" s="14"/>
      <c r="H37" s="14"/>
      <c r="I37" s="14"/>
      <c r="J37" s="14"/>
      <c r="K37" s="14"/>
      <c r="L37" s="14"/>
      <c r="M37" s="14"/>
      <c r="N37" s="14"/>
    </row>
    <row r="38" spans="1:14" ht="19.5" customHeight="1" thickBot="1" thickTop="1">
      <c r="A38" s="17"/>
      <c r="B38" s="18" t="s">
        <v>8</v>
      </c>
      <c r="C38" s="19">
        <v>13800</v>
      </c>
      <c r="D38" s="41"/>
      <c r="E38" s="9"/>
      <c r="F38" s="29">
        <v>0</v>
      </c>
      <c r="G38" s="14"/>
      <c r="H38" s="14"/>
      <c r="I38" s="14"/>
      <c r="J38" s="14"/>
      <c r="K38" s="14"/>
      <c r="L38" s="14"/>
      <c r="M38" s="14"/>
      <c r="N38" s="14"/>
    </row>
    <row r="39" spans="1:14" ht="24" customHeight="1" thickBot="1" thickTop="1">
      <c r="A39" s="5">
        <v>18</v>
      </c>
      <c r="B39" s="8" t="s">
        <v>31</v>
      </c>
      <c r="C39" s="12" t="s">
        <v>33</v>
      </c>
      <c r="D39" s="41"/>
      <c r="E39" s="27"/>
      <c r="F39" s="28"/>
      <c r="G39" s="14"/>
      <c r="H39" s="14"/>
      <c r="I39" s="14"/>
      <c r="J39" s="14"/>
      <c r="K39" s="14"/>
      <c r="L39" s="14"/>
      <c r="M39" s="14"/>
      <c r="N39" s="14"/>
    </row>
    <row r="40" spans="1:14" ht="19.5" customHeight="1" thickBot="1" thickTop="1">
      <c r="A40" s="17"/>
      <c r="B40" s="18" t="s">
        <v>8</v>
      </c>
      <c r="C40" s="19">
        <v>1100</v>
      </c>
      <c r="D40" s="41"/>
      <c r="E40" s="9"/>
      <c r="F40" s="29">
        <v>0</v>
      </c>
      <c r="G40" s="14"/>
      <c r="H40" s="14"/>
      <c r="I40" s="14"/>
      <c r="J40" s="14"/>
      <c r="K40" s="14"/>
      <c r="L40" s="14"/>
      <c r="M40" s="14"/>
      <c r="N40" s="14"/>
    </row>
    <row r="41" spans="1:14" ht="20.25" customHeight="1" thickBot="1" thickTop="1">
      <c r="A41" s="5">
        <v>19</v>
      </c>
      <c r="B41" s="8" t="s">
        <v>34</v>
      </c>
      <c r="C41" s="12" t="s">
        <v>35</v>
      </c>
      <c r="D41" s="41"/>
      <c r="E41" s="27"/>
      <c r="F41" s="28"/>
      <c r="G41" s="14"/>
      <c r="H41" s="14"/>
      <c r="I41" s="14"/>
      <c r="J41" s="14"/>
      <c r="K41" s="14"/>
      <c r="L41" s="14"/>
      <c r="M41" s="14"/>
      <c r="N41" s="14"/>
    </row>
    <row r="42" spans="1:14" ht="19.5" customHeight="1" thickBot="1" thickTop="1">
      <c r="A42" s="17"/>
      <c r="B42" s="18" t="s">
        <v>8</v>
      </c>
      <c r="C42" s="19">
        <v>1900</v>
      </c>
      <c r="D42" s="41"/>
      <c r="E42" s="9"/>
      <c r="F42" s="29">
        <v>0</v>
      </c>
      <c r="G42" s="14"/>
      <c r="H42" s="14"/>
      <c r="I42" s="14"/>
      <c r="J42" s="14"/>
      <c r="K42" s="14"/>
      <c r="L42" s="14"/>
      <c r="M42" s="14"/>
      <c r="N42" s="14"/>
    </row>
    <row r="43" spans="1:14" ht="51.75" customHeight="1" thickBot="1" thickTop="1">
      <c r="A43" s="5">
        <v>20</v>
      </c>
      <c r="B43" s="11" t="s">
        <v>36</v>
      </c>
      <c r="C43" s="12" t="s">
        <v>37</v>
      </c>
      <c r="D43" s="41"/>
      <c r="E43" s="27"/>
      <c r="F43" s="28"/>
      <c r="G43" s="14"/>
      <c r="H43" s="14"/>
      <c r="I43" s="14"/>
      <c r="J43" s="14"/>
      <c r="K43" s="14"/>
      <c r="L43" s="14"/>
      <c r="M43" s="14"/>
      <c r="N43" s="14"/>
    </row>
    <row r="44" spans="1:14" ht="19.5" customHeight="1" thickBot="1" thickTop="1">
      <c r="A44" s="17"/>
      <c r="B44" s="18" t="s">
        <v>8</v>
      </c>
      <c r="C44" s="19">
        <v>3100</v>
      </c>
      <c r="D44" s="41"/>
      <c r="E44" s="9"/>
      <c r="F44" s="29">
        <v>0</v>
      </c>
      <c r="G44" s="14"/>
      <c r="H44" s="14"/>
      <c r="I44" s="14"/>
      <c r="J44" s="14"/>
      <c r="K44" s="14"/>
      <c r="L44" s="14"/>
      <c r="M44" s="14"/>
      <c r="N44" s="14"/>
    </row>
    <row r="45" spans="1:14" ht="30.75" customHeight="1" thickBot="1" thickTop="1">
      <c r="A45" s="5">
        <v>21</v>
      </c>
      <c r="B45" s="8" t="s">
        <v>38</v>
      </c>
      <c r="C45" s="12" t="s">
        <v>39</v>
      </c>
      <c r="D45" s="41"/>
      <c r="E45" s="27"/>
      <c r="F45" s="28"/>
      <c r="G45" s="14"/>
      <c r="H45" s="14"/>
      <c r="I45" s="14"/>
      <c r="J45" s="14"/>
      <c r="K45" s="14"/>
      <c r="L45" s="14"/>
      <c r="M45" s="14"/>
      <c r="N45" s="14"/>
    </row>
    <row r="46" spans="1:14" ht="19.5" customHeight="1" thickBot="1" thickTop="1">
      <c r="A46" s="17"/>
      <c r="B46" s="18" t="s">
        <v>8</v>
      </c>
      <c r="C46" s="19">
        <v>2050</v>
      </c>
      <c r="D46" s="41"/>
      <c r="E46" s="9"/>
      <c r="F46" s="29">
        <v>0</v>
      </c>
      <c r="G46" s="14"/>
      <c r="H46" s="14"/>
      <c r="I46" s="14"/>
      <c r="J46" s="14"/>
      <c r="K46" s="14"/>
      <c r="L46" s="14"/>
      <c r="M46" s="14"/>
      <c r="N46" s="14"/>
    </row>
    <row r="47" spans="1:14" ht="53.25" customHeight="1" thickBot="1" thickTop="1">
      <c r="A47" s="5">
        <v>22</v>
      </c>
      <c r="B47" s="8" t="s">
        <v>40</v>
      </c>
      <c r="C47" s="12" t="s">
        <v>41</v>
      </c>
      <c r="D47" s="41"/>
      <c r="E47" s="27"/>
      <c r="F47" s="28"/>
      <c r="G47" s="14"/>
      <c r="H47" s="14"/>
      <c r="I47" s="14"/>
      <c r="J47" s="14"/>
      <c r="K47" s="14"/>
      <c r="L47" s="14"/>
      <c r="M47" s="14"/>
      <c r="N47" s="14"/>
    </row>
    <row r="48" spans="1:14" ht="19.5" customHeight="1" thickBot="1" thickTop="1">
      <c r="A48" s="17"/>
      <c r="B48" s="18" t="s">
        <v>8</v>
      </c>
      <c r="C48" s="19">
        <v>5250</v>
      </c>
      <c r="D48" s="42"/>
      <c r="E48" s="9"/>
      <c r="F48" s="29">
        <v>0</v>
      </c>
      <c r="G48" s="14"/>
      <c r="H48" s="14"/>
      <c r="I48" s="14"/>
      <c r="J48" s="14"/>
      <c r="K48" s="14"/>
      <c r="L48" s="14"/>
      <c r="M48" s="14"/>
      <c r="N48" s="14"/>
    </row>
    <row r="49" spans="1:6" ht="19.5" customHeight="1" thickBot="1" thickTop="1">
      <c r="A49" s="21"/>
      <c r="B49" s="22" t="s">
        <v>9</v>
      </c>
      <c r="C49" s="23">
        <f>SUM(C12,C14,C16,C18,C20,C22,C24,C26,C28,C30,C32,C34,C36,C38,C40,C42,C44,C46,C48)</f>
        <v>77100</v>
      </c>
      <c r="D49" s="24" t="s">
        <v>7</v>
      </c>
      <c r="E49" s="25"/>
      <c r="F49" s="30">
        <f>SUM(F12,F14,F16,F18,F20,F22,F24,F26,F28,F30,F32,F34,F36,F38,F40,F42,F44,F46,F48)</f>
        <v>0</v>
      </c>
    </row>
    <row r="50" spans="1:14" ht="51.75" customHeight="1" thickBot="1" thickTop="1">
      <c r="A50" s="5">
        <v>23</v>
      </c>
      <c r="B50" s="11" t="s">
        <v>42</v>
      </c>
      <c r="C50" s="12" t="s">
        <v>43</v>
      </c>
      <c r="D50" s="47" t="s">
        <v>70</v>
      </c>
      <c r="E50" s="27"/>
      <c r="F50" s="28"/>
      <c r="G50" s="14"/>
      <c r="H50" s="14"/>
      <c r="I50" s="14"/>
      <c r="J50" s="14"/>
      <c r="K50" s="14"/>
      <c r="L50" s="14"/>
      <c r="M50" s="14"/>
      <c r="N50" s="14"/>
    </row>
    <row r="51" spans="1:14" ht="19.5" customHeight="1" thickBot="1" thickTop="1">
      <c r="A51" s="17"/>
      <c r="B51" s="18" t="s">
        <v>8</v>
      </c>
      <c r="C51" s="19">
        <v>5300</v>
      </c>
      <c r="D51" s="41"/>
      <c r="E51" s="9"/>
      <c r="F51" s="29">
        <v>0</v>
      </c>
      <c r="G51" s="14"/>
      <c r="H51" s="14"/>
      <c r="I51" s="14"/>
      <c r="J51" s="14"/>
      <c r="K51" s="14"/>
      <c r="L51" s="14"/>
      <c r="M51" s="14"/>
      <c r="N51" s="14"/>
    </row>
    <row r="52" spans="1:14" ht="45" customHeight="1" thickBot="1" thickTop="1">
      <c r="A52" s="5">
        <v>24</v>
      </c>
      <c r="B52" s="8" t="s">
        <v>42</v>
      </c>
      <c r="C52" s="12" t="s">
        <v>44</v>
      </c>
      <c r="D52" s="41"/>
      <c r="E52" s="27"/>
      <c r="F52" s="28"/>
      <c r="G52" s="14"/>
      <c r="H52" s="14"/>
      <c r="I52" s="14"/>
      <c r="J52" s="14"/>
      <c r="K52" s="14"/>
      <c r="L52" s="14"/>
      <c r="M52" s="14"/>
      <c r="N52" s="14"/>
    </row>
    <row r="53" spans="1:14" ht="19.5" customHeight="1" thickBot="1" thickTop="1">
      <c r="A53" s="17"/>
      <c r="B53" s="18" t="s">
        <v>8</v>
      </c>
      <c r="C53" s="19">
        <v>5300</v>
      </c>
      <c r="D53" s="41"/>
      <c r="E53" s="9"/>
      <c r="F53" s="29">
        <v>0</v>
      </c>
      <c r="G53" s="14"/>
      <c r="H53" s="14"/>
      <c r="I53" s="14"/>
      <c r="J53" s="14"/>
      <c r="K53" s="14"/>
      <c r="L53" s="14"/>
      <c r="M53" s="14"/>
      <c r="N53" s="14"/>
    </row>
    <row r="54" spans="1:14" ht="53.25" customHeight="1" thickBot="1" thickTop="1">
      <c r="A54" s="5">
        <v>25</v>
      </c>
      <c r="B54" s="8" t="s">
        <v>42</v>
      </c>
      <c r="C54" s="12" t="s">
        <v>45</v>
      </c>
      <c r="D54" s="41"/>
      <c r="E54" s="27"/>
      <c r="F54" s="28"/>
      <c r="G54" s="14"/>
      <c r="H54" s="14"/>
      <c r="I54" s="14"/>
      <c r="J54" s="14"/>
      <c r="K54" s="14"/>
      <c r="L54" s="14"/>
      <c r="M54" s="14"/>
      <c r="N54" s="14"/>
    </row>
    <row r="55" spans="1:14" ht="19.5" customHeight="1" thickBot="1" thickTop="1">
      <c r="A55" s="17"/>
      <c r="B55" s="18" t="s">
        <v>8</v>
      </c>
      <c r="C55" s="19">
        <v>5300</v>
      </c>
      <c r="D55" s="41"/>
      <c r="E55" s="9"/>
      <c r="F55" s="29">
        <v>0</v>
      </c>
      <c r="G55" s="14"/>
      <c r="H55" s="14"/>
      <c r="I55" s="14"/>
      <c r="J55" s="14"/>
      <c r="K55" s="14"/>
      <c r="L55" s="14"/>
      <c r="M55" s="14"/>
      <c r="N55" s="14"/>
    </row>
    <row r="56" spans="1:14" ht="55.5" customHeight="1" thickBot="1" thickTop="1">
      <c r="A56" s="5">
        <v>26</v>
      </c>
      <c r="B56" s="8" t="s">
        <v>42</v>
      </c>
      <c r="C56" s="12" t="s">
        <v>46</v>
      </c>
      <c r="D56" s="41"/>
      <c r="E56" s="27"/>
      <c r="F56" s="28"/>
      <c r="G56" s="14"/>
      <c r="H56" s="14"/>
      <c r="I56" s="14"/>
      <c r="J56" s="14"/>
      <c r="K56" s="14"/>
      <c r="L56" s="14"/>
      <c r="M56" s="14"/>
      <c r="N56" s="14"/>
    </row>
    <row r="57" spans="1:14" ht="19.5" customHeight="1" thickBot="1" thickTop="1">
      <c r="A57" s="17"/>
      <c r="B57" s="18" t="s">
        <v>8</v>
      </c>
      <c r="C57" s="19">
        <v>8850</v>
      </c>
      <c r="D57" s="41"/>
      <c r="E57" s="9"/>
      <c r="F57" s="29">
        <v>0</v>
      </c>
      <c r="G57" s="14"/>
      <c r="H57" s="14"/>
      <c r="I57" s="14"/>
      <c r="J57" s="14"/>
      <c r="K57" s="14"/>
      <c r="L57" s="14"/>
      <c r="M57" s="14"/>
      <c r="N57" s="14"/>
    </row>
    <row r="58" spans="1:14" ht="39.75" customHeight="1" thickBot="1" thickTop="1">
      <c r="A58" s="5">
        <v>27</v>
      </c>
      <c r="B58" s="8" t="s">
        <v>47</v>
      </c>
      <c r="C58" s="48" t="s">
        <v>78</v>
      </c>
      <c r="D58" s="41"/>
      <c r="E58" s="27"/>
      <c r="F58" s="28"/>
      <c r="G58" s="14"/>
      <c r="H58" s="14"/>
      <c r="I58" s="14"/>
      <c r="J58" s="14"/>
      <c r="K58" s="14"/>
      <c r="L58" s="14"/>
      <c r="M58" s="14"/>
      <c r="N58" s="14"/>
    </row>
    <row r="59" spans="1:14" ht="19.5" customHeight="1" thickBot="1" thickTop="1">
      <c r="A59" s="17"/>
      <c r="B59" s="18" t="s">
        <v>8</v>
      </c>
      <c r="C59" s="19">
        <v>2600</v>
      </c>
      <c r="D59" s="41"/>
      <c r="E59" s="9"/>
      <c r="F59" s="29">
        <v>0</v>
      </c>
      <c r="G59" s="14"/>
      <c r="H59" s="14"/>
      <c r="I59" s="14"/>
      <c r="J59" s="14"/>
      <c r="K59" s="14"/>
      <c r="L59" s="14"/>
      <c r="M59" s="14"/>
      <c r="N59" s="14"/>
    </row>
    <row r="60" spans="1:14" ht="37.5" customHeight="1" thickBot="1" thickTop="1">
      <c r="A60" s="5">
        <v>28</v>
      </c>
      <c r="B60" s="11" t="s">
        <v>47</v>
      </c>
      <c r="C60" s="48" t="s">
        <v>77</v>
      </c>
      <c r="D60" s="41"/>
      <c r="E60" s="27"/>
      <c r="F60" s="28"/>
      <c r="G60" s="14"/>
      <c r="H60" s="14"/>
      <c r="I60" s="14"/>
      <c r="J60" s="14"/>
      <c r="K60" s="14"/>
      <c r="L60" s="14"/>
      <c r="M60" s="14"/>
      <c r="N60" s="14"/>
    </row>
    <row r="61" spans="1:14" ht="19.5" customHeight="1" thickBot="1" thickTop="1">
      <c r="A61" s="17"/>
      <c r="B61" s="18" t="s">
        <v>8</v>
      </c>
      <c r="C61" s="19">
        <v>3800</v>
      </c>
      <c r="D61" s="41"/>
      <c r="E61" s="9"/>
      <c r="F61" s="29">
        <v>0</v>
      </c>
      <c r="G61" s="14"/>
      <c r="H61" s="14"/>
      <c r="I61" s="14"/>
      <c r="J61" s="14"/>
      <c r="K61" s="14"/>
      <c r="L61" s="14"/>
      <c r="M61" s="14"/>
      <c r="N61" s="14"/>
    </row>
    <row r="62" spans="1:14" ht="45" customHeight="1" thickBot="1" thickTop="1">
      <c r="A62" s="5">
        <v>29</v>
      </c>
      <c r="B62" s="8" t="s">
        <v>48</v>
      </c>
      <c r="C62" s="12" t="s">
        <v>49</v>
      </c>
      <c r="D62" s="41"/>
      <c r="E62" s="27"/>
      <c r="F62" s="28"/>
      <c r="G62" s="14"/>
      <c r="H62" s="14"/>
      <c r="I62" s="14"/>
      <c r="J62" s="14"/>
      <c r="K62" s="14"/>
      <c r="L62" s="14"/>
      <c r="M62" s="14"/>
      <c r="N62" s="14"/>
    </row>
    <row r="63" spans="1:14" ht="19.5" customHeight="1" thickBot="1" thickTop="1">
      <c r="A63" s="17"/>
      <c r="B63" s="18" t="s">
        <v>8</v>
      </c>
      <c r="C63" s="19">
        <v>300</v>
      </c>
      <c r="D63" s="41"/>
      <c r="E63" s="9"/>
      <c r="F63" s="29">
        <v>0</v>
      </c>
      <c r="G63" s="14"/>
      <c r="H63" s="14"/>
      <c r="I63" s="14"/>
      <c r="J63" s="14"/>
      <c r="K63" s="14"/>
      <c r="L63" s="14"/>
      <c r="M63" s="14"/>
      <c r="N63" s="14"/>
    </row>
    <row r="64" spans="1:14" ht="53.25" customHeight="1" thickBot="1" thickTop="1">
      <c r="A64" s="5">
        <v>30</v>
      </c>
      <c r="B64" s="8" t="s">
        <v>48</v>
      </c>
      <c r="C64" s="12" t="s">
        <v>50</v>
      </c>
      <c r="D64" s="41"/>
      <c r="E64" s="27"/>
      <c r="F64" s="28"/>
      <c r="G64" s="14"/>
      <c r="H64" s="14"/>
      <c r="I64" s="14"/>
      <c r="J64" s="14"/>
      <c r="K64" s="14"/>
      <c r="L64" s="14"/>
      <c r="M64" s="14"/>
      <c r="N64" s="14"/>
    </row>
    <row r="65" spans="1:14" ht="19.5" customHeight="1" thickBot="1" thickTop="1">
      <c r="A65" s="17"/>
      <c r="B65" s="18" t="s">
        <v>8</v>
      </c>
      <c r="C65" s="19">
        <v>250</v>
      </c>
      <c r="D65" s="41"/>
      <c r="E65" s="9"/>
      <c r="F65" s="29">
        <v>0</v>
      </c>
      <c r="G65" s="14"/>
      <c r="H65" s="14"/>
      <c r="I65" s="14"/>
      <c r="J65" s="14"/>
      <c r="K65" s="14"/>
      <c r="L65" s="14"/>
      <c r="M65" s="14"/>
      <c r="N65" s="14"/>
    </row>
    <row r="66" spans="1:14" ht="51.75" customHeight="1" thickBot="1" thickTop="1">
      <c r="A66" s="5">
        <v>31</v>
      </c>
      <c r="B66" s="11" t="s">
        <v>51</v>
      </c>
      <c r="C66" s="15" t="s">
        <v>52</v>
      </c>
      <c r="D66" s="41"/>
      <c r="E66" s="27"/>
      <c r="F66" s="28"/>
      <c r="G66" s="14"/>
      <c r="H66" s="14"/>
      <c r="I66" s="14"/>
      <c r="J66" s="14"/>
      <c r="K66" s="14"/>
      <c r="L66" s="14"/>
      <c r="M66" s="14"/>
      <c r="N66" s="14"/>
    </row>
    <row r="67" spans="1:14" ht="19.5" customHeight="1" thickBot="1" thickTop="1">
      <c r="A67" s="17"/>
      <c r="B67" s="18" t="s">
        <v>8</v>
      </c>
      <c r="C67" s="20">
        <v>2950</v>
      </c>
      <c r="D67" s="41"/>
      <c r="E67" s="9"/>
      <c r="F67" s="29">
        <v>0</v>
      </c>
      <c r="G67" s="14"/>
      <c r="H67" s="14"/>
      <c r="I67" s="14"/>
      <c r="J67" s="14"/>
      <c r="K67" s="14"/>
      <c r="L67" s="14"/>
      <c r="M67" s="14"/>
      <c r="N67" s="14"/>
    </row>
    <row r="68" spans="1:14" ht="45" customHeight="1" thickBot="1" thickTop="1">
      <c r="A68" s="5">
        <v>32</v>
      </c>
      <c r="B68" s="8" t="s">
        <v>51</v>
      </c>
      <c r="C68" s="15" t="s">
        <v>53</v>
      </c>
      <c r="D68" s="41"/>
      <c r="E68" s="27"/>
      <c r="F68" s="28"/>
      <c r="G68" s="14"/>
      <c r="H68" s="14"/>
      <c r="I68" s="14"/>
      <c r="J68" s="14"/>
      <c r="K68" s="14"/>
      <c r="L68" s="14"/>
      <c r="M68" s="14"/>
      <c r="N68" s="14"/>
    </row>
    <row r="69" spans="1:14" ht="19.5" customHeight="1" thickBot="1" thickTop="1">
      <c r="A69" s="17"/>
      <c r="B69" s="18" t="s">
        <v>8</v>
      </c>
      <c r="C69" s="19">
        <v>2600</v>
      </c>
      <c r="D69" s="41"/>
      <c r="E69" s="9"/>
      <c r="F69" s="29">
        <v>0</v>
      </c>
      <c r="G69" s="14"/>
      <c r="H69" s="14"/>
      <c r="I69" s="14"/>
      <c r="J69" s="14"/>
      <c r="K69" s="14"/>
      <c r="L69" s="14"/>
      <c r="M69" s="14"/>
      <c r="N69" s="14"/>
    </row>
    <row r="70" spans="1:14" ht="36.75" customHeight="1" thickBot="1" thickTop="1">
      <c r="A70" s="5">
        <v>33</v>
      </c>
      <c r="B70" s="8" t="s">
        <v>54</v>
      </c>
      <c r="C70" s="12" t="s">
        <v>55</v>
      </c>
      <c r="D70" s="41"/>
      <c r="E70" s="27"/>
      <c r="F70" s="28"/>
      <c r="G70" s="14"/>
      <c r="H70" s="14"/>
      <c r="I70" s="14"/>
      <c r="J70" s="14"/>
      <c r="K70" s="14"/>
      <c r="L70" s="14"/>
      <c r="M70" s="14"/>
      <c r="N70" s="14"/>
    </row>
    <row r="71" spans="1:14" ht="19.5" customHeight="1" thickBot="1" thickTop="1">
      <c r="A71" s="17"/>
      <c r="B71" s="18" t="s">
        <v>8</v>
      </c>
      <c r="C71" s="19">
        <v>1850</v>
      </c>
      <c r="D71" s="41"/>
      <c r="E71" s="9"/>
      <c r="F71" s="29">
        <v>0</v>
      </c>
      <c r="G71" s="14"/>
      <c r="H71" s="14"/>
      <c r="I71" s="14"/>
      <c r="J71" s="14"/>
      <c r="K71" s="14"/>
      <c r="L71" s="14"/>
      <c r="M71" s="14"/>
      <c r="N71" s="14"/>
    </row>
    <row r="72" spans="1:14" ht="37.5" customHeight="1" thickBot="1" thickTop="1">
      <c r="A72" s="5">
        <v>34</v>
      </c>
      <c r="B72" s="8" t="s">
        <v>56</v>
      </c>
      <c r="C72" s="12" t="s">
        <v>57</v>
      </c>
      <c r="D72" s="41"/>
      <c r="E72" s="27"/>
      <c r="F72" s="28"/>
      <c r="G72" s="14"/>
      <c r="H72" s="14"/>
      <c r="I72" s="14"/>
      <c r="J72" s="14"/>
      <c r="K72" s="14"/>
      <c r="L72" s="14"/>
      <c r="M72" s="14"/>
      <c r="N72" s="14"/>
    </row>
    <row r="73" spans="1:14" ht="19.5" customHeight="1" thickBot="1" thickTop="1">
      <c r="A73" s="17"/>
      <c r="B73" s="18" t="s">
        <v>8</v>
      </c>
      <c r="C73" s="19">
        <v>11700</v>
      </c>
      <c r="D73" s="41"/>
      <c r="E73" s="9"/>
      <c r="F73" s="29">
        <v>0</v>
      </c>
      <c r="G73" s="14"/>
      <c r="H73" s="14"/>
      <c r="I73" s="14"/>
      <c r="J73" s="14"/>
      <c r="K73" s="14"/>
      <c r="L73" s="14"/>
      <c r="M73" s="14"/>
      <c r="N73" s="14"/>
    </row>
    <row r="74" spans="1:14" ht="53.25" customHeight="1" thickBot="1" thickTop="1">
      <c r="A74" s="5">
        <v>35</v>
      </c>
      <c r="B74" s="8" t="s">
        <v>58</v>
      </c>
      <c r="C74" s="15" t="s">
        <v>64</v>
      </c>
      <c r="D74" s="41"/>
      <c r="E74" s="27"/>
      <c r="F74" s="28"/>
      <c r="G74" s="14"/>
      <c r="H74" s="14"/>
      <c r="I74" s="14"/>
      <c r="J74" s="14"/>
      <c r="K74" s="14"/>
      <c r="L74" s="14"/>
      <c r="M74" s="14"/>
      <c r="N74" s="14"/>
    </row>
    <row r="75" spans="1:14" ht="19.5" customHeight="1" thickBot="1" thickTop="1">
      <c r="A75" s="17"/>
      <c r="B75" s="18" t="s">
        <v>8</v>
      </c>
      <c r="C75" s="19">
        <v>1200</v>
      </c>
      <c r="D75" s="41"/>
      <c r="E75" s="9"/>
      <c r="F75" s="29">
        <v>0</v>
      </c>
      <c r="G75" s="14"/>
      <c r="H75" s="14"/>
      <c r="I75" s="14"/>
      <c r="J75" s="14"/>
      <c r="K75" s="14"/>
      <c r="L75" s="14"/>
      <c r="M75" s="14"/>
      <c r="N75" s="14"/>
    </row>
    <row r="76" spans="1:14" ht="51.75" customHeight="1" thickBot="1" thickTop="1">
      <c r="A76" s="5">
        <v>36</v>
      </c>
      <c r="B76" s="11" t="s">
        <v>59</v>
      </c>
      <c r="C76" s="12" t="s">
        <v>60</v>
      </c>
      <c r="D76" s="41"/>
      <c r="E76" s="27"/>
      <c r="F76" s="28"/>
      <c r="G76" s="14"/>
      <c r="H76" s="14"/>
      <c r="I76" s="14"/>
      <c r="J76" s="14"/>
      <c r="K76" s="14"/>
      <c r="L76" s="14"/>
      <c r="M76" s="14"/>
      <c r="N76" s="14"/>
    </row>
    <row r="77" spans="1:14" ht="19.5" customHeight="1" thickBot="1" thickTop="1">
      <c r="A77" s="17"/>
      <c r="B77" s="18" t="s">
        <v>8</v>
      </c>
      <c r="C77" s="19">
        <v>200</v>
      </c>
      <c r="D77" s="41"/>
      <c r="E77" s="9"/>
      <c r="F77" s="29">
        <v>0</v>
      </c>
      <c r="G77" s="14"/>
      <c r="H77" s="14"/>
      <c r="I77" s="14"/>
      <c r="J77" s="14"/>
      <c r="K77" s="14"/>
      <c r="L77" s="14"/>
      <c r="M77" s="14"/>
      <c r="N77" s="14"/>
    </row>
    <row r="78" spans="1:14" ht="45" customHeight="1" thickBot="1" thickTop="1">
      <c r="A78" s="5">
        <v>37</v>
      </c>
      <c r="B78" s="8" t="s">
        <v>59</v>
      </c>
      <c r="C78" s="12" t="s">
        <v>61</v>
      </c>
      <c r="D78" s="41"/>
      <c r="E78" s="27"/>
      <c r="F78" s="28"/>
      <c r="G78" s="14"/>
      <c r="H78" s="14"/>
      <c r="I78" s="14"/>
      <c r="J78" s="14"/>
      <c r="K78" s="14"/>
      <c r="L78" s="14"/>
      <c r="M78" s="14"/>
      <c r="N78" s="14"/>
    </row>
    <row r="79" spans="1:14" ht="19.5" customHeight="1" thickBot="1" thickTop="1">
      <c r="A79" s="17"/>
      <c r="B79" s="18" t="s">
        <v>8</v>
      </c>
      <c r="C79" s="19">
        <v>350</v>
      </c>
      <c r="D79" s="41"/>
      <c r="E79" s="9"/>
      <c r="F79" s="29">
        <v>0</v>
      </c>
      <c r="G79" s="14"/>
      <c r="H79" s="14"/>
      <c r="I79" s="14"/>
      <c r="J79" s="14"/>
      <c r="K79" s="14"/>
      <c r="L79" s="14"/>
      <c r="M79" s="14"/>
      <c r="N79" s="14"/>
    </row>
    <row r="80" spans="1:14" ht="53.25" customHeight="1" thickBot="1" thickTop="1">
      <c r="A80" s="5">
        <v>38</v>
      </c>
      <c r="B80" s="8" t="s">
        <v>62</v>
      </c>
      <c r="C80" s="12" t="s">
        <v>63</v>
      </c>
      <c r="D80" s="41"/>
      <c r="E80" s="27"/>
      <c r="F80" s="28"/>
      <c r="G80" s="14"/>
      <c r="H80" s="14"/>
      <c r="I80" s="14"/>
      <c r="J80" s="14"/>
      <c r="K80" s="14"/>
      <c r="L80" s="14"/>
      <c r="M80" s="14"/>
      <c r="N80" s="14"/>
    </row>
    <row r="81" spans="1:14" ht="19.5" customHeight="1" thickBot="1" thickTop="1">
      <c r="A81" s="17"/>
      <c r="B81" s="18" t="s">
        <v>8</v>
      </c>
      <c r="C81" s="19">
        <v>1650</v>
      </c>
      <c r="D81" s="42"/>
      <c r="E81" s="9"/>
      <c r="F81" s="29">
        <v>0</v>
      </c>
      <c r="G81" s="14"/>
      <c r="H81" s="14"/>
      <c r="I81" s="14"/>
      <c r="J81" s="14"/>
      <c r="K81" s="14"/>
      <c r="L81" s="14"/>
      <c r="M81" s="14"/>
      <c r="N81" s="14"/>
    </row>
    <row r="82" spans="1:6" ht="19.5" customHeight="1" thickBot="1" thickTop="1">
      <c r="A82" s="21"/>
      <c r="B82" s="22" t="s">
        <v>9</v>
      </c>
      <c r="C82" s="23">
        <f>SUM(C51,C53,C55,C57,C59,C61,C63,C65,C67,C69,C71,C73,C75,C77,C79,C81)</f>
        <v>54200</v>
      </c>
      <c r="D82" s="24"/>
      <c r="E82" s="25"/>
      <c r="F82" s="30">
        <f>SUM(F51,F53,F55,F57,F59,F61,F63,F65,F67,F69,F71,F73,F75,F77,F79,F81)</f>
        <v>0</v>
      </c>
    </row>
    <row r="83" spans="1:6" ht="36.75" customHeight="1" thickBot="1" thickTop="1">
      <c r="A83" s="43" t="s">
        <v>71</v>
      </c>
      <c r="B83" s="44"/>
      <c r="C83" s="32">
        <f>SUM(C10,C49,C82)</f>
        <v>148500</v>
      </c>
      <c r="D83" s="45" t="s">
        <v>5</v>
      </c>
      <c r="E83" s="46"/>
      <c r="F83" s="31">
        <f>SUM(F10,F49,F82)</f>
        <v>0</v>
      </c>
    </row>
    <row r="84" spans="4:6" ht="36.75" customHeight="1" thickBot="1" thickTop="1">
      <c r="D84" s="43" t="s">
        <v>72</v>
      </c>
      <c r="E84" s="44"/>
      <c r="F84" s="33">
        <f>F83*1.21</f>
        <v>0</v>
      </c>
    </row>
    <row r="85" spans="1:2" ht="15.75" thickTop="1">
      <c r="A85" s="37"/>
      <c r="B85" s="3"/>
    </row>
    <row r="86" ht="57" customHeight="1"/>
    <row r="87" ht="57" customHeight="1"/>
    <row r="88" ht="25.5" customHeight="1" thickBot="1">
      <c r="E88" s="7"/>
    </row>
    <row r="89" ht="36.75" customHeight="1">
      <c r="E89" s="34" t="s">
        <v>73</v>
      </c>
    </row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</sheetData>
  <mergeCells count="7">
    <mergeCell ref="A1:D1"/>
    <mergeCell ref="D6:D9"/>
    <mergeCell ref="A83:B83"/>
    <mergeCell ref="D83:E83"/>
    <mergeCell ref="D84:E84"/>
    <mergeCell ref="D50:D81"/>
    <mergeCell ref="D11:D4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2023-04-26T11:50:53Z</cp:lastPrinted>
  <dcterms:created xsi:type="dcterms:W3CDTF">2018-05-21T11:46:33Z</dcterms:created>
  <dcterms:modified xsi:type="dcterms:W3CDTF">2023-05-11T09:52:46Z</dcterms:modified>
  <cp:category/>
  <cp:version/>
  <cp:contentType/>
  <cp:contentStatus/>
</cp:coreProperties>
</file>