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Nářadí\022_Dodávka drobných nástrojů, nářadí (CRREAT)\ZD\"/>
    </mc:Choice>
  </mc:AlternateContent>
  <xr:revisionPtr revIDLastSave="0" documentId="13_ncr:1_{1283B8A9-A083-45A1-9B9B-9C7260B54652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Nářadí" sheetId="2" r:id="rId1"/>
  </sheets>
  <calcPr calcId="191029"/>
  <extLst>
    <ext uri="GoogleSheetsCustomDataVersion1">
      <go:sheetsCustomData xmlns:go="http://customooxmlschemas.google.com/" r:id="rId5" roundtripDataSignature="AMtx7mhskBtD5VT9JayWLTWlzcH6nSsVHQ=="/>
    </ext>
  </extLst>
</workbook>
</file>

<file path=xl/calcChain.xml><?xml version="1.0" encoding="utf-8"?>
<calcChain xmlns="http://schemas.openxmlformats.org/spreadsheetml/2006/main">
  <c r="H27" i="2" l="1"/>
  <c r="H31" i="2"/>
  <c r="H30" i="2"/>
  <c r="H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8" i="2"/>
  <c r="H29" i="2"/>
  <c r="H7" i="2"/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0" i="2" l="1"/>
</calcChain>
</file>

<file path=xl/sharedStrings.xml><?xml version="1.0" encoding="utf-8"?>
<sst xmlns="http://schemas.openxmlformats.org/spreadsheetml/2006/main" count="60" uniqueCount="60">
  <si>
    <t>Kombinační kleště</t>
  </si>
  <si>
    <t>Typ kleští: Kombinační silové
Materiál: Nástrojová ocel
Tvrdost břitů: 64 HRC
Velikost: 160 mm
Rukojeť: Plastová, Izolační</t>
  </si>
  <si>
    <t>Záhlubník kuželový tříbřitý 90°</t>
  </si>
  <si>
    <t xml:space="preserve">Typ: Záhlubník
Úhel břitů: 90deg
Počet břitů: 3
Průměr záhlubníku: 10 mm
Délka stopky: 46 mm
Průměr stopky: 6 mm </t>
  </si>
  <si>
    <t>Pájka cínová bezolovnatá</t>
  </si>
  <si>
    <t>Složení: Sn 99,3 % Cu 0,7%
Průměr: 0,5 mm
Váha: 100 g</t>
  </si>
  <si>
    <t>Bezoplachová tavná pasta pro opravy</t>
  </si>
  <si>
    <t>Index kyselosti mg KOH/g: 87
Halogenidy %: 0
Hustota při 20st.: 1,03
Viskozita při 20 st. C Pa.s.: 500
Hmotnost: 30g</t>
  </si>
  <si>
    <t>Bit Imbus 2.5 s šestihrannou stopkou 90mm</t>
  </si>
  <si>
    <t>Typ: Bit
Hrot: imbus 2.5 mm
Typ hrotu: Rovný, DIN 3126 ISO 1173 tvar E 6,3 
Délka 90 mm
Stopka: 1/4", šestihran
Provedení: HexPlus
Materiál: Chrom-vanadová ocel</t>
  </si>
  <si>
    <t>Bit Imbus 2.5 s šestihrannou stopkou 70mm</t>
  </si>
  <si>
    <t>Typ: Bit
Hrot: imbus 2.5 mm
Typ hrotu: Rovný, DIN 3126 ISO 1173 tvar E 6,3 
Délka 70 mm
Stopka: 1/4", šestihran
Provedení: HexPlus
Materiál: Chrom-vanadová ocel</t>
  </si>
  <si>
    <t>Bit Imbus 1.5 s šestihrannou stopkou 50mm</t>
  </si>
  <si>
    <t>Typ: Bit
Hrot: imbus 1.5 mm
Typ hrotu: Rovný
Délka 50 mm
Stopka: 1/4", šestihran
Provedení: HexPlus
Materiál: Chrom-vanadová ocel</t>
  </si>
  <si>
    <t>Bit Imbus 2.5 s šestihrannou stopkou 50mm</t>
  </si>
  <si>
    <t>Typ: Bit
Hrot: imbus 2.5 mm
Typ hrotu: Rovný
Délka 50 mm
Stopka: 1/4", šestihran
Provedení: HexPlus
Materiál: Chrom-vanadová ocel</t>
  </si>
  <si>
    <t>Bit Imbus 2.5 s šestihrannou stopkou 38mm a kuličkou</t>
  </si>
  <si>
    <t>Typ: Bit
Hrot: imbus 2.5 mm
Typ hrotu: Kulička, DIN 3126 ISO 1173 tvar C 6,3
Délka 38 mm
Stopka: 1/4", šestihran
Provedení: HexPlus
Materiál: Chrom-vanadová ocel</t>
  </si>
  <si>
    <t>Bit Imbus 1.5 s šestihrannou stopkou 38mm a kuličkou</t>
  </si>
  <si>
    <t>Typ: Bit
Hrot: imbus 1.5 mm
Typ hrotu: Kulička, DIN 3126 ISO 1173 tvar C 6,3
Délka 38 mm
Stopka: 1/4", šestihran
Provedení: HexPlus
Materiál: Chrom-vanadová ocel</t>
  </si>
  <si>
    <t>Bit Imbus 3 s šestihrannou stopkou 50mm a kuličkou</t>
  </si>
  <si>
    <t>Bit Imbus 3 s šestihrannou stopkou 70mm a kuličkou</t>
  </si>
  <si>
    <t>Typ: Bit
Hrot: imbus 3 mm
Typ hrotu: Kulička, DIN 3126 ISO 1173 tvar C 6,3
Délka 70 mm
Stopka: 1/4", šestihran
Provedení: HexPlus
Materiál: Chrom-vanadová ocel</t>
  </si>
  <si>
    <t xml:space="preserve">Bit  TORX PLUS 8IP 50mm </t>
  </si>
  <si>
    <t>Typ: Bit
Hrot: TorxPlus 8 IP
Typ hrotu: Rovný, DIN 3126 ISO 1173 tvar E 6,3 
Délka 50 mm
Stopka: 1/4", šestihran
Provedení: TorxPlus
Materiál: Chrom-vanadová ocel</t>
  </si>
  <si>
    <t>Bit TORX PLUS 6IP 50mm</t>
  </si>
  <si>
    <t>Typ: Bit
Hrot: TorxPlus 6 IP
Typ hrotu: Rovný, DIN 3126 ISO 1173 tvar E 6,3 
Délka 50 mm
Stopka: 1/4", šestihran
Provedení: TorxPlus
Materiál: Chrom-vanadová ocel</t>
  </si>
  <si>
    <t>Bit TORX PLUS 8IP 25mm</t>
  </si>
  <si>
    <t>Typ: Bit
Hrot: TorxPlus 8 IP
Typ hrotu: Rovný, DIN 3126 ISO 1173 tvar E 6,3 
Délka 25 mm
Stopka: 1/4", šestihran
Provedení: TorxPlus
Materiál: Chrom-vanadová ocel</t>
  </si>
  <si>
    <t>Bit TORX PLUS 6IP 25mm</t>
  </si>
  <si>
    <t>Typ: Bit
Hrot: TorxPlus 6 IP
Typ hrotu: Rovný, DIN 3126 ISO 1173 tvar E 6,3 
Délka 25 mm
Stopka: 1/4", šestihran
Provedení: TorxPlus
Materiál: Chrom-vanadová ocel</t>
  </si>
  <si>
    <t>Bit PH1</t>
  </si>
  <si>
    <t>Typ: Bit
Hrot: Phillips PH1
Typ hrotu: DIN 3126 ISO 1173 tvar E 6,3 
Délka: 50 mm
Stopka: 1/4", šestihran
Provedení: Professional phillips
Materiál: Chrom-vanadová ocel</t>
  </si>
  <si>
    <t>Ruční rámova pila na kov</t>
  </si>
  <si>
    <t>Typ: Rámová ruční
Délka plátku: 300 mm
Madlo: Ano
Materiál rámu: Ocel
Způsob montáže plátku: Napnutí šroubem</t>
  </si>
  <si>
    <t>Plátky do pily na kov</t>
  </si>
  <si>
    <t>Určení pro pilu: Ruční rámová
Určené pro řezání: Kov
Délka plátku: 300 mm
Tvrdost: HSS
Materiál: Ocel
Plátků v sadě: 2</t>
  </si>
  <si>
    <t xml:space="preserve">Klíč očkoplochý </t>
  </si>
  <si>
    <t>Velikost klíče: 5.5 mm
Zakončení klíčě 1: Plochý klíč
Zakončení klíče 2: Očkový klíč
Norma: DIN 3113
Délka klíče: 92 mm
Tloušťka očka: 4 mm
Tloušťka hlavy: 3.4 mm
Materiál: Chrom-vanad</t>
  </si>
  <si>
    <t>Stavitelný klíč</t>
  </si>
  <si>
    <t>Typ: Klíč stavitelný
Minimální nastavení: 0 mm
Maximální nastavení: 19mm
Délka klíče: 150 mm
Materiál: Chrom vanadium
Stupnice: Ano
Plastové madlo: Ano</t>
  </si>
  <si>
    <t>Vrták 3mm se šestihrannou hlavou</t>
  </si>
  <si>
    <t>Průměr vrtáku: 3mm
Stopka vrtáku: Šestihran 1/4"
Typ vrtáku: N (DIN 338)
Pracovní délka: 33 mm
Označení: HSS Impact control
Povrchová úprava: Oxidový povlak</t>
  </si>
  <si>
    <t>Kovové měřítko ohebné</t>
  </si>
  <si>
    <t>Délka měřítka: 100 cm
Materiál: Ocel
Třída přesnosti: 2
Popisky: Vypálené laserem
Norma: ČSN 25 1124
Šířka: 20 mm</t>
  </si>
  <si>
    <t>NÁZEV</t>
  </si>
  <si>
    <t>POŽADOVANÉ PAMAMETRY</t>
  </si>
  <si>
    <t>POČET KUSŮ</t>
  </si>
  <si>
    <t>JEDNOTKOVÁ CENA</t>
  </si>
  <si>
    <t>PŘEDPOKLÁDANÁ HODNOTA ZA POLOŽKU</t>
  </si>
  <si>
    <t>NABÍZENÉ ZAŘÍZENÍ (VÝROBCE A PŘESNÝ TYP)</t>
  </si>
  <si>
    <t>NABÍDKOVÁ CENA za kus v Kč bez DPH</t>
  </si>
  <si>
    <t>CELKOVÁ NABÍDKOVÁ CENA v Kč bez DPH</t>
  </si>
  <si>
    <t>Typ: Bit
Hrot: imbus 3 mm
Typ hrotu: Kulička, DIN 3126 ISO 1173 tvar C 6,3
Délka 50 mm
Stopka: 1/4", šestihran
Provedení: HexPlus
Materiál: Chrom-vanadová ocel</t>
  </si>
  <si>
    <t>Předpokládaná hodnota celkem v Kč bez DPH</t>
  </si>
  <si>
    <t>Nabídková cena celkem v Kč bez DPH</t>
  </si>
  <si>
    <t>Nabídková cena celkem s DPH</t>
  </si>
  <si>
    <t>podpis oprávněné osoby za dodavatele</t>
  </si>
  <si>
    <t>Takto podbarvená pole dodavatel povinně vyplní</t>
  </si>
  <si>
    <t>Příloha ke kupní smlouvě - Technická specifikace k VZ "Dodávka drobných nástrojů, nářadí (CRREAT)"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</si>
</sst>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Kč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i/>
      <sz val="10"/>
      <color rgb="FF000000"/>
      <name val="Arial"/>
      <family val="2"/>
      <charset val="238"/>
      <scheme val="minor"/>
    </font>
    <font>
      <b/>
      <sz val="14"/>
      <color rgb="FF0070C0"/>
      <name val="Arial"/>
      <family val="2"/>
      <charset val="238"/>
      <scheme val="minor"/>
    </font>
    <font>
      <b/>
      <i/>
      <sz val="10"/>
      <color rgb="FFFF0000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/>
    <xf numFmtId="165" fontId="1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165" fontId="1" fillId="2" borderId="13" xfId="0" applyNumberFormat="1" applyFont="1" applyFill="1" applyBorder="1" applyAlignment="1">
      <alignment horizontal="right" vertical="center"/>
    </xf>
    <xf numFmtId="165" fontId="1" fillId="0" borderId="14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164" fontId="4" fillId="4" borderId="8" xfId="0" applyNumberFormat="1" applyFont="1" applyFill="1" applyBorder="1" applyAlignment="1"/>
    <xf numFmtId="0" fontId="4" fillId="4" borderId="10" xfId="0" applyFont="1" applyFill="1" applyBorder="1" applyAlignment="1">
      <alignment horizontal="left"/>
    </xf>
    <xf numFmtId="165" fontId="4" fillId="4" borderId="11" xfId="0" applyNumberFormat="1" applyFont="1" applyFill="1" applyBorder="1" applyAlignment="1"/>
    <xf numFmtId="0" fontId="4" fillId="4" borderId="1" xfId="0" applyFont="1" applyFill="1" applyBorder="1" applyAlignment="1">
      <alignment horizontal="left"/>
    </xf>
    <xf numFmtId="165" fontId="4" fillId="4" borderId="1" xfId="0" applyNumberFormat="1" applyFont="1" applyFill="1" applyBorder="1" applyAlignment="1"/>
    <xf numFmtId="0" fontId="0" fillId="0" borderId="15" xfId="0" applyFont="1" applyBorder="1" applyAlignment="1"/>
    <xf numFmtId="0" fontId="5" fillId="0" borderId="16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611-DBE8-40BF-A468-ADD1E1394C0F}">
  <dimension ref="A2:L43"/>
  <sheetViews>
    <sheetView showGridLines="0" tabSelected="1" workbookViewId="0">
      <selection activeCell="M9" sqref="M9"/>
    </sheetView>
  </sheetViews>
  <sheetFormatPr defaultRowHeight="12.75" x14ac:dyDescent="0.2"/>
  <cols>
    <col min="1" max="1" width="20.42578125" customWidth="1"/>
    <col min="2" max="2" width="32" customWidth="1"/>
    <col min="3" max="3" width="10.85546875" customWidth="1"/>
    <col min="4" max="4" width="14" customWidth="1"/>
    <col min="5" max="5" width="15.28515625" customWidth="1"/>
    <col min="6" max="6" width="19.28515625" customWidth="1"/>
    <col min="7" max="7" width="20.140625" customWidth="1"/>
    <col min="8" max="8" width="18.42578125" customWidth="1"/>
  </cols>
  <sheetData>
    <row r="2" spans="1:12" ht="18" x14ac:dyDescent="0.25">
      <c r="A2" s="39" t="s">
        <v>59</v>
      </c>
    </row>
    <row r="4" spans="1:12" x14ac:dyDescent="0.2">
      <c r="A4" s="6"/>
      <c r="B4" s="40" t="s">
        <v>58</v>
      </c>
    </row>
    <row r="5" spans="1:12" ht="13.5" thickBot="1" x14ac:dyDescent="0.25"/>
    <row r="6" spans="1:12" ht="48.75" customHeight="1" thickBot="1" x14ac:dyDescent="0.25">
      <c r="A6" s="26" t="s">
        <v>45</v>
      </c>
      <c r="B6" s="27" t="s">
        <v>46</v>
      </c>
      <c r="C6" s="28" t="s">
        <v>47</v>
      </c>
      <c r="D6" s="28" t="s">
        <v>48</v>
      </c>
      <c r="E6" s="28" t="s">
        <v>49</v>
      </c>
      <c r="F6" s="28" t="s">
        <v>50</v>
      </c>
      <c r="G6" s="28" t="s">
        <v>51</v>
      </c>
      <c r="H6" s="29" t="s">
        <v>52</v>
      </c>
    </row>
    <row r="7" spans="1:12" ht="68.25" customHeight="1" x14ac:dyDescent="0.2">
      <c r="A7" s="19" t="s">
        <v>0</v>
      </c>
      <c r="B7" s="20" t="s">
        <v>1</v>
      </c>
      <c r="C7" s="21">
        <v>1</v>
      </c>
      <c r="D7" s="22">
        <v>125</v>
      </c>
      <c r="E7" s="22">
        <f t="shared" ref="E7:E28" si="0">D7*C7</f>
        <v>125</v>
      </c>
      <c r="F7" s="23"/>
      <c r="G7" s="24">
        <v>0</v>
      </c>
      <c r="H7" s="25">
        <f>C7*G7</f>
        <v>0</v>
      </c>
      <c r="I7" s="1"/>
      <c r="J7" s="2"/>
      <c r="K7" s="2"/>
      <c r="L7" s="2"/>
    </row>
    <row r="8" spans="1:12" ht="79.5" customHeight="1" x14ac:dyDescent="0.2">
      <c r="A8" s="9" t="s">
        <v>2</v>
      </c>
      <c r="B8" s="3" t="s">
        <v>3</v>
      </c>
      <c r="C8" s="4">
        <v>1</v>
      </c>
      <c r="D8" s="5">
        <v>195</v>
      </c>
      <c r="E8" s="5">
        <f t="shared" si="0"/>
        <v>195</v>
      </c>
      <c r="F8" s="8"/>
      <c r="G8" s="7">
        <v>0</v>
      </c>
      <c r="H8" s="10">
        <f t="shared" ref="H8:H29" si="1">C8*G8</f>
        <v>0</v>
      </c>
      <c r="I8" s="2"/>
      <c r="J8" s="1"/>
      <c r="K8" s="2"/>
      <c r="L8" s="2"/>
    </row>
    <row r="9" spans="1:12" ht="50.25" customHeight="1" x14ac:dyDescent="0.2">
      <c r="A9" s="9" t="s">
        <v>4</v>
      </c>
      <c r="B9" s="3" t="s">
        <v>5</v>
      </c>
      <c r="C9" s="4">
        <v>2</v>
      </c>
      <c r="D9" s="5">
        <v>350</v>
      </c>
      <c r="E9" s="5">
        <f t="shared" si="0"/>
        <v>700</v>
      </c>
      <c r="F9" s="8"/>
      <c r="G9" s="7">
        <v>0</v>
      </c>
      <c r="H9" s="10">
        <f t="shared" si="1"/>
        <v>0</v>
      </c>
      <c r="I9" s="2"/>
      <c r="J9" s="2"/>
      <c r="K9" s="2"/>
      <c r="L9" s="2"/>
    </row>
    <row r="10" spans="1:12" ht="67.5" customHeight="1" x14ac:dyDescent="0.2">
      <c r="A10" s="9" t="s">
        <v>6</v>
      </c>
      <c r="B10" s="3" t="s">
        <v>7</v>
      </c>
      <c r="C10" s="4">
        <v>2</v>
      </c>
      <c r="D10" s="5">
        <v>900</v>
      </c>
      <c r="E10" s="5">
        <f t="shared" si="0"/>
        <v>1800</v>
      </c>
      <c r="F10" s="8"/>
      <c r="G10" s="7">
        <v>0</v>
      </c>
      <c r="H10" s="10">
        <f t="shared" si="1"/>
        <v>0</v>
      </c>
      <c r="I10" s="2"/>
      <c r="J10" s="2"/>
      <c r="K10" s="2"/>
      <c r="L10" s="2"/>
    </row>
    <row r="11" spans="1:12" ht="105.75" customHeight="1" x14ac:dyDescent="0.2">
      <c r="A11" s="9" t="s">
        <v>8</v>
      </c>
      <c r="B11" s="3" t="s">
        <v>9</v>
      </c>
      <c r="C11" s="4">
        <v>1</v>
      </c>
      <c r="D11" s="5">
        <v>213</v>
      </c>
      <c r="E11" s="5">
        <f t="shared" si="0"/>
        <v>213</v>
      </c>
      <c r="F11" s="8"/>
      <c r="G11" s="7">
        <v>0</v>
      </c>
      <c r="H11" s="10">
        <f t="shared" si="1"/>
        <v>0</v>
      </c>
      <c r="I11" s="2"/>
      <c r="J11" s="2"/>
      <c r="K11" s="2"/>
      <c r="L11" s="2"/>
    </row>
    <row r="12" spans="1:12" ht="102.75" customHeight="1" x14ac:dyDescent="0.2">
      <c r="A12" s="9" t="s">
        <v>10</v>
      </c>
      <c r="B12" s="3" t="s">
        <v>11</v>
      </c>
      <c r="C12" s="4">
        <v>1</v>
      </c>
      <c r="D12" s="5">
        <v>235</v>
      </c>
      <c r="E12" s="5">
        <f t="shared" si="0"/>
        <v>235</v>
      </c>
      <c r="F12" s="8"/>
      <c r="G12" s="7">
        <v>0</v>
      </c>
      <c r="H12" s="10">
        <f t="shared" si="1"/>
        <v>0</v>
      </c>
      <c r="I12" s="2"/>
      <c r="J12" s="2"/>
      <c r="K12" s="2"/>
      <c r="L12" s="2"/>
    </row>
    <row r="13" spans="1:12" ht="90" customHeight="1" x14ac:dyDescent="0.2">
      <c r="A13" s="9" t="s">
        <v>12</v>
      </c>
      <c r="B13" s="3" t="s">
        <v>13</v>
      </c>
      <c r="C13" s="4">
        <v>1</v>
      </c>
      <c r="D13" s="5">
        <v>194</v>
      </c>
      <c r="E13" s="5">
        <f t="shared" si="0"/>
        <v>194</v>
      </c>
      <c r="F13" s="8"/>
      <c r="G13" s="7">
        <v>0</v>
      </c>
      <c r="H13" s="10">
        <f t="shared" si="1"/>
        <v>0</v>
      </c>
      <c r="I13" s="2"/>
      <c r="J13" s="2"/>
      <c r="K13" s="2"/>
      <c r="L13" s="2"/>
    </row>
    <row r="14" spans="1:12" ht="90.75" customHeight="1" x14ac:dyDescent="0.2">
      <c r="A14" s="9" t="s">
        <v>14</v>
      </c>
      <c r="B14" s="3" t="s">
        <v>15</v>
      </c>
      <c r="C14" s="4">
        <v>3</v>
      </c>
      <c r="D14" s="5">
        <v>150</v>
      </c>
      <c r="E14" s="5">
        <f t="shared" si="0"/>
        <v>450</v>
      </c>
      <c r="F14" s="8"/>
      <c r="G14" s="7">
        <v>0</v>
      </c>
      <c r="H14" s="10">
        <f t="shared" si="1"/>
        <v>0</v>
      </c>
      <c r="I14" s="2"/>
      <c r="J14" s="2"/>
      <c r="K14" s="2"/>
      <c r="L14" s="2"/>
    </row>
    <row r="15" spans="1:12" ht="106.5" customHeight="1" x14ac:dyDescent="0.2">
      <c r="A15" s="9" t="s">
        <v>16</v>
      </c>
      <c r="B15" s="3" t="s">
        <v>17</v>
      </c>
      <c r="C15" s="4">
        <v>3</v>
      </c>
      <c r="D15" s="5">
        <v>215</v>
      </c>
      <c r="E15" s="5">
        <f t="shared" si="0"/>
        <v>645</v>
      </c>
      <c r="F15" s="8"/>
      <c r="G15" s="7">
        <v>0</v>
      </c>
      <c r="H15" s="10">
        <f t="shared" si="1"/>
        <v>0</v>
      </c>
      <c r="I15" s="2"/>
      <c r="J15" s="2"/>
      <c r="K15" s="2"/>
      <c r="L15" s="2"/>
    </row>
    <row r="16" spans="1:12" ht="105.75" customHeight="1" x14ac:dyDescent="0.2">
      <c r="A16" s="9" t="s">
        <v>18</v>
      </c>
      <c r="B16" s="3" t="s">
        <v>19</v>
      </c>
      <c r="C16" s="4">
        <v>1</v>
      </c>
      <c r="D16" s="5">
        <v>188</v>
      </c>
      <c r="E16" s="5">
        <f t="shared" si="0"/>
        <v>188</v>
      </c>
      <c r="F16" s="8"/>
      <c r="G16" s="7">
        <v>0</v>
      </c>
      <c r="H16" s="10">
        <f t="shared" si="1"/>
        <v>0</v>
      </c>
      <c r="I16" s="2"/>
      <c r="J16" s="2"/>
      <c r="K16" s="2"/>
      <c r="L16" s="2"/>
    </row>
    <row r="17" spans="1:12" ht="106.5" customHeight="1" x14ac:dyDescent="0.2">
      <c r="A17" s="9" t="s">
        <v>20</v>
      </c>
      <c r="B17" s="3" t="s">
        <v>53</v>
      </c>
      <c r="C17" s="4">
        <v>1</v>
      </c>
      <c r="D17" s="5">
        <v>368</v>
      </c>
      <c r="E17" s="5">
        <f t="shared" si="0"/>
        <v>368</v>
      </c>
      <c r="F17" s="8"/>
      <c r="G17" s="7">
        <v>0</v>
      </c>
      <c r="H17" s="10">
        <f t="shared" si="1"/>
        <v>0</v>
      </c>
      <c r="I17" s="2"/>
      <c r="J17" s="2"/>
      <c r="K17" s="2"/>
      <c r="L17" s="2"/>
    </row>
    <row r="18" spans="1:12" ht="102" customHeight="1" x14ac:dyDescent="0.2">
      <c r="A18" s="9" t="s">
        <v>21</v>
      </c>
      <c r="B18" s="3" t="s">
        <v>22</v>
      </c>
      <c r="C18" s="4">
        <v>1</v>
      </c>
      <c r="D18" s="5">
        <v>255</v>
      </c>
      <c r="E18" s="5">
        <f t="shared" si="0"/>
        <v>255</v>
      </c>
      <c r="F18" s="8"/>
      <c r="G18" s="7">
        <v>0</v>
      </c>
      <c r="H18" s="10">
        <f t="shared" si="1"/>
        <v>0</v>
      </c>
      <c r="I18" s="2"/>
      <c r="J18" s="2"/>
      <c r="K18" s="2"/>
      <c r="L18" s="2"/>
    </row>
    <row r="19" spans="1:12" ht="104.25" customHeight="1" x14ac:dyDescent="0.2">
      <c r="A19" s="9" t="s">
        <v>23</v>
      </c>
      <c r="B19" s="3" t="s">
        <v>24</v>
      </c>
      <c r="C19" s="4">
        <v>2</v>
      </c>
      <c r="D19" s="5">
        <v>310</v>
      </c>
      <c r="E19" s="5">
        <f t="shared" si="0"/>
        <v>620</v>
      </c>
      <c r="F19" s="8"/>
      <c r="G19" s="7">
        <v>0</v>
      </c>
      <c r="H19" s="10">
        <f t="shared" si="1"/>
        <v>0</v>
      </c>
      <c r="I19" s="2"/>
      <c r="J19" s="2"/>
      <c r="K19" s="2"/>
      <c r="L19" s="2"/>
    </row>
    <row r="20" spans="1:12" ht="102.75" customHeight="1" x14ac:dyDescent="0.2">
      <c r="A20" s="9" t="s">
        <v>25</v>
      </c>
      <c r="B20" s="3" t="s">
        <v>26</v>
      </c>
      <c r="C20" s="4">
        <v>2</v>
      </c>
      <c r="D20" s="5">
        <v>310</v>
      </c>
      <c r="E20" s="5">
        <f t="shared" si="0"/>
        <v>620</v>
      </c>
      <c r="F20" s="8"/>
      <c r="G20" s="7">
        <v>0</v>
      </c>
      <c r="H20" s="10">
        <f t="shared" si="1"/>
        <v>0</v>
      </c>
      <c r="I20" s="2"/>
      <c r="J20" s="2"/>
      <c r="K20" s="2"/>
      <c r="L20" s="2"/>
    </row>
    <row r="21" spans="1:12" ht="104.25" customHeight="1" x14ac:dyDescent="0.2">
      <c r="A21" s="9" t="s">
        <v>27</v>
      </c>
      <c r="B21" s="3" t="s">
        <v>28</v>
      </c>
      <c r="C21" s="4">
        <v>2</v>
      </c>
      <c r="D21" s="5">
        <v>205</v>
      </c>
      <c r="E21" s="5">
        <f t="shared" si="0"/>
        <v>410</v>
      </c>
      <c r="F21" s="8"/>
      <c r="G21" s="7">
        <v>0</v>
      </c>
      <c r="H21" s="10">
        <f t="shared" si="1"/>
        <v>0</v>
      </c>
      <c r="I21" s="2"/>
      <c r="J21" s="2"/>
      <c r="K21" s="2"/>
      <c r="L21" s="2"/>
    </row>
    <row r="22" spans="1:12" ht="102.75" customHeight="1" x14ac:dyDescent="0.2">
      <c r="A22" s="9" t="s">
        <v>29</v>
      </c>
      <c r="B22" s="3" t="s">
        <v>30</v>
      </c>
      <c r="C22" s="4">
        <v>2</v>
      </c>
      <c r="D22" s="5">
        <v>205</v>
      </c>
      <c r="E22" s="5">
        <f t="shared" si="0"/>
        <v>410</v>
      </c>
      <c r="F22" s="8"/>
      <c r="G22" s="7">
        <v>0</v>
      </c>
      <c r="H22" s="10">
        <f>C22*G22</f>
        <v>0</v>
      </c>
      <c r="I22" s="2"/>
      <c r="J22" s="2"/>
      <c r="K22" s="2"/>
      <c r="L22" s="2"/>
    </row>
    <row r="23" spans="1:12" ht="104.25" customHeight="1" x14ac:dyDescent="0.2">
      <c r="A23" s="9" t="s">
        <v>31</v>
      </c>
      <c r="B23" s="3" t="s">
        <v>32</v>
      </c>
      <c r="C23" s="4">
        <v>1</v>
      </c>
      <c r="D23" s="5">
        <v>145</v>
      </c>
      <c r="E23" s="5">
        <f t="shared" si="0"/>
        <v>145</v>
      </c>
      <c r="F23" s="8"/>
      <c r="G23" s="7">
        <v>0</v>
      </c>
      <c r="H23" s="10">
        <f t="shared" si="1"/>
        <v>0</v>
      </c>
      <c r="I23" s="2"/>
      <c r="J23" s="2"/>
      <c r="K23" s="2"/>
      <c r="L23" s="2"/>
    </row>
    <row r="24" spans="1:12" ht="78.75" customHeight="1" x14ac:dyDescent="0.2">
      <c r="A24" s="9" t="s">
        <v>33</v>
      </c>
      <c r="B24" s="3" t="s">
        <v>34</v>
      </c>
      <c r="C24" s="4">
        <v>1</v>
      </c>
      <c r="D24" s="5">
        <v>385</v>
      </c>
      <c r="E24" s="5">
        <f t="shared" si="0"/>
        <v>385</v>
      </c>
      <c r="F24" s="8"/>
      <c r="G24" s="7">
        <v>0</v>
      </c>
      <c r="H24" s="10">
        <f t="shared" si="1"/>
        <v>0</v>
      </c>
      <c r="I24" s="2"/>
      <c r="J24" s="2"/>
      <c r="K24" s="2"/>
      <c r="L24" s="2"/>
    </row>
    <row r="25" spans="1:12" ht="78" customHeight="1" x14ac:dyDescent="0.2">
      <c r="A25" s="9" t="s">
        <v>35</v>
      </c>
      <c r="B25" s="3" t="s">
        <v>36</v>
      </c>
      <c r="C25" s="4">
        <v>5</v>
      </c>
      <c r="D25" s="5">
        <v>265</v>
      </c>
      <c r="E25" s="5">
        <f t="shared" si="0"/>
        <v>1325</v>
      </c>
      <c r="F25" s="8"/>
      <c r="G25" s="7">
        <v>0</v>
      </c>
      <c r="H25" s="10">
        <f t="shared" si="1"/>
        <v>0</v>
      </c>
      <c r="I25" s="2"/>
      <c r="J25" s="2"/>
      <c r="K25" s="2"/>
      <c r="L25" s="2"/>
    </row>
    <row r="26" spans="1:12" ht="105.75" customHeight="1" x14ac:dyDescent="0.2">
      <c r="A26" s="9" t="s">
        <v>37</v>
      </c>
      <c r="B26" s="3" t="s">
        <v>38</v>
      </c>
      <c r="C26" s="4">
        <v>3</v>
      </c>
      <c r="D26" s="5">
        <v>165</v>
      </c>
      <c r="E26" s="5">
        <f t="shared" si="0"/>
        <v>495</v>
      </c>
      <c r="F26" s="8"/>
      <c r="G26" s="7">
        <v>0</v>
      </c>
      <c r="H26" s="10">
        <f t="shared" si="1"/>
        <v>0</v>
      </c>
      <c r="I26" s="2"/>
      <c r="J26" s="2"/>
      <c r="K26" s="2"/>
      <c r="L26" s="2"/>
    </row>
    <row r="27" spans="1:12" ht="90.75" customHeight="1" x14ac:dyDescent="0.2">
      <c r="A27" s="9" t="s">
        <v>39</v>
      </c>
      <c r="B27" s="3" t="s">
        <v>40</v>
      </c>
      <c r="C27" s="4">
        <v>2</v>
      </c>
      <c r="D27" s="4">
        <v>192</v>
      </c>
      <c r="E27" s="5">
        <f t="shared" si="0"/>
        <v>384</v>
      </c>
      <c r="F27" s="8"/>
      <c r="G27" s="7">
        <v>0</v>
      </c>
      <c r="H27" s="10">
        <f>C27*G27</f>
        <v>0</v>
      </c>
      <c r="I27" s="2"/>
      <c r="J27" s="2"/>
      <c r="K27" s="2"/>
      <c r="L27" s="2"/>
    </row>
    <row r="28" spans="1:12" ht="81" customHeight="1" x14ac:dyDescent="0.2">
      <c r="A28" s="9" t="s">
        <v>41</v>
      </c>
      <c r="B28" s="3" t="s">
        <v>42</v>
      </c>
      <c r="C28" s="4">
        <v>4</v>
      </c>
      <c r="D28" s="4">
        <v>105</v>
      </c>
      <c r="E28" s="5">
        <f t="shared" si="0"/>
        <v>420</v>
      </c>
      <c r="F28" s="8"/>
      <c r="G28" s="7">
        <v>0</v>
      </c>
      <c r="H28" s="10">
        <f t="shared" si="1"/>
        <v>0</v>
      </c>
      <c r="I28" s="2"/>
      <c r="J28" s="2"/>
      <c r="K28" s="2"/>
      <c r="L28" s="2"/>
    </row>
    <row r="29" spans="1:12" ht="80.25" customHeight="1" thickBot="1" x14ac:dyDescent="0.25">
      <c r="A29" s="11" t="s">
        <v>43</v>
      </c>
      <c r="B29" s="12" t="s">
        <v>44</v>
      </c>
      <c r="C29" s="13">
        <v>2</v>
      </c>
      <c r="D29" s="14">
        <v>294</v>
      </c>
      <c r="E29" s="15">
        <f t="shared" ref="E29" si="2">C29*D29</f>
        <v>588</v>
      </c>
      <c r="F29" s="16"/>
      <c r="G29" s="17">
        <v>0</v>
      </c>
      <c r="H29" s="18">
        <f t="shared" si="1"/>
        <v>0</v>
      </c>
      <c r="I29" s="2"/>
      <c r="J29" s="2"/>
      <c r="K29" s="2"/>
      <c r="L29" s="2"/>
    </row>
    <row r="30" spans="1:12" ht="15.75" thickBot="1" x14ac:dyDescent="0.3">
      <c r="A30" s="30" t="s">
        <v>54</v>
      </c>
      <c r="B30" s="31"/>
      <c r="C30" s="31"/>
      <c r="D30" s="31"/>
      <c r="E30" s="32">
        <f>SUM(E7:E29)</f>
        <v>11170</v>
      </c>
      <c r="F30" s="33" t="s">
        <v>55</v>
      </c>
      <c r="G30" s="33"/>
      <c r="H30" s="34">
        <f>SUM(H7:H29)</f>
        <v>0</v>
      </c>
    </row>
    <row r="31" spans="1:12" ht="15" x14ac:dyDescent="0.25">
      <c r="F31" s="35" t="s">
        <v>56</v>
      </c>
      <c r="G31" s="35"/>
      <c r="H31" s="36">
        <f>H30*1.21</f>
        <v>0</v>
      </c>
    </row>
    <row r="42" spans="5:7" ht="13.5" thickBot="1" x14ac:dyDescent="0.25">
      <c r="E42" s="37"/>
      <c r="F42" s="37"/>
      <c r="G42" s="37"/>
    </row>
    <row r="43" spans="5:7" x14ac:dyDescent="0.2">
      <c r="E43" s="38" t="s">
        <v>57</v>
      </c>
      <c r="F43" s="38"/>
      <c r="G43" s="38"/>
    </row>
  </sheetData>
  <mergeCells count="4">
    <mergeCell ref="A30:D30"/>
    <mergeCell ref="F30:G30"/>
    <mergeCell ref="F31:G31"/>
    <mergeCell ref="E43:G4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Nářadí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Dašková</dc:creator>
  <cp:lastModifiedBy>Viktorie Dašková</cp:lastModifiedBy>
  <dcterms:created xsi:type="dcterms:W3CDTF">2023-05-04T12:31:32Z</dcterms:created>
  <dcterms:modified xsi:type="dcterms:W3CDTF">2023-05-10T09:25:42Z</dcterms:modified>
</cp:coreProperties>
</file>