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7"/>
  <workbookPr defaultThemeVersion="166925"/>
  <bookViews>
    <workbookView xWindow="0" yWindow="0" windowWidth="18930" windowHeight="12060" activeTab="0"/>
  </bookViews>
  <sheets>
    <sheet name="Laboratorní materiál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<sst xmlns="http://schemas.openxmlformats.org/spreadsheetml/2006/main" count="40" uniqueCount="35">
  <si>
    <t>Položka</t>
  </si>
  <si>
    <t>Popis položky</t>
  </si>
  <si>
    <t>Požadované technické a funkční vlastnosti, hodnota, množství</t>
  </si>
  <si>
    <t>Nabídková cena dodavatele</t>
  </si>
  <si>
    <t>Nabídková cena celkem bez DPH</t>
  </si>
  <si>
    <t xml:space="preserve"> </t>
  </si>
  <si>
    <t>Modul detektoru</t>
  </si>
  <si>
    <t>modul s křemíkovým fotonásobičem a předzesilovačem, slouží k převedení optického signálu na elektrický signál a jeho zesílení a impedanční oddělení, světelný signál vytvářen scintilačním materiálem pro detekci ionizujícího záření, 4ks</t>
  </si>
  <si>
    <t>modul s elektronickým obvodem pro zachycení amplitudy signálu a resetovacím obvodem, k zachycení amplitudy elektrického signálu z modulu v položce č. 1 s křemíkovým fotonásobičem, 4ks</t>
  </si>
  <si>
    <t>SiPM &gt;6x6mm2</t>
  </si>
  <si>
    <t>počet pixelů &gt;18000</t>
  </si>
  <si>
    <t>crosstalk při 2.5V přepětí &lt;8%</t>
  </si>
  <si>
    <t>temné pulzy při 2.5V přepětí &lt;1.3MHz</t>
  </si>
  <si>
    <t>zisk při přepětí 2.5V &gt;2000000</t>
  </si>
  <si>
    <t>max. fotonová detekční účinnost při přepětí 2.5V &gt;30% a ve spektrární oblasti 400-500nm</t>
  </si>
  <si>
    <t>fotonová detekční účinnost v rozsahu vlnových délek 400-500nm při přepětí 2.5V &gt;20%</t>
  </si>
  <si>
    <t>Zesilovací obvod</t>
  </si>
  <si>
    <t>šířka frekvenčního pásma &gt;200MHz</t>
  </si>
  <si>
    <t>slew rate &gt;500V/us</t>
  </si>
  <si>
    <t>šum &lt;10nV√Hz</t>
  </si>
  <si>
    <t>šířka frekvenčního pásma &gt;=10MHz</t>
  </si>
  <si>
    <t>povolené napájecí napětí 2.7-5.5V</t>
  </si>
  <si>
    <t>logická úroveň komparátoru 1.8V</t>
  </si>
  <si>
    <t>https://github.com/ust-modules/USTSIPM01</t>
  </si>
  <si>
    <t>https://github.com/mlab-modules/PCRD06</t>
  </si>
  <si>
    <t>záruka min. 24 měs.</t>
  </si>
  <si>
    <t>Příloha ke Smlouvě o Dílo - Technická specifikace "Příslušenství k detektoru"</t>
  </si>
  <si>
    <t>Počet kusů</t>
  </si>
  <si>
    <t>Předpokládaná cena za 4 ks</t>
  </si>
  <si>
    <t>Předpokládaná hodnota celkem  bez DPH</t>
  </si>
  <si>
    <t>takto podbarvená pole účastník povinně vyplní</t>
  </si>
  <si>
    <t>Odkaz na webový server:</t>
  </si>
  <si>
    <t>Jednotková cena v Kč bez DPH</t>
  </si>
  <si>
    <t>Nabídková cena celkem vč. DPH</t>
  </si>
  <si>
    <t>podpis oprávněné osoby za dodavatele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</si>
</sst>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799847602844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/>
      <bottom style="double"/>
    </border>
    <border>
      <left/>
      <right/>
      <top/>
      <bottom style="medium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double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/>
      <bottom/>
    </border>
    <border>
      <left style="thin"/>
      <right/>
      <top/>
      <bottom style="double"/>
    </border>
    <border>
      <left style="thin"/>
      <right style="thin"/>
      <top style="double"/>
      <bottom style="double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double"/>
      <bottom/>
    </border>
    <border>
      <left/>
      <right style="thin"/>
      <top style="thin"/>
      <bottom style="double"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double"/>
      <bottom style="double"/>
    </border>
    <border>
      <left/>
      <right style="thin"/>
      <top style="double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>
      <alignment/>
      <protection/>
    </xf>
  </cellStyleXfs>
  <cellXfs count="6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0" fillId="0" borderId="2" xfId="0" applyBorder="1"/>
    <xf numFmtId="164" fontId="2" fillId="0" borderId="3" xfId="0" applyNumberFormat="1" applyFont="1" applyBorder="1" applyAlignment="1">
      <alignment horizontal="center" vertical="center" wrapText="1"/>
    </xf>
    <xf numFmtId="0" fontId="5" fillId="0" borderId="0" xfId="20" applyAlignment="1">
      <alignment/>
    </xf>
    <xf numFmtId="0" fontId="9" fillId="0" borderId="0" xfId="0" applyFont="1"/>
    <xf numFmtId="0" fontId="6" fillId="2" borderId="4" xfId="0" applyFont="1" applyFill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6" fillId="2" borderId="5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5" fillId="2" borderId="0" xfId="20" applyFill="1" applyBorder="1" applyAlignment="1">
      <alignment vertical="top" wrapText="1"/>
    </xf>
    <xf numFmtId="0" fontId="0" fillId="2" borderId="6" xfId="0" applyFill="1" applyBorder="1" applyAlignment="1">
      <alignment horizontal="center" vertical="center"/>
    </xf>
    <xf numFmtId="0" fontId="5" fillId="2" borderId="6" xfId="20" applyFill="1" applyBorder="1" applyAlignment="1">
      <alignment vertical="top" wrapText="1"/>
    </xf>
    <xf numFmtId="0" fontId="5" fillId="0" borderId="0" xfId="20" applyBorder="1" applyAlignment="1">
      <alignment/>
    </xf>
    <xf numFmtId="164" fontId="8" fillId="0" borderId="7" xfId="20" applyNumberFormat="1" applyFont="1" applyFill="1" applyBorder="1" applyAlignment="1">
      <alignment vertical="center" wrapText="1"/>
    </xf>
    <xf numFmtId="164" fontId="8" fillId="0" borderId="8" xfId="20" applyNumberFormat="1" applyFont="1" applyFill="1" applyBorder="1" applyAlignment="1">
      <alignment horizontal="right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164" fontId="8" fillId="0" borderId="8" xfId="20" applyNumberFormat="1" applyFont="1" applyFill="1" applyBorder="1" applyAlignment="1">
      <alignment vertical="center" wrapText="1"/>
    </xf>
    <xf numFmtId="0" fontId="6" fillId="2" borderId="11" xfId="20" applyFont="1" applyFill="1" applyBorder="1" applyAlignment="1">
      <alignment horizontal="center" vertical="center" wrapText="1"/>
    </xf>
    <xf numFmtId="164" fontId="6" fillId="0" borderId="11" xfId="20" applyNumberFormat="1" applyFont="1" applyFill="1" applyBorder="1" applyAlignment="1">
      <alignment vertical="center" wrapText="1"/>
    </xf>
    <xf numFmtId="164" fontId="0" fillId="0" borderId="12" xfId="0" applyNumberFormat="1" applyFont="1" applyBorder="1" applyAlignment="1">
      <alignment horizontal="left" vertical="center" wrapText="1"/>
    </xf>
    <xf numFmtId="164" fontId="2" fillId="0" borderId="12" xfId="0" applyNumberFormat="1" applyFont="1" applyBorder="1" applyAlignment="1">
      <alignment horizontal="left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164" fontId="5" fillId="0" borderId="12" xfId="20" applyNumberFormat="1" applyBorder="1" applyAlignment="1">
      <alignment horizontal="left" vertical="center" wrapText="1"/>
    </xf>
    <xf numFmtId="164" fontId="5" fillId="0" borderId="14" xfId="20" applyNumberFormat="1" applyBorder="1" applyAlignment="1">
      <alignment horizontal="left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164" fontId="2" fillId="3" borderId="11" xfId="0" applyNumberFormat="1" applyFont="1" applyFill="1" applyBorder="1" applyAlignment="1">
      <alignment horizontal="center" vertical="center"/>
    </xf>
    <xf numFmtId="164" fontId="0" fillId="2" borderId="18" xfId="0" applyNumberFormat="1" applyFont="1" applyFill="1" applyBorder="1" applyAlignment="1">
      <alignment horizontal="left" vertical="center" wrapText="1"/>
    </xf>
    <xf numFmtId="164" fontId="0" fillId="2" borderId="19" xfId="0" applyNumberFormat="1" applyFont="1" applyFill="1" applyBorder="1" applyAlignment="1">
      <alignment horizontal="left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0" fontId="6" fillId="2" borderId="1" xfId="20" applyFont="1" applyFill="1" applyBorder="1" applyAlignment="1">
      <alignment horizontal="center" vertical="center" wrapText="1"/>
    </xf>
    <xf numFmtId="164" fontId="6" fillId="0" borderId="1" xfId="20" applyNumberFormat="1" applyFont="1" applyFill="1" applyBorder="1" applyAlignment="1">
      <alignment vertical="center" wrapText="1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 wrapText="1"/>
    </xf>
    <xf numFmtId="164" fontId="2" fillId="5" borderId="11" xfId="0" applyNumberFormat="1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164" fontId="2" fillId="5" borderId="11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5" borderId="24" xfId="0" applyNumberFormat="1" applyFont="1" applyFill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github.com/ust-modules/USTSIPM01" TargetMode="External" /><Relationship Id="rId2" Type="http://schemas.openxmlformats.org/officeDocument/2006/relationships/hyperlink" Target="https://github.com/mlab-modules/PCRD06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5"/>
  <sheetViews>
    <sheetView showGridLines="0" tabSelected="1" workbookViewId="0" topLeftCell="A1">
      <selection activeCell="J27" sqref="J27"/>
    </sheetView>
  </sheetViews>
  <sheetFormatPr defaultColWidth="9.140625" defaultRowHeight="15"/>
  <cols>
    <col min="1" max="1" width="7.28125" style="2" customWidth="1"/>
    <col min="2" max="2" width="31.7109375" style="1" customWidth="1"/>
    <col min="3" max="3" width="67.28125" style="0" customWidth="1"/>
    <col min="4" max="4" width="15.421875" style="0" customWidth="1"/>
    <col min="5" max="5" width="16.421875" style="0" customWidth="1"/>
    <col min="6" max="6" width="13.140625" style="0" customWidth="1"/>
  </cols>
  <sheetData>
    <row r="1" spans="1:4" ht="45" customHeight="1">
      <c r="A1" s="12" t="s">
        <v>26</v>
      </c>
      <c r="B1" s="12"/>
      <c r="C1" s="12"/>
      <c r="D1" s="5"/>
    </row>
    <row r="2" spans="1:4" ht="18.75" customHeight="1">
      <c r="A2" s="41"/>
      <c r="B2" s="66" t="s">
        <v>30</v>
      </c>
      <c r="D2" s="5"/>
    </row>
    <row r="3" ht="18.75" customHeight="1" thickBot="1">
      <c r="A3" s="3"/>
    </row>
    <row r="4" spans="1:6" ht="66" customHeight="1" thickBot="1">
      <c r="A4" s="48" t="s">
        <v>0</v>
      </c>
      <c r="B4" s="49" t="s">
        <v>1</v>
      </c>
      <c r="C4" s="49" t="s">
        <v>2</v>
      </c>
      <c r="D4" s="50" t="s">
        <v>32</v>
      </c>
      <c r="E4" s="50" t="s">
        <v>27</v>
      </c>
      <c r="F4" s="51" t="s">
        <v>3</v>
      </c>
    </row>
    <row r="5" spans="1:15" ht="60" customHeight="1" thickBot="1">
      <c r="A5" s="30">
        <v>1</v>
      </c>
      <c r="B5" s="13" t="s">
        <v>6</v>
      </c>
      <c r="C5" s="44" t="s">
        <v>7</v>
      </c>
      <c r="D5" s="45">
        <v>0</v>
      </c>
      <c r="E5" s="46">
        <v>4</v>
      </c>
      <c r="F5" s="47">
        <f>D5*E5</f>
        <v>0</v>
      </c>
      <c r="G5" s="18"/>
      <c r="H5" s="8"/>
      <c r="I5" s="8"/>
      <c r="J5" s="8"/>
      <c r="K5" s="8"/>
      <c r="L5" s="8"/>
      <c r="M5" s="8"/>
      <c r="N5" s="8"/>
      <c r="O5" s="8"/>
    </row>
    <row r="6" spans="1:7" ht="19.5" customHeight="1" thickTop="1">
      <c r="A6" s="30"/>
      <c r="B6" s="13"/>
      <c r="C6" s="26" t="s">
        <v>9</v>
      </c>
      <c r="D6" s="14"/>
      <c r="E6" s="15"/>
      <c r="F6" s="19"/>
      <c r="G6" s="9"/>
    </row>
    <row r="7" spans="1:7" ht="19.5" customHeight="1">
      <c r="A7" s="30"/>
      <c r="B7" s="13"/>
      <c r="C7" s="26" t="s">
        <v>10</v>
      </c>
      <c r="D7" s="14"/>
      <c r="E7" s="15"/>
      <c r="F7" s="19"/>
      <c r="G7" s="9"/>
    </row>
    <row r="8" spans="1:7" ht="19.5" customHeight="1">
      <c r="A8" s="30"/>
      <c r="B8" s="13"/>
      <c r="C8" s="26" t="s">
        <v>11</v>
      </c>
      <c r="D8" s="14"/>
      <c r="E8" s="15"/>
      <c r="F8" s="19"/>
      <c r="G8" s="9"/>
    </row>
    <row r="9" spans="1:7" ht="19.5" customHeight="1">
      <c r="A9" s="30"/>
      <c r="B9" s="13"/>
      <c r="C9" s="26" t="s">
        <v>12</v>
      </c>
      <c r="D9" s="14"/>
      <c r="E9" s="15"/>
      <c r="F9" s="19"/>
      <c r="G9" s="9"/>
    </row>
    <row r="10" spans="1:7" ht="19.5" customHeight="1">
      <c r="A10" s="30"/>
      <c r="B10" s="13"/>
      <c r="C10" s="26" t="s">
        <v>13</v>
      </c>
      <c r="D10" s="14"/>
      <c r="E10" s="15"/>
      <c r="F10" s="19"/>
      <c r="G10" s="9"/>
    </row>
    <row r="11" spans="1:7" ht="33.75" customHeight="1">
      <c r="A11" s="30"/>
      <c r="B11" s="13"/>
      <c r="C11" s="26" t="s">
        <v>14</v>
      </c>
      <c r="D11" s="14"/>
      <c r="E11" s="15"/>
      <c r="F11" s="19"/>
      <c r="G11" s="9"/>
    </row>
    <row r="12" spans="1:7" ht="33" customHeight="1">
      <c r="A12" s="30"/>
      <c r="B12" s="13"/>
      <c r="C12" s="26" t="s">
        <v>15</v>
      </c>
      <c r="D12" s="14"/>
      <c r="E12" s="15"/>
      <c r="F12" s="19"/>
      <c r="G12" s="9"/>
    </row>
    <row r="13" spans="1:7" ht="19.5" customHeight="1">
      <c r="A13" s="30"/>
      <c r="B13" s="13"/>
      <c r="C13" s="27" t="s">
        <v>16</v>
      </c>
      <c r="D13" s="14"/>
      <c r="E13" s="15"/>
      <c r="F13" s="19"/>
      <c r="G13" s="9"/>
    </row>
    <row r="14" spans="1:7" ht="19.5" customHeight="1">
      <c r="A14" s="30"/>
      <c r="B14" s="13"/>
      <c r="C14" s="26" t="s">
        <v>17</v>
      </c>
      <c r="D14" s="14"/>
      <c r="E14" s="15"/>
      <c r="F14" s="19"/>
      <c r="G14" s="9"/>
    </row>
    <row r="15" spans="1:7" ht="19.5" customHeight="1">
      <c r="A15" s="30"/>
      <c r="B15" s="13"/>
      <c r="C15" s="26" t="s">
        <v>18</v>
      </c>
      <c r="D15" s="14"/>
      <c r="E15" s="15"/>
      <c r="F15" s="19"/>
      <c r="G15" s="9"/>
    </row>
    <row r="16" spans="1:7" ht="19.5" customHeight="1">
      <c r="A16" s="30"/>
      <c r="B16" s="13"/>
      <c r="C16" s="26" t="s">
        <v>19</v>
      </c>
      <c r="D16" s="14"/>
      <c r="E16" s="15"/>
      <c r="F16" s="19"/>
      <c r="G16" s="9"/>
    </row>
    <row r="17" spans="1:7" ht="19.5" customHeight="1">
      <c r="A17" s="30"/>
      <c r="B17" s="32"/>
      <c r="C17" s="26" t="s">
        <v>25</v>
      </c>
      <c r="D17" s="14"/>
      <c r="E17" s="15"/>
      <c r="F17" s="19"/>
      <c r="G17" s="9"/>
    </row>
    <row r="18" spans="1:7" ht="19.5" customHeight="1">
      <c r="A18" s="31"/>
      <c r="B18" s="28" t="s">
        <v>31</v>
      </c>
      <c r="C18" s="33" t="s">
        <v>23</v>
      </c>
      <c r="D18" s="14"/>
      <c r="E18" s="15"/>
      <c r="F18" s="19"/>
      <c r="G18" s="9"/>
    </row>
    <row r="19" spans="1:7" ht="19.5" customHeight="1" thickBot="1">
      <c r="A19" s="38"/>
      <c r="B19" s="29" t="s">
        <v>28</v>
      </c>
      <c r="C19" s="4">
        <v>16800</v>
      </c>
      <c r="D19" s="16"/>
      <c r="E19" s="17"/>
      <c r="F19" s="20"/>
      <c r="G19" s="9"/>
    </row>
    <row r="20" spans="1:15" ht="57" customHeight="1" thickBot="1" thickTop="1">
      <c r="A20" s="39">
        <v>2</v>
      </c>
      <c r="B20" s="35" t="s">
        <v>6</v>
      </c>
      <c r="C20" s="43" t="s">
        <v>8</v>
      </c>
      <c r="D20" s="42">
        <v>0</v>
      </c>
      <c r="E20" s="24">
        <v>4</v>
      </c>
      <c r="F20" s="25">
        <f>D20*E20</f>
        <v>0</v>
      </c>
      <c r="G20" s="18"/>
      <c r="H20" s="8"/>
      <c r="I20" s="8"/>
      <c r="J20" s="8"/>
      <c r="K20" s="8"/>
      <c r="L20" s="8"/>
      <c r="M20" s="8"/>
      <c r="N20" s="8"/>
      <c r="O20" s="8"/>
    </row>
    <row r="21" spans="1:7" ht="19.5" customHeight="1" thickTop="1">
      <c r="A21" s="30"/>
      <c r="B21" s="36"/>
      <c r="C21" s="11" t="s">
        <v>20</v>
      </c>
      <c r="D21" s="21"/>
      <c r="E21" s="15"/>
      <c r="F21" s="19"/>
      <c r="G21" s="9"/>
    </row>
    <row r="22" spans="1:7" ht="19.5" customHeight="1">
      <c r="A22" s="30"/>
      <c r="B22" s="36"/>
      <c r="C22" s="11" t="s">
        <v>19</v>
      </c>
      <c r="D22" s="21"/>
      <c r="E22" s="15"/>
      <c r="F22" s="19"/>
      <c r="G22" s="9"/>
    </row>
    <row r="23" spans="1:7" ht="19.5" customHeight="1">
      <c r="A23" s="30"/>
      <c r="B23" s="36"/>
      <c r="C23" s="11" t="s">
        <v>21</v>
      </c>
      <c r="D23" s="21"/>
      <c r="E23" s="15"/>
      <c r="F23" s="19"/>
      <c r="G23" s="9"/>
    </row>
    <row r="24" spans="1:7" ht="19.5" customHeight="1">
      <c r="A24" s="30"/>
      <c r="B24" s="36"/>
      <c r="C24" s="11" t="s">
        <v>22</v>
      </c>
      <c r="D24" s="21"/>
      <c r="E24" s="15"/>
      <c r="F24" s="19"/>
      <c r="G24" s="9"/>
    </row>
    <row r="25" spans="1:7" ht="19.5" customHeight="1">
      <c r="A25" s="30"/>
      <c r="B25" s="36"/>
      <c r="C25" s="11" t="s">
        <v>25</v>
      </c>
      <c r="D25" s="21"/>
      <c r="E25" s="15"/>
      <c r="F25" s="19"/>
      <c r="G25" s="9"/>
    </row>
    <row r="26" spans="1:7" ht="19.5" customHeight="1">
      <c r="A26" s="31"/>
      <c r="B26" s="10" t="s">
        <v>31</v>
      </c>
      <c r="C26" s="34" t="s">
        <v>24</v>
      </c>
      <c r="D26" s="21"/>
      <c r="E26" s="15"/>
      <c r="F26" s="19"/>
      <c r="G26" s="9"/>
    </row>
    <row r="27" spans="1:7" ht="19.5" customHeight="1" thickBot="1">
      <c r="A27" s="40"/>
      <c r="B27" s="37" t="s">
        <v>28</v>
      </c>
      <c r="C27" s="7">
        <v>8960</v>
      </c>
      <c r="D27" s="22"/>
      <c r="E27" s="17"/>
      <c r="F27" s="23"/>
      <c r="G27" s="9"/>
    </row>
    <row r="28" spans="1:6" ht="36.75" customHeight="1" thickBot="1" thickTop="1">
      <c r="A28" s="52" t="s">
        <v>5</v>
      </c>
      <c r="B28" s="53" t="s">
        <v>29</v>
      </c>
      <c r="C28" s="54">
        <f>C19+C27</f>
        <v>25760</v>
      </c>
      <c r="D28" s="55" t="s">
        <v>4</v>
      </c>
      <c r="E28" s="56"/>
      <c r="F28" s="57">
        <f>F5+F20</f>
        <v>0</v>
      </c>
    </row>
    <row r="29" spans="1:6" ht="36.75" customHeight="1" thickBot="1" thickTop="1">
      <c r="A29" s="58"/>
      <c r="B29" s="59"/>
      <c r="C29" s="60"/>
      <c r="D29" s="55" t="s">
        <v>33</v>
      </c>
      <c r="E29" s="56"/>
      <c r="F29" s="61">
        <f>F28*1.21</f>
        <v>0</v>
      </c>
    </row>
    <row r="30" ht="36.75" customHeight="1" thickTop="1"/>
    <row r="31" spans="1:2" ht="15">
      <c r="A31" s="58"/>
      <c r="B31" s="65"/>
    </row>
    <row r="32" ht="57" customHeight="1"/>
    <row r="33" spans="4:5" ht="25.5" customHeight="1">
      <c r="D33" s="62"/>
      <c r="E33" s="62"/>
    </row>
    <row r="34" spans="3:5" ht="36.75" customHeight="1" thickBot="1">
      <c r="C34" s="6"/>
      <c r="D34" s="62"/>
      <c r="E34" s="63"/>
    </row>
    <row r="35" ht="36.75" customHeight="1">
      <c r="C35" s="64" t="s">
        <v>34</v>
      </c>
    </row>
    <row r="36" ht="36.75" customHeight="1"/>
    <row r="37" ht="36.75" customHeight="1"/>
    <row r="38" ht="36.75" customHeight="1"/>
    <row r="39" ht="36.75" customHeight="1"/>
    <row r="40" ht="36.75" customHeight="1"/>
    <row r="41" ht="36.75" customHeight="1"/>
    <row r="42" ht="36.75" customHeight="1"/>
    <row r="43" ht="36.75" customHeight="1"/>
    <row r="44" ht="36.75" customHeight="1"/>
  </sheetData>
  <mergeCells count="7">
    <mergeCell ref="D29:E29"/>
    <mergeCell ref="D28:E28"/>
    <mergeCell ref="A1:C1"/>
    <mergeCell ref="B5:B17"/>
    <mergeCell ref="A5:A17"/>
    <mergeCell ref="B20:B25"/>
    <mergeCell ref="A20:A25"/>
  </mergeCells>
  <hyperlinks>
    <hyperlink ref="C18" r:id="rId1" display="https://github.com/ust-modules/USTSIPM01"/>
    <hyperlink ref="C26" r:id="rId2" display="https://github.com/mlab-modules/PCRD06"/>
  </hyperlinks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73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Viktorie Dašková</cp:lastModifiedBy>
  <cp:lastPrinted>2023-05-03T07:55:18Z</cp:lastPrinted>
  <dcterms:created xsi:type="dcterms:W3CDTF">2018-05-21T11:46:33Z</dcterms:created>
  <dcterms:modified xsi:type="dcterms:W3CDTF">2023-05-04T14:22:07Z</dcterms:modified>
  <cp:category/>
  <cp:version/>
  <cp:contentType/>
  <cp:contentStatus/>
</cp:coreProperties>
</file>