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5"/>
  <workbookPr/>
  <bookViews>
    <workbookView showHorizontalScroll="0" showVerticalScroll="0" showSheetTabs="0"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<sst xmlns="http://schemas.openxmlformats.org/spreadsheetml/2006/main" count="55" uniqueCount="52">
  <si>
    <t>POŽADOVANÉ PAMAMETRY</t>
  </si>
  <si>
    <t>KONKRÉTNÍ PARAMETRY NABÍZENÉHO ZAŘÍZENÍ</t>
  </si>
  <si>
    <t>Č.</t>
  </si>
  <si>
    <t>NÁZEV</t>
  </si>
  <si>
    <t>PARAMETR</t>
  </si>
  <si>
    <t>Předpokládaná hodnota celkem v Kč bez DPH</t>
  </si>
  <si>
    <t>Nabídková cena celkem v Kč bez DPH</t>
  </si>
  <si>
    <t>Účinnost</t>
  </si>
  <si>
    <t>min. 40%</t>
  </si>
  <si>
    <t>Rozlišení</t>
  </si>
  <si>
    <t>min. 0.85-0.9keV @ 122keV, min. 1.85keV @ 1.33MeV</t>
  </si>
  <si>
    <t>Poměr Peak-to-Compton</t>
  </si>
  <si>
    <t>64:1</t>
  </si>
  <si>
    <t>Průměr uzávěru</t>
  </si>
  <si>
    <t>75-80mm</t>
  </si>
  <si>
    <t>Kanály</t>
  </si>
  <si>
    <t>Webové rozhraní</t>
  </si>
  <si>
    <t>pro základní emulaci MCA, konfig. HW a programování</t>
  </si>
  <si>
    <t>TTL port</t>
  </si>
  <si>
    <t>výstupní, pro každý pulz SCA count rate, ADC gate</t>
  </si>
  <si>
    <t>Displej</t>
  </si>
  <si>
    <t>min. 7", LCD, možnost uživatelského přizpůsobení zobrazených informací</t>
  </si>
  <si>
    <t>Konektor</t>
  </si>
  <si>
    <t>Rozsah nastavení</t>
  </si>
  <si>
    <t>COAX cca 187keV-24MeV, LO-AX cca 94keV-12MeV, GLP/SLP cca 16,5keV-2MeV, IGLET-X cca 8keV-1MeV</t>
  </si>
  <si>
    <t>Rise times</t>
  </si>
  <si>
    <t>Flat tops</t>
  </si>
  <si>
    <t>min. 0,8 µs až 23 µs v krocích po 0,2 µs</t>
  </si>
  <si>
    <t>min. 0,3 až 2,4 v krocích po 0,1 µs</t>
  </si>
  <si>
    <t>Offset</t>
  </si>
  <si>
    <t>&lt;5 ppm/°C plného rozsahu, s dobou náběhu a poklesu 12 µs a Flat Top 0,8 µs</t>
  </si>
  <si>
    <t>Max. propustnost systému</t>
  </si>
  <si>
    <t>&gt;100 000 cps s vypnutým LFR. &gt;34 000 cps se zapnutým LFR</t>
  </si>
  <si>
    <t>Nelinearita</t>
  </si>
  <si>
    <t>integrální &lt;±0,025 % nad horními 99,5 % spektra, diferenciální &lt;±1% nad horních 99% rozsahu.</t>
  </si>
  <si>
    <t>Záruka</t>
  </si>
  <si>
    <t>min. 12 měs.</t>
  </si>
  <si>
    <t>Takto podbarvená pole dodavatel povinně vyplní</t>
  </si>
  <si>
    <t>Příloha ke kupní smlouvě - Technická specifikace k VZ "Dodávka koaxiálního detektoru a spektrometru"</t>
  </si>
  <si>
    <t>Interní číslo objednávky UJF: 23050008</t>
  </si>
  <si>
    <t>Koaxiální detektor (1 ks)</t>
  </si>
  <si>
    <t>Spektrometr se SW (1 ks)</t>
  </si>
  <si>
    <t>POPIS, PŘEDPOKLÁDANÁ HODNOTA V KČ BEZ DPH</t>
  </si>
  <si>
    <t>Předpokládaná hodnota za ks</t>
  </si>
  <si>
    <t>Nabídková cena celkem s DPH</t>
  </si>
  <si>
    <t>podpis oprávněné osoby za dodavatele</t>
  </si>
  <si>
    <t>Doprava do sídla Zadavatele</t>
  </si>
  <si>
    <t>Instalace zařízení a uvedení do provozu</t>
  </si>
  <si>
    <t>USB 2.0 pro připojení k PC, RJ45 ethrernet pro ovládání ze sítě protokol TCP/IP</t>
  </si>
  <si>
    <t>NABÍZENÉ ZAŘÍZENÍ (VÝROBCE A PŘESNÝ TYP)</t>
  </si>
  <si>
    <t>CELKOVÁ NABÍDKOVÁ CENA v Kč bez DPH</t>
  </si>
  <si>
    <t xml:space="preserve">256-32k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</si>
</sst>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8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4" tint="-0.24997000396251678"/>
      <name val="Calibri"/>
      <family val="2"/>
    </font>
    <font>
      <i/>
      <sz val="12"/>
      <color rgb="FF000000"/>
      <name val="Calibri"/>
      <family val="2"/>
    </font>
    <font>
      <i/>
      <sz val="14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1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/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medium"/>
    </border>
    <border>
      <left style="thin">
        <color rgb="FF000000"/>
      </left>
      <right style="thin"/>
      <top style="double">
        <color rgb="FF000000"/>
      </top>
      <bottom style="double"/>
    </border>
    <border>
      <left style="thin"/>
      <right style="thin">
        <color rgb="FF000000"/>
      </right>
      <top/>
      <bottom style="medium"/>
    </border>
    <border>
      <left/>
      <right style="thin">
        <color rgb="FF000000"/>
      </right>
      <top style="double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 style="thin"/>
      <top style="thin"/>
      <bottom/>
    </border>
    <border>
      <left/>
      <right style="thin"/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 style="medium"/>
      <bottom/>
    </border>
    <border>
      <left style="thin">
        <color rgb="FF000000"/>
      </left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</cellStyleXfs>
  <cellXfs count="67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6" fontId="7" fillId="3" borderId="2" xfId="0" applyNumberFormat="1" applyFont="1" applyFill="1" applyBorder="1" applyAlignment="1">
      <alignment wrapText="1"/>
    </xf>
    <xf numFmtId="0" fontId="3" fillId="2" borderId="3" xfId="0" applyFont="1" applyFill="1" applyBorder="1"/>
    <xf numFmtId="0" fontId="8" fillId="0" borderId="0" xfId="20"/>
    <xf numFmtId="0" fontId="0" fillId="0" borderId="0" xfId="0" applyFont="1" applyAlignment="1">
      <alignment/>
    </xf>
    <xf numFmtId="0" fontId="10" fillId="0" borderId="4" xfId="21" applyFont="1" applyBorder="1" applyAlignment="1">
      <alignment vertical="top"/>
      <protection/>
    </xf>
    <xf numFmtId="0" fontId="9" fillId="0" borderId="5" xfId="0" applyFont="1" applyBorder="1" applyAlignment="1">
      <alignment vertical="top" wrapText="1"/>
    </xf>
    <xf numFmtId="0" fontId="11" fillId="0" borderId="6" xfId="0" applyFont="1" applyBorder="1" applyAlignment="1">
      <alignment horizontal="left" wrapText="1"/>
    </xf>
    <xf numFmtId="0" fontId="10" fillId="0" borderId="4" xfId="21" applyFont="1" applyBorder="1" applyAlignment="1">
      <alignment vertical="center"/>
      <protection/>
    </xf>
    <xf numFmtId="49" fontId="11" fillId="0" borderId="5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4" borderId="5" xfId="0" applyFont="1" applyFill="1" applyBorder="1"/>
    <xf numFmtId="0" fontId="5" fillId="5" borderId="8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3" fillId="7" borderId="10" xfId="0" applyFont="1" applyFill="1" applyBorder="1"/>
    <xf numFmtId="164" fontId="15" fillId="8" borderId="11" xfId="0" applyNumberFormat="1" applyFont="1" applyFill="1" applyBorder="1" applyAlignment="1">
      <alignment horizontal="center" vertical="center"/>
    </xf>
    <xf numFmtId="0" fontId="16" fillId="0" borderId="0" xfId="0" applyFont="1"/>
    <xf numFmtId="0" fontId="5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wrapText="1"/>
    </xf>
    <xf numFmtId="0" fontId="3" fillId="2" borderId="14" xfId="0" applyFont="1" applyFill="1" applyBorder="1"/>
    <xf numFmtId="164" fontId="3" fillId="4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9" borderId="17" xfId="0" applyFont="1" applyFill="1" applyBorder="1" applyAlignment="1">
      <alignment vertical="center"/>
    </xf>
    <xf numFmtId="6" fontId="7" fillId="3" borderId="18" xfId="0" applyNumberFormat="1" applyFont="1" applyFill="1" applyBorder="1" applyAlignment="1">
      <alignment wrapText="1"/>
    </xf>
    <xf numFmtId="6" fontId="15" fillId="9" borderId="19" xfId="0" applyNumberFormat="1" applyFont="1" applyFill="1" applyBorder="1" applyAlignment="1">
      <alignment vertical="center"/>
    </xf>
    <xf numFmtId="0" fontId="3" fillId="7" borderId="16" xfId="0" applyFont="1" applyFill="1" applyBorder="1"/>
    <xf numFmtId="0" fontId="3" fillId="6" borderId="16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/>
    </xf>
    <xf numFmtId="0" fontId="6" fillId="5" borderId="27" xfId="0" applyFont="1" applyFill="1" applyBorder="1"/>
    <xf numFmtId="0" fontId="6" fillId="5" borderId="23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5" fillId="6" borderId="32" xfId="0" applyFont="1" applyFill="1" applyBorder="1" applyAlignment="1">
      <alignment horizontal="left" vertical="center" wrapText="1"/>
    </xf>
    <xf numFmtId="0" fontId="5" fillId="6" borderId="33" xfId="0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164" fontId="3" fillId="4" borderId="31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5" fillId="8" borderId="35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wrapText="1"/>
    </xf>
    <xf numFmtId="164" fontId="3" fillId="4" borderId="23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showGridLines="0" tabSelected="1" workbookViewId="0" topLeftCell="A1">
      <selection activeCell="D19" sqref="D19"/>
    </sheetView>
  </sheetViews>
  <sheetFormatPr defaultColWidth="12.625" defaultRowHeight="15" customHeight="1"/>
  <cols>
    <col min="1" max="1" width="5.50390625" style="0" customWidth="1"/>
    <col min="2" max="2" width="12.875" style="0" customWidth="1"/>
    <col min="3" max="3" width="23.50390625" style="0" customWidth="1"/>
    <col min="4" max="4" width="52.25390625" style="0" customWidth="1"/>
    <col min="5" max="5" width="23.50390625" style="0" customWidth="1"/>
    <col min="6" max="6" width="21.25390625" style="0" customWidth="1"/>
    <col min="7" max="7" width="14.50390625" style="0" customWidth="1"/>
    <col min="8" max="10" width="7.625" style="0" customWidth="1"/>
  </cols>
  <sheetData>
    <row r="1" spans="1:10" ht="23.25">
      <c r="A1" s="18" t="s">
        <v>38</v>
      </c>
      <c r="B1" s="2"/>
      <c r="C1" s="2"/>
      <c r="D1" s="1"/>
      <c r="E1" s="1"/>
      <c r="F1" s="1"/>
      <c r="G1" s="1"/>
      <c r="H1" s="1"/>
      <c r="I1" s="1"/>
      <c r="J1" s="1"/>
    </row>
    <row r="2" spans="1:10" ht="18.75">
      <c r="A2" s="19" t="s">
        <v>39</v>
      </c>
      <c r="B2" s="2"/>
      <c r="C2" s="1"/>
      <c r="D2" s="1"/>
      <c r="E2" s="1"/>
      <c r="F2" s="1"/>
      <c r="G2" s="1"/>
      <c r="H2" s="1"/>
      <c r="I2" s="1"/>
      <c r="J2" s="1"/>
    </row>
    <row r="3" spans="1:10" ht="18.75">
      <c r="A3" s="20"/>
      <c r="B3" s="2"/>
      <c r="C3" s="17"/>
      <c r="D3" s="17"/>
      <c r="E3" s="17"/>
      <c r="F3" s="17"/>
      <c r="G3" s="1"/>
      <c r="H3" s="1"/>
      <c r="I3" s="1"/>
      <c r="J3" s="1"/>
    </row>
    <row r="4" spans="1:10" s="17" customFormat="1" ht="18.75">
      <c r="A4" s="21"/>
      <c r="B4" s="19" t="s">
        <v>37</v>
      </c>
      <c r="G4" s="1"/>
      <c r="H4" s="1"/>
      <c r="I4" s="1"/>
      <c r="J4" s="1"/>
    </row>
    <row r="5" spans="1:10" s="17" customFormat="1" ht="15.75">
      <c r="A5" s="19"/>
      <c r="B5" s="19"/>
      <c r="G5" s="1"/>
      <c r="H5" s="1"/>
      <c r="I5" s="1"/>
      <c r="J5" s="1"/>
    </row>
    <row r="6" spans="1:10" ht="15" customHeight="1">
      <c r="A6" s="42" t="s">
        <v>2</v>
      </c>
      <c r="B6" s="49" t="s">
        <v>3</v>
      </c>
      <c r="C6" s="44" t="s">
        <v>0</v>
      </c>
      <c r="D6" s="45"/>
      <c r="E6" s="40" t="s">
        <v>1</v>
      </c>
      <c r="F6" s="40" t="s">
        <v>49</v>
      </c>
      <c r="G6" s="40" t="s">
        <v>50</v>
      </c>
      <c r="H6" s="1"/>
      <c r="I6" s="1"/>
      <c r="J6" s="1"/>
    </row>
    <row r="7" spans="1:10" ht="46.5" customHeight="1" thickBot="1">
      <c r="A7" s="43"/>
      <c r="B7" s="50"/>
      <c r="C7" s="22" t="s">
        <v>4</v>
      </c>
      <c r="D7" s="22" t="s">
        <v>42</v>
      </c>
      <c r="E7" s="46"/>
      <c r="F7" s="41"/>
      <c r="G7" s="64"/>
      <c r="H7" s="1"/>
      <c r="I7" s="1"/>
      <c r="J7" s="1"/>
    </row>
    <row r="8" spans="1:10" s="7" customFormat="1" ht="15.75" customHeight="1" thickTop="1">
      <c r="A8" s="37">
        <v>1</v>
      </c>
      <c r="B8" s="47" t="s">
        <v>40</v>
      </c>
      <c r="C8" s="23" t="s">
        <v>43</v>
      </c>
      <c r="D8" s="4">
        <v>989000</v>
      </c>
      <c r="E8" s="24"/>
      <c r="F8" s="53"/>
      <c r="G8" s="58">
        <v>0</v>
      </c>
      <c r="H8" s="6"/>
      <c r="I8" s="1"/>
      <c r="J8" s="1"/>
    </row>
    <row r="9" spans="1:10" s="7" customFormat="1" ht="18" customHeight="1">
      <c r="A9" s="38"/>
      <c r="B9" s="48"/>
      <c r="C9" s="8" t="s">
        <v>7</v>
      </c>
      <c r="D9" s="9" t="s">
        <v>8</v>
      </c>
      <c r="E9" s="3"/>
      <c r="F9" s="54"/>
      <c r="G9" s="59"/>
      <c r="H9" s="6"/>
      <c r="I9" s="1"/>
      <c r="J9" s="1"/>
    </row>
    <row r="10" spans="1:10" s="7" customFormat="1" ht="15">
      <c r="A10" s="38"/>
      <c r="B10" s="48"/>
      <c r="C10" s="14" t="s">
        <v>9</v>
      </c>
      <c r="D10" s="10" t="s">
        <v>10</v>
      </c>
      <c r="E10" s="5"/>
      <c r="F10" s="54"/>
      <c r="G10" s="59"/>
      <c r="H10" s="1"/>
      <c r="I10" s="1"/>
      <c r="J10" s="1"/>
    </row>
    <row r="11" spans="1:10" s="7" customFormat="1" ht="15">
      <c r="A11" s="38"/>
      <c r="B11" s="48"/>
      <c r="C11" s="15" t="s">
        <v>11</v>
      </c>
      <c r="D11" s="12" t="s">
        <v>12</v>
      </c>
      <c r="E11" s="5"/>
      <c r="F11" s="54"/>
      <c r="G11" s="59"/>
      <c r="H11" s="1"/>
      <c r="I11" s="1"/>
      <c r="J11" s="1"/>
    </row>
    <row r="12" spans="1:10" s="16" customFormat="1" ht="19.5" customHeight="1">
      <c r="A12" s="38"/>
      <c r="B12" s="48"/>
      <c r="C12" s="11" t="s">
        <v>13</v>
      </c>
      <c r="D12" s="9" t="s">
        <v>14</v>
      </c>
      <c r="E12" s="5"/>
      <c r="F12" s="54"/>
      <c r="G12" s="59"/>
      <c r="H12" s="1"/>
      <c r="I12" s="1"/>
      <c r="J12" s="1"/>
    </row>
    <row r="13" spans="1:10" s="7" customFormat="1" ht="19.5" customHeight="1" thickBot="1">
      <c r="A13" s="38"/>
      <c r="B13" s="48"/>
      <c r="C13" s="11" t="s">
        <v>35</v>
      </c>
      <c r="D13" s="9" t="s">
        <v>36</v>
      </c>
      <c r="E13" s="5"/>
      <c r="F13" s="54"/>
      <c r="G13" s="65"/>
      <c r="H13" s="1"/>
      <c r="I13" s="1"/>
      <c r="J13" s="1"/>
    </row>
    <row r="14" spans="1:10" s="13" customFormat="1" ht="15.75" customHeight="1" thickTop="1">
      <c r="A14" s="37">
        <v>2</v>
      </c>
      <c r="B14" s="47" t="s">
        <v>41</v>
      </c>
      <c r="C14" s="23" t="s">
        <v>43</v>
      </c>
      <c r="D14" s="4">
        <v>534000</v>
      </c>
      <c r="E14" s="24"/>
      <c r="F14" s="53"/>
      <c r="G14" s="58">
        <v>0</v>
      </c>
      <c r="H14" s="6"/>
      <c r="I14" s="1"/>
      <c r="J14" s="1"/>
    </row>
    <row r="15" spans="1:10" s="13" customFormat="1" ht="18" customHeight="1">
      <c r="A15" s="38"/>
      <c r="B15" s="48"/>
      <c r="C15" s="8" t="s">
        <v>15</v>
      </c>
      <c r="D15" s="66" t="s">
        <v>51</v>
      </c>
      <c r="E15" s="3"/>
      <c r="F15" s="54"/>
      <c r="G15" s="59"/>
      <c r="H15" s="6"/>
      <c r="I15" s="1"/>
      <c r="J15" s="1"/>
    </row>
    <row r="16" spans="1:10" s="13" customFormat="1" ht="15">
      <c r="A16" s="38"/>
      <c r="B16" s="48"/>
      <c r="C16" s="14" t="s">
        <v>16</v>
      </c>
      <c r="D16" s="10" t="s">
        <v>17</v>
      </c>
      <c r="E16" s="5"/>
      <c r="F16" s="54"/>
      <c r="G16" s="59"/>
      <c r="H16" s="1"/>
      <c r="I16" s="1"/>
      <c r="J16" s="1"/>
    </row>
    <row r="17" spans="1:10" s="13" customFormat="1" ht="15">
      <c r="A17" s="38"/>
      <c r="B17" s="48"/>
      <c r="C17" s="15" t="s">
        <v>18</v>
      </c>
      <c r="D17" s="12" t="s">
        <v>19</v>
      </c>
      <c r="E17" s="5"/>
      <c r="F17" s="54"/>
      <c r="G17" s="59"/>
      <c r="H17" s="1"/>
      <c r="I17" s="1"/>
      <c r="J17" s="1"/>
    </row>
    <row r="18" spans="1:10" s="13" customFormat="1" ht="36" customHeight="1">
      <c r="A18" s="38"/>
      <c r="B18" s="48"/>
      <c r="C18" s="11" t="s">
        <v>20</v>
      </c>
      <c r="D18" s="9" t="s">
        <v>21</v>
      </c>
      <c r="E18" s="5"/>
      <c r="F18" s="54"/>
      <c r="G18" s="59"/>
      <c r="H18" s="1"/>
      <c r="I18" s="1"/>
      <c r="J18" s="1"/>
    </row>
    <row r="19" spans="1:10" s="13" customFormat="1" ht="30">
      <c r="A19" s="38"/>
      <c r="B19" s="48"/>
      <c r="C19" s="14" t="s">
        <v>22</v>
      </c>
      <c r="D19" s="10" t="s">
        <v>48</v>
      </c>
      <c r="E19" s="5"/>
      <c r="F19" s="54"/>
      <c r="G19" s="59"/>
      <c r="H19" s="1"/>
      <c r="I19" s="1"/>
      <c r="J19" s="1"/>
    </row>
    <row r="20" spans="1:10" s="13" customFormat="1" ht="30">
      <c r="A20" s="38"/>
      <c r="B20" s="48"/>
      <c r="C20" s="15" t="s">
        <v>23</v>
      </c>
      <c r="D20" s="12" t="s">
        <v>24</v>
      </c>
      <c r="E20" s="5"/>
      <c r="F20" s="54"/>
      <c r="G20" s="59"/>
      <c r="H20" s="1"/>
      <c r="I20" s="1"/>
      <c r="J20" s="1"/>
    </row>
    <row r="21" spans="1:10" s="13" customFormat="1" ht="19.5" customHeight="1">
      <c r="A21" s="38"/>
      <c r="B21" s="48"/>
      <c r="C21" s="11" t="s">
        <v>25</v>
      </c>
      <c r="D21" s="9" t="s">
        <v>27</v>
      </c>
      <c r="E21" s="5"/>
      <c r="F21" s="54"/>
      <c r="G21" s="59"/>
      <c r="H21" s="1"/>
      <c r="I21" s="1"/>
      <c r="J21" s="1"/>
    </row>
    <row r="22" spans="1:10" s="13" customFormat="1" ht="15">
      <c r="A22" s="38"/>
      <c r="B22" s="48"/>
      <c r="C22" s="14" t="s">
        <v>26</v>
      </c>
      <c r="D22" s="10" t="s">
        <v>28</v>
      </c>
      <c r="E22" s="5"/>
      <c r="F22" s="54"/>
      <c r="G22" s="59"/>
      <c r="H22" s="1"/>
      <c r="I22" s="1"/>
      <c r="J22" s="1"/>
    </row>
    <row r="23" spans="1:10" s="13" customFormat="1" ht="30">
      <c r="A23" s="38"/>
      <c r="B23" s="48"/>
      <c r="C23" s="15" t="s">
        <v>29</v>
      </c>
      <c r="D23" s="12" t="s">
        <v>30</v>
      </c>
      <c r="E23" s="5"/>
      <c r="F23" s="54"/>
      <c r="G23" s="59"/>
      <c r="H23" s="1"/>
      <c r="I23" s="1"/>
      <c r="J23" s="1"/>
    </row>
    <row r="24" spans="1:10" s="13" customFormat="1" ht="15">
      <c r="A24" s="38"/>
      <c r="B24" s="48"/>
      <c r="C24" s="11" t="s">
        <v>31</v>
      </c>
      <c r="D24" s="9" t="s">
        <v>32</v>
      </c>
      <c r="E24" s="5"/>
      <c r="F24" s="54"/>
      <c r="G24" s="59"/>
      <c r="H24" s="1"/>
      <c r="I24" s="1"/>
      <c r="J24" s="1"/>
    </row>
    <row r="25" spans="1:10" s="16" customFormat="1" ht="30">
      <c r="A25" s="38"/>
      <c r="B25" s="48"/>
      <c r="C25" s="14" t="s">
        <v>33</v>
      </c>
      <c r="D25" s="10" t="s">
        <v>34</v>
      </c>
      <c r="E25" s="5"/>
      <c r="F25" s="54"/>
      <c r="G25" s="59"/>
      <c r="H25" s="17"/>
      <c r="I25" s="1"/>
      <c r="J25" s="1"/>
    </row>
    <row r="26" spans="1:10" s="13" customFormat="1" ht="15.75" thickBot="1">
      <c r="A26" s="39"/>
      <c r="B26" s="52"/>
      <c r="C26" s="27" t="s">
        <v>35</v>
      </c>
      <c r="D26" s="28" t="s">
        <v>36</v>
      </c>
      <c r="E26" s="29"/>
      <c r="F26" s="55"/>
      <c r="G26" s="60"/>
      <c r="H26" s="17"/>
      <c r="I26" s="1"/>
      <c r="J26" s="1"/>
    </row>
    <row r="27" spans="1:10" s="17" customFormat="1" ht="16.5" customHeight="1" thickBot="1" thickTop="1">
      <c r="A27" s="31">
        <v>3</v>
      </c>
      <c r="B27" s="56" t="s">
        <v>47</v>
      </c>
      <c r="C27" s="57"/>
      <c r="D27" s="4">
        <v>20000</v>
      </c>
      <c r="E27" s="35"/>
      <c r="F27" s="36"/>
      <c r="G27" s="30">
        <v>0</v>
      </c>
      <c r="I27" s="1"/>
      <c r="J27" s="1"/>
    </row>
    <row r="28" spans="1:10" s="17" customFormat="1" ht="15.75" customHeight="1" thickBot="1" thickTop="1">
      <c r="A28" s="31">
        <v>4</v>
      </c>
      <c r="B28" s="56" t="s">
        <v>46</v>
      </c>
      <c r="C28" s="57"/>
      <c r="D28" s="33">
        <v>20000</v>
      </c>
      <c r="E28" s="35"/>
      <c r="F28" s="36"/>
      <c r="G28" s="30">
        <v>0</v>
      </c>
      <c r="I28" s="1"/>
      <c r="J28" s="1"/>
    </row>
    <row r="29" spans="1:8" ht="21" customHeight="1" thickBot="1" thickTop="1">
      <c r="A29" s="32" t="s">
        <v>5</v>
      </c>
      <c r="B29" s="32"/>
      <c r="C29" s="32"/>
      <c r="D29" s="34">
        <f>SUM(D8+D14+D27+D28)</f>
        <v>1563000</v>
      </c>
      <c r="E29" s="62" t="s">
        <v>6</v>
      </c>
      <c r="F29" s="63"/>
      <c r="G29" s="25">
        <f>SUM(G8:G28)</f>
        <v>0</v>
      </c>
      <c r="H29" s="17"/>
    </row>
    <row r="30" spans="2:8" ht="15.75" customHeight="1" thickBot="1">
      <c r="B30" s="26"/>
      <c r="C30" s="26"/>
      <c r="D30" s="26"/>
      <c r="E30" s="62" t="s">
        <v>44</v>
      </c>
      <c r="F30" s="63"/>
      <c r="G30" s="25">
        <f>G29*1.21</f>
        <v>0</v>
      </c>
      <c r="H30" s="17"/>
    </row>
    <row r="31" ht="15.75" customHeight="1"/>
    <row r="32" ht="15.75" customHeight="1"/>
    <row r="33" ht="15.75" customHeight="1"/>
    <row r="34" ht="15.75" customHeight="1"/>
    <row r="35" ht="15.75" customHeight="1"/>
    <row r="36" spans="5:6" ht="15.75" customHeight="1" thickBot="1">
      <c r="E36" s="51"/>
      <c r="F36" s="51"/>
    </row>
    <row r="37" spans="5:6" ht="15.75" customHeight="1">
      <c r="E37" s="61" t="s">
        <v>45</v>
      </c>
      <c r="F37" s="6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</sheetData>
  <mergeCells count="20">
    <mergeCell ref="G14:G26"/>
    <mergeCell ref="E37:F37"/>
    <mergeCell ref="E29:F29"/>
    <mergeCell ref="E30:F30"/>
    <mergeCell ref="G6:G7"/>
    <mergeCell ref="G8:G13"/>
    <mergeCell ref="E36:F36"/>
    <mergeCell ref="B14:B26"/>
    <mergeCell ref="F14:F26"/>
    <mergeCell ref="B28:C28"/>
    <mergeCell ref="B27:C27"/>
    <mergeCell ref="A14:A26"/>
    <mergeCell ref="F6:F7"/>
    <mergeCell ref="A6:A7"/>
    <mergeCell ref="C6:D6"/>
    <mergeCell ref="E6:E7"/>
    <mergeCell ref="A8:A13"/>
    <mergeCell ref="B8:B13"/>
    <mergeCell ref="B6:B7"/>
    <mergeCell ref="F8:F13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2023-02-21T07:21:39Z</cp:lastPrinted>
  <dcterms:created xsi:type="dcterms:W3CDTF">2020-11-16T14:38:57Z</dcterms:created>
  <dcterms:modified xsi:type="dcterms:W3CDTF">2023-03-28T06:22:06Z</dcterms:modified>
  <cp:category/>
  <cp:version/>
  <cp:contentType/>
  <cp:contentStatus/>
</cp:coreProperties>
</file>