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3"/>
  <workbookPr/>
  <bookViews>
    <workbookView xWindow="0" yWindow="0" windowWidth="28800" windowHeight="11505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<sst xmlns="http://schemas.openxmlformats.org/spreadsheetml/2006/main" count="121" uniqueCount="84">
  <si>
    <t>Dodavatel musí vyplnit všechna žlutě podbarvená pole. Dodavatel musí rovněž uvést i nabídkovou cenu za kus u každé položky (oranžové pole).</t>
  </si>
  <si>
    <t>POŽADOVANÉ PAMAMETRY</t>
  </si>
  <si>
    <t>ČÍSLO OBJEDNÁVKY/NÁZEV PROJEKTU</t>
  </si>
  <si>
    <t>KUSY</t>
  </si>
  <si>
    <t>Č.</t>
  </si>
  <si>
    <t>NÁZEV</t>
  </si>
  <si>
    <t>PARAMETR</t>
  </si>
  <si>
    <t>Předpokládaná cena za ks</t>
  </si>
  <si>
    <t>Záruka</t>
  </si>
  <si>
    <t>Předpokládaná hodnota celkem v Kč bez DPH</t>
  </si>
  <si>
    <t>Nabídková cena celkem v Kč bez DPH</t>
  </si>
  <si>
    <t xml:space="preserve"> JEDNOTKOVÁ CENA v Kč bez DPH</t>
  </si>
  <si>
    <t>CELKOVÁ CENA ZA POLOŽKU v Kč bez DPH</t>
  </si>
  <si>
    <t>min. 24 měs.</t>
  </si>
  <si>
    <t>22200020
OPVV CRREAT
ÚŘ</t>
  </si>
  <si>
    <t>Bleskodetektor VLF stanice a anténa</t>
  </si>
  <si>
    <t>Časová přenosnost záznamu vzorků</t>
  </si>
  <si>
    <t>100ns</t>
  </si>
  <si>
    <t>Připojení do sítě</t>
  </si>
  <si>
    <t>1000M ethernet</t>
  </si>
  <si>
    <t>Operační systém</t>
  </si>
  <si>
    <t>Linux Ubuntu</t>
  </si>
  <si>
    <t>Velikost RAM</t>
  </si>
  <si>
    <t>min. 1GB</t>
  </si>
  <si>
    <t>Typ úložiště</t>
  </si>
  <si>
    <t>uSD karta</t>
  </si>
  <si>
    <t>Velikost úložiště</t>
  </si>
  <si>
    <t>min. 16GB</t>
  </si>
  <si>
    <t>Uložená doba záznamu</t>
  </si>
  <si>
    <t>Schopnost záznamu signálu před triggerem</t>
  </si>
  <si>
    <t>Vzorkovací frekvence</t>
  </si>
  <si>
    <t>min. 2,5MHz</t>
  </si>
  <si>
    <t>Bitová hloubka vzorku</t>
  </si>
  <si>
    <t>Konektor pro připojení antén</t>
  </si>
  <si>
    <t>Vytvoření triggeru pro ostatní zařízení</t>
  </si>
  <si>
    <t>ano</t>
  </si>
  <si>
    <t>Délka detekovaného signálového impulzu</t>
  </si>
  <si>
    <t>min. 5us max. 20us</t>
  </si>
  <si>
    <t>Úroveň detekovaného signálového impulzu</t>
  </si>
  <si>
    <t>min. 10mV max. 60mV</t>
  </si>
  <si>
    <t>Rychlost vytvoření náhledu</t>
  </si>
  <si>
    <t>max. 2s</t>
  </si>
  <si>
    <t>Napájecí napětí</t>
  </si>
  <si>
    <t>9-14.8V</t>
  </si>
  <si>
    <t>Podpora napájení z autozásuvky</t>
  </si>
  <si>
    <t>Digitalizace záznamu z antén</t>
  </si>
  <si>
    <t>3 smyčkové VLF antén</t>
  </si>
  <si>
    <t>Parametry antény</t>
  </si>
  <si>
    <t>Bleskodetektor UHF- stanice</t>
  </si>
  <si>
    <t>Délka záznamu před triggerem</t>
  </si>
  <si>
    <t>min. 10MHz</t>
  </si>
  <si>
    <t>4x QFH antén</t>
  </si>
  <si>
    <t>Rozhraní pro připojení k anténám</t>
  </si>
  <si>
    <t>4x RJ45 konektor</t>
  </si>
  <si>
    <t>Možná frekvence</t>
  </si>
  <si>
    <t>min. 100MHz max. 1000MHz</t>
  </si>
  <si>
    <t>Přednastavitelná frekvence pracovního rozsahu</t>
  </si>
  <si>
    <t>min. 406MHz max. 410MHz</t>
  </si>
  <si>
    <t>Potlačení příjmu na ISM pásmu 433MHz</t>
  </si>
  <si>
    <t>Minimální úroveň potlačení signálu na 433MHz</t>
  </si>
  <si>
    <t>15dB</t>
  </si>
  <si>
    <t>Zvlnění propustného pásma</t>
  </si>
  <si>
    <t>max. 4.6dB</t>
  </si>
  <si>
    <t>Rozhraní pro připojení k přijímači</t>
  </si>
  <si>
    <t>Kabel pro připojení k přijímači</t>
  </si>
  <si>
    <t>CAT7</t>
  </si>
  <si>
    <t>Pracovní a skladovací rozsah teplot</t>
  </si>
  <si>
    <t>min. -20 až + 30°C</t>
  </si>
  <si>
    <t>min. 12bit</t>
  </si>
  <si>
    <t>3 kolmé anténní smyčky, šířka pásma 250kHz, rozhraní pro připojení k přijímači RJ45, pracovní a skladovací rozsah teplot min. -20 až +30°C</t>
  </si>
  <si>
    <t>2x narážecí konektor</t>
  </si>
  <si>
    <t>narážecí konektor</t>
  </si>
  <si>
    <t>Frekvence procesoru</t>
  </si>
  <si>
    <t>min. 667 MHz</t>
  </si>
  <si>
    <t>Anténa k bleskodetektoru UHF</t>
  </si>
  <si>
    <t>1,3s</t>
  </si>
  <si>
    <t>Minimální schopnost doby záznamu před triggrem</t>
  </si>
  <si>
    <t>0,6s</t>
  </si>
  <si>
    <t>min. 0,6s</t>
  </si>
  <si>
    <t xml:space="preserve">KONKRÉTNÍ PARAMETRY NABÍZENÉHO ZAŘÍZENÍ,
nebo dodavatel potvrdí, zda nabízené zboží splňuje uvedené požadavky (ANO / NE) </t>
  </si>
  <si>
    <t xml:space="preserve">POŽADOVANÉ MINIMÁLNÍ / MAXIMÁLNÍ PARAMETRY NEBO POŽADOVANÉ VLASTNOSTI A FUNKCE </t>
  </si>
  <si>
    <t>Nabídková cena celkem v Kč vč. DPH</t>
  </si>
  <si>
    <t>podpis oprávněné osoby za dodavatele</t>
  </si>
  <si>
    <t xml:space="preserve">Příloha ke Smlouvě o dílo  - Technická specifikace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</si>
</sst>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8" formatCode="#,##0.00\ &quot;Kč&quot;;[Red]\-#,##0.00\ &quot;Kč&quot;"/>
    <numFmt numFmtId="164" formatCode="#,##0.00\ &quot;Kč&quot;"/>
  </numFmts>
  <fonts count="18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b/>
      <sz val="11"/>
      <name val="Arial"/>
      <family val="2"/>
    </font>
    <font>
      <u val="single"/>
      <sz val="11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7030A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Arial"/>
      <family val="2"/>
    </font>
    <font>
      <b/>
      <i/>
      <sz val="12"/>
      <color rgb="FFFF0000"/>
      <name val="Calibri"/>
      <family val="2"/>
    </font>
    <font>
      <i/>
      <sz val="11"/>
      <color theme="1"/>
      <name val="Arial"/>
      <family val="2"/>
    </font>
    <font>
      <b/>
      <sz val="16"/>
      <color rgb="FF000000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/>
      <top style="double">
        <color rgb="FF000000"/>
      </top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/>
      <right style="thin">
        <color rgb="FF000000"/>
      </right>
      <top style="double">
        <color rgb="FF000000"/>
      </top>
      <bottom/>
    </border>
    <border>
      <left/>
      <right style="thin"/>
      <top style="thin"/>
      <bottom/>
    </border>
    <border>
      <left/>
      <right style="thin"/>
      <top/>
      <bottom style="double">
        <color rgb="FF000000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/>
    </border>
    <border>
      <left/>
      <right style="thin"/>
      <top style="thin"/>
      <bottom style="medium"/>
    </border>
    <border>
      <left style="thin">
        <color rgb="FF000000"/>
      </left>
      <right/>
      <top style="thin"/>
      <bottom style="medium"/>
    </border>
    <border>
      <left/>
      <right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/>
    <xf numFmtId="3" fontId="3" fillId="0" borderId="4" xfId="0" applyNumberFormat="1" applyFont="1" applyBorder="1"/>
    <xf numFmtId="3" fontId="3" fillId="0" borderId="5" xfId="0" applyNumberFormat="1" applyFont="1" applyBorder="1"/>
    <xf numFmtId="0" fontId="3" fillId="3" borderId="2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164" fontId="3" fillId="4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7" fillId="5" borderId="8" xfId="0" applyNumberFormat="1" applyFont="1" applyFill="1" applyBorder="1" applyAlignment="1">
      <alignment horizontal="center" vertical="center"/>
    </xf>
    <xf numFmtId="0" fontId="9" fillId="0" borderId="0" xfId="20"/>
    <xf numFmtId="0" fontId="3" fillId="0" borderId="9" xfId="0" applyFont="1" applyBorder="1"/>
    <xf numFmtId="0" fontId="12" fillId="0" borderId="10" xfId="21" applyFont="1" applyBorder="1" applyAlignment="1">
      <alignment vertical="top"/>
      <protection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0" fontId="13" fillId="0" borderId="11" xfId="0" applyFont="1" applyBorder="1" applyAlignment="1">
      <alignment horizontal="left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2" fillId="0" borderId="10" xfId="21" applyFont="1" applyBorder="1" applyAlignment="1">
      <alignment vertical="center"/>
      <protection/>
    </xf>
    <xf numFmtId="49" fontId="13" fillId="0" borderId="11" xfId="0" applyNumberFormat="1" applyFont="1" applyBorder="1" applyAlignment="1">
      <alignment horizontal="left"/>
    </xf>
    <xf numFmtId="6" fontId="7" fillId="2" borderId="14" xfId="0" applyNumberFormat="1" applyFont="1" applyFill="1" applyBorder="1" applyAlignment="1">
      <alignment horizontal="center" vertical="center"/>
    </xf>
    <xf numFmtId="49" fontId="13" fillId="0" borderId="11" xfId="0" applyNumberFormat="1" applyFont="1" applyBorder="1" applyAlignment="1">
      <alignment horizontal="left" wrapText="1"/>
    </xf>
    <xf numFmtId="0" fontId="5" fillId="0" borderId="15" xfId="0" applyFont="1" applyBorder="1"/>
    <xf numFmtId="0" fontId="7" fillId="0" borderId="3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5" fillId="0" borderId="16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2" fillId="0" borderId="10" xfId="21" applyFont="1" applyBorder="1" applyAlignment="1">
      <alignment vertical="center" wrapText="1"/>
      <protection/>
    </xf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0" fillId="0" borderId="9" xfId="0" applyBorder="1" applyAlignment="1">
      <alignment horizontal="center"/>
    </xf>
    <xf numFmtId="6" fontId="11" fillId="6" borderId="7" xfId="0" applyNumberFormat="1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/>
    </xf>
    <xf numFmtId="0" fontId="6" fillId="0" borderId="28" xfId="0" applyFont="1" applyBorder="1"/>
    <xf numFmtId="0" fontId="6" fillId="0" borderId="17" xfId="0" applyFont="1" applyBorder="1"/>
    <xf numFmtId="0" fontId="5" fillId="0" borderId="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8" fontId="7" fillId="8" borderId="21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3" fillId="9" borderId="9" xfId="0" applyFont="1" applyFill="1" applyBorder="1"/>
    <xf numFmtId="0" fontId="5" fillId="0" borderId="0" xfId="0" applyFont="1" applyBorder="1"/>
    <xf numFmtId="0" fontId="3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3" fillId="0" borderId="31" xfId="0" applyFont="1" applyBorder="1" applyAlignment="1">
      <alignment wrapText="1"/>
    </xf>
    <xf numFmtId="3" fontId="3" fillId="0" borderId="32" xfId="0" applyNumberFormat="1" applyFont="1" applyBorder="1"/>
    <xf numFmtId="3" fontId="3" fillId="0" borderId="18" xfId="0" applyNumberFormat="1" applyFont="1" applyBorder="1"/>
    <xf numFmtId="0" fontId="11" fillId="6" borderId="30" xfId="0" applyFont="1" applyFill="1" applyBorder="1" applyAlignment="1">
      <alignment horizontal="center" vertical="center" wrapText="1"/>
    </xf>
    <xf numFmtId="0" fontId="3" fillId="3" borderId="31" xfId="0" applyFont="1" applyFill="1" applyBorder="1"/>
    <xf numFmtId="3" fontId="3" fillId="0" borderId="33" xfId="0" applyNumberFormat="1" applyFont="1" applyBorder="1"/>
    <xf numFmtId="3" fontId="3" fillId="0" borderId="29" xfId="0" applyNumberFormat="1" applyFont="1" applyBorder="1"/>
    <xf numFmtId="0" fontId="7" fillId="9" borderId="34" xfId="0" applyFont="1" applyFill="1" applyBorder="1" applyAlignment="1">
      <alignment horizontal="center" vertical="center"/>
    </xf>
    <xf numFmtId="0" fontId="7" fillId="9" borderId="35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6" fillId="0" borderId="0" xfId="0" applyFont="1"/>
    <xf numFmtId="0" fontId="17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0"/>
  <sheetViews>
    <sheetView showGridLines="0" tabSelected="1" zoomScale="85" zoomScaleNormal="85" workbookViewId="0" topLeftCell="A1">
      <selection activeCell="M52" sqref="M52"/>
    </sheetView>
  </sheetViews>
  <sheetFormatPr defaultColWidth="12.625" defaultRowHeight="15" customHeight="1"/>
  <cols>
    <col min="1" max="1" width="12.625" style="0" customWidth="1"/>
    <col min="2" max="2" width="15.875" style="0" customWidth="1"/>
    <col min="3" max="3" width="34.75390625" style="0" customWidth="1"/>
    <col min="4" max="4" width="52.25390625" style="0" customWidth="1"/>
    <col min="5" max="5" width="14.25390625" style="0" customWidth="1"/>
    <col min="6" max="6" width="12.75390625" style="0" customWidth="1"/>
    <col min="7" max="7" width="23.50390625" style="0" customWidth="1"/>
    <col min="8" max="8" width="13.625" style="0" customWidth="1"/>
    <col min="9" max="9" width="14.50390625" style="0" customWidth="1"/>
    <col min="10" max="12" width="7.625" style="0" customWidth="1"/>
  </cols>
  <sheetData>
    <row r="1" spans="1:12" ht="21">
      <c r="A1" s="1"/>
      <c r="B1" s="80" t="s">
        <v>83</v>
      </c>
      <c r="C1" s="2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78" t="s">
        <v>0</v>
      </c>
      <c r="C3" s="79"/>
      <c r="D3" s="79"/>
      <c r="E3" s="79"/>
      <c r="F3" s="79"/>
      <c r="G3" s="79"/>
      <c r="H3" s="1"/>
      <c r="I3" s="1"/>
      <c r="J3" s="1"/>
      <c r="K3" s="1"/>
      <c r="L3" s="1"/>
    </row>
    <row r="4" spans="1:12" ht="15">
      <c r="A4" s="1"/>
      <c r="B4" s="3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50" t="s">
        <v>4</v>
      </c>
      <c r="B5" s="37" t="s">
        <v>5</v>
      </c>
      <c r="C5" s="55" t="s">
        <v>1</v>
      </c>
      <c r="D5" s="56"/>
      <c r="E5" s="41" t="s">
        <v>2</v>
      </c>
      <c r="F5" s="41" t="s">
        <v>3</v>
      </c>
      <c r="G5" s="58" t="s">
        <v>79</v>
      </c>
      <c r="H5" s="39" t="s">
        <v>11</v>
      </c>
      <c r="I5" s="35" t="s">
        <v>12</v>
      </c>
      <c r="J5" s="1"/>
      <c r="K5" s="1"/>
      <c r="L5" s="1"/>
    </row>
    <row r="6" spans="1:12" ht="84.75" customHeight="1" thickBot="1">
      <c r="A6" s="51"/>
      <c r="B6" s="38"/>
      <c r="C6" s="4" t="s">
        <v>6</v>
      </c>
      <c r="D6" s="62" t="s">
        <v>80</v>
      </c>
      <c r="E6" s="42"/>
      <c r="F6" s="57"/>
      <c r="G6" s="42"/>
      <c r="H6" s="40"/>
      <c r="I6" s="36"/>
      <c r="J6" s="1"/>
      <c r="K6" s="1"/>
      <c r="L6" s="1"/>
    </row>
    <row r="7" spans="1:12" ht="15.75" customHeight="1" thickTop="1">
      <c r="A7" s="59">
        <v>1</v>
      </c>
      <c r="B7" s="46" t="s">
        <v>15</v>
      </c>
      <c r="C7" s="27" t="s">
        <v>7</v>
      </c>
      <c r="D7" s="61">
        <v>90000</v>
      </c>
      <c r="E7" s="48" t="s">
        <v>14</v>
      </c>
      <c r="F7" s="5">
        <v>3</v>
      </c>
      <c r="G7" s="9"/>
      <c r="H7" s="12">
        <v>0</v>
      </c>
      <c r="I7" s="13">
        <f>F7*H7</f>
        <v>0</v>
      </c>
      <c r="J7" s="15"/>
      <c r="K7" s="1"/>
      <c r="L7" s="1"/>
    </row>
    <row r="8" spans="1:12" ht="17.25" customHeight="1">
      <c r="A8" s="60"/>
      <c r="B8" s="47"/>
      <c r="C8" s="17" t="s">
        <v>16</v>
      </c>
      <c r="D8" s="18" t="s">
        <v>17</v>
      </c>
      <c r="E8" s="49"/>
      <c r="F8" s="44">
        <f>D7*F7</f>
        <v>270000</v>
      </c>
      <c r="G8" s="10"/>
      <c r="H8" s="7"/>
      <c r="I8" s="8"/>
      <c r="J8" s="15"/>
      <c r="K8" s="1"/>
      <c r="L8" s="1"/>
    </row>
    <row r="9" spans="1:12" ht="15">
      <c r="A9" s="60"/>
      <c r="B9" s="47"/>
      <c r="C9" s="30" t="s">
        <v>18</v>
      </c>
      <c r="D9" s="21" t="s">
        <v>19</v>
      </c>
      <c r="E9" s="49"/>
      <c r="F9" s="45"/>
      <c r="G9" s="11"/>
      <c r="H9" s="7"/>
      <c r="I9" s="8"/>
      <c r="J9" s="1"/>
      <c r="K9" s="1"/>
      <c r="L9" s="1"/>
    </row>
    <row r="10" spans="1:12" ht="15">
      <c r="A10" s="60"/>
      <c r="B10" s="47"/>
      <c r="C10" s="30" t="s">
        <v>72</v>
      </c>
      <c r="D10" s="21" t="s">
        <v>73</v>
      </c>
      <c r="E10" s="49"/>
      <c r="F10" s="45"/>
      <c r="G10" s="11"/>
      <c r="H10" s="7"/>
      <c r="I10" s="8"/>
      <c r="J10" s="1"/>
      <c r="K10" s="1"/>
      <c r="L10" s="1"/>
    </row>
    <row r="11" spans="1:12" ht="15.75" customHeight="1">
      <c r="A11" s="60"/>
      <c r="B11" s="47"/>
      <c r="C11" s="3" t="s">
        <v>20</v>
      </c>
      <c r="D11" s="20" t="s">
        <v>21</v>
      </c>
      <c r="E11" s="49"/>
      <c r="F11" s="45"/>
      <c r="G11" s="11"/>
      <c r="H11" s="7"/>
      <c r="I11" s="8"/>
      <c r="J11" s="1"/>
      <c r="K11" s="1"/>
      <c r="L11" s="1"/>
    </row>
    <row r="12" spans="1:12" ht="15">
      <c r="A12" s="60"/>
      <c r="B12" s="47"/>
      <c r="C12" s="32" t="s">
        <v>22</v>
      </c>
      <c r="D12" s="24" t="s">
        <v>23</v>
      </c>
      <c r="E12" s="49"/>
      <c r="F12" s="45"/>
      <c r="G12" s="11"/>
      <c r="H12" s="7"/>
      <c r="I12" s="8"/>
      <c r="J12" s="1"/>
      <c r="K12" s="1"/>
      <c r="L12" s="1"/>
    </row>
    <row r="13" spans="1:12" ht="18.75" customHeight="1">
      <c r="A13" s="60"/>
      <c r="B13" s="47"/>
      <c r="C13" s="32" t="s">
        <v>24</v>
      </c>
      <c r="D13" s="22" t="s">
        <v>25</v>
      </c>
      <c r="E13" s="49"/>
      <c r="F13" s="45"/>
      <c r="G13" s="6"/>
      <c r="H13" s="7"/>
      <c r="I13" s="8"/>
      <c r="J13" s="1"/>
      <c r="K13" s="1"/>
      <c r="L13" s="1"/>
    </row>
    <row r="14" spans="1:12" ht="16.5" customHeight="1">
      <c r="A14" s="60"/>
      <c r="B14" s="47"/>
      <c r="C14" s="32" t="s">
        <v>26</v>
      </c>
      <c r="D14" s="26" t="s">
        <v>27</v>
      </c>
      <c r="E14" s="49"/>
      <c r="F14" s="45"/>
      <c r="G14" s="6"/>
      <c r="H14" s="7"/>
      <c r="I14" s="8"/>
      <c r="J14" s="1"/>
      <c r="K14" s="1"/>
      <c r="L14" s="1"/>
    </row>
    <row r="15" spans="1:12" ht="17.25" customHeight="1">
      <c r="A15" s="60"/>
      <c r="B15" s="47"/>
      <c r="C15" s="30" t="s">
        <v>28</v>
      </c>
      <c r="D15" s="21" t="s">
        <v>75</v>
      </c>
      <c r="E15" s="49"/>
      <c r="F15" s="45"/>
      <c r="G15" s="11"/>
      <c r="H15" s="7"/>
      <c r="I15" s="8"/>
      <c r="J15" s="1"/>
      <c r="K15" s="1"/>
      <c r="L15" s="1"/>
    </row>
    <row r="16" spans="1:12" ht="33.75" customHeight="1">
      <c r="A16" s="60"/>
      <c r="B16" s="47"/>
      <c r="C16" s="28" t="s">
        <v>76</v>
      </c>
      <c r="D16" s="29" t="s">
        <v>77</v>
      </c>
      <c r="E16" s="49"/>
      <c r="F16" s="45"/>
      <c r="G16" s="11"/>
      <c r="H16" s="7"/>
      <c r="I16" s="8"/>
      <c r="J16" s="1"/>
      <c r="K16" s="1"/>
      <c r="L16" s="1"/>
    </row>
    <row r="17" spans="1:12" ht="15.75" customHeight="1">
      <c r="A17" s="60"/>
      <c r="B17" s="47"/>
      <c r="C17" s="28" t="s">
        <v>30</v>
      </c>
      <c r="D17" s="29" t="s">
        <v>31</v>
      </c>
      <c r="E17" s="49"/>
      <c r="F17" s="45"/>
      <c r="G17" s="11"/>
      <c r="H17" s="7"/>
      <c r="I17" s="8"/>
      <c r="J17" s="1"/>
      <c r="K17" s="1"/>
      <c r="L17" s="1"/>
    </row>
    <row r="18" spans="1:12" ht="21.75" customHeight="1">
      <c r="A18" s="60"/>
      <c r="B18" s="47"/>
      <c r="C18" s="28" t="s">
        <v>32</v>
      </c>
      <c r="D18" s="29" t="s">
        <v>68</v>
      </c>
      <c r="E18" s="49"/>
      <c r="F18" s="45"/>
      <c r="G18" s="11"/>
      <c r="H18" s="7"/>
      <c r="I18" s="8"/>
      <c r="J18" s="1"/>
      <c r="K18" s="1"/>
      <c r="L18" s="1"/>
    </row>
    <row r="19" spans="1:12" ht="15">
      <c r="A19" s="60"/>
      <c r="B19" s="47"/>
      <c r="C19" s="30" t="s">
        <v>33</v>
      </c>
      <c r="D19" s="21" t="s">
        <v>70</v>
      </c>
      <c r="E19" s="49"/>
      <c r="F19" s="45"/>
      <c r="G19" s="11"/>
      <c r="H19" s="7"/>
      <c r="I19" s="8"/>
      <c r="J19" s="1"/>
      <c r="K19" s="1"/>
      <c r="L19" s="1"/>
    </row>
    <row r="20" spans="1:12" ht="15">
      <c r="A20" s="60"/>
      <c r="B20" s="47"/>
      <c r="C20" s="31" t="s">
        <v>34</v>
      </c>
      <c r="D20" s="22" t="s">
        <v>35</v>
      </c>
      <c r="E20" s="49"/>
      <c r="F20" s="45"/>
      <c r="G20" s="11"/>
      <c r="H20" s="7"/>
      <c r="I20" s="8"/>
      <c r="J20" s="1"/>
      <c r="K20" s="1"/>
      <c r="L20" s="1"/>
    </row>
    <row r="21" spans="1:12" ht="17.25" customHeight="1">
      <c r="A21" s="60"/>
      <c r="B21" s="47"/>
      <c r="C21" s="23" t="s">
        <v>36</v>
      </c>
      <c r="D21" s="18" t="s">
        <v>37</v>
      </c>
      <c r="E21" s="49"/>
      <c r="F21" s="45"/>
      <c r="G21" s="11"/>
      <c r="H21" s="7"/>
      <c r="I21" s="8"/>
      <c r="J21" s="1"/>
      <c r="K21" s="1"/>
      <c r="L21" s="1"/>
    </row>
    <row r="22" spans="1:12" ht="27.75" customHeight="1">
      <c r="A22" s="60"/>
      <c r="B22" s="47"/>
      <c r="C22" s="33" t="s">
        <v>38</v>
      </c>
      <c r="D22" s="19" t="s">
        <v>39</v>
      </c>
      <c r="E22" s="49"/>
      <c r="F22" s="45"/>
      <c r="G22" s="11"/>
      <c r="H22" s="7"/>
      <c r="I22" s="8"/>
      <c r="J22" s="1"/>
      <c r="K22" s="1"/>
      <c r="L22" s="1"/>
    </row>
    <row r="23" spans="1:12" ht="15.75" customHeight="1">
      <c r="A23" s="60"/>
      <c r="B23" s="47"/>
      <c r="C23" s="3" t="s">
        <v>40</v>
      </c>
      <c r="D23" s="20" t="s">
        <v>41</v>
      </c>
      <c r="E23" s="49"/>
      <c r="F23" s="45"/>
      <c r="G23" s="11"/>
      <c r="H23" s="7"/>
      <c r="I23" s="8"/>
      <c r="J23" s="1"/>
      <c r="K23" s="1"/>
      <c r="L23" s="1"/>
    </row>
    <row r="24" spans="1:12" ht="15">
      <c r="A24" s="60"/>
      <c r="B24" s="47"/>
      <c r="C24" s="32" t="s">
        <v>42</v>
      </c>
      <c r="D24" s="24" t="s">
        <v>43</v>
      </c>
      <c r="E24" s="49"/>
      <c r="F24" s="45"/>
      <c r="G24" s="11"/>
      <c r="H24" s="7"/>
      <c r="I24" s="8"/>
      <c r="J24" s="1"/>
      <c r="K24" s="1"/>
      <c r="L24" s="1"/>
    </row>
    <row r="25" spans="1:12" ht="18.75" customHeight="1">
      <c r="A25" s="60"/>
      <c r="B25" s="47"/>
      <c r="C25" s="32" t="s">
        <v>44</v>
      </c>
      <c r="D25" s="22" t="s">
        <v>35</v>
      </c>
      <c r="E25" s="49"/>
      <c r="F25" s="45"/>
      <c r="G25" s="6"/>
      <c r="H25" s="7"/>
      <c r="I25" s="8"/>
      <c r="J25" s="1"/>
      <c r="K25" s="1"/>
      <c r="L25" s="1"/>
    </row>
    <row r="26" spans="1:12" ht="16.5" customHeight="1">
      <c r="A26" s="60"/>
      <c r="B26" s="47"/>
      <c r="C26" s="32" t="s">
        <v>45</v>
      </c>
      <c r="D26" s="26" t="s">
        <v>46</v>
      </c>
      <c r="E26" s="49"/>
      <c r="F26" s="45"/>
      <c r="G26" s="6"/>
      <c r="H26" s="7"/>
      <c r="I26" s="8"/>
      <c r="J26" s="1"/>
      <c r="K26" s="1"/>
      <c r="L26" s="1"/>
    </row>
    <row r="27" spans="1:12" ht="45">
      <c r="A27" s="60"/>
      <c r="B27" s="47"/>
      <c r="C27" s="17" t="s">
        <v>47</v>
      </c>
      <c r="D27" s="19" t="s">
        <v>69</v>
      </c>
      <c r="E27" s="49"/>
      <c r="F27" s="45"/>
      <c r="G27" s="11"/>
      <c r="H27" s="7"/>
      <c r="I27" s="8"/>
      <c r="J27" s="1"/>
      <c r="K27" s="1"/>
      <c r="L27" s="1"/>
    </row>
    <row r="28" spans="1:12" ht="15.75" thickBot="1">
      <c r="A28" s="60"/>
      <c r="B28" s="47"/>
      <c r="C28" s="17" t="s">
        <v>8</v>
      </c>
      <c r="D28" s="19" t="s">
        <v>13</v>
      </c>
      <c r="E28" s="49"/>
      <c r="F28" s="45"/>
      <c r="G28" s="11"/>
      <c r="H28" s="7"/>
      <c r="I28" s="8"/>
      <c r="J28" s="1"/>
      <c r="K28" s="1"/>
      <c r="L28" s="1"/>
    </row>
    <row r="29" spans="1:12" ht="15.75" customHeight="1" thickTop="1">
      <c r="A29" s="59">
        <v>2</v>
      </c>
      <c r="B29" s="46" t="s">
        <v>48</v>
      </c>
      <c r="C29" s="27" t="s">
        <v>7</v>
      </c>
      <c r="D29" s="61">
        <v>85333.34</v>
      </c>
      <c r="E29" s="49"/>
      <c r="F29" s="5">
        <v>3</v>
      </c>
      <c r="G29" s="9"/>
      <c r="H29" s="12">
        <v>0</v>
      </c>
      <c r="I29" s="13">
        <f>F29*H29</f>
        <v>0</v>
      </c>
      <c r="J29" s="15"/>
      <c r="K29" s="1"/>
      <c r="L29" s="1"/>
    </row>
    <row r="30" spans="1:12" ht="17.25" customHeight="1">
      <c r="A30" s="60"/>
      <c r="B30" s="47"/>
      <c r="C30" s="17" t="s">
        <v>16</v>
      </c>
      <c r="D30" s="18" t="s">
        <v>17</v>
      </c>
      <c r="E30" s="49"/>
      <c r="F30" s="44">
        <f>D29*F29</f>
        <v>256000.02</v>
      </c>
      <c r="G30" s="10"/>
      <c r="H30" s="7"/>
      <c r="I30" s="8"/>
      <c r="J30" s="15"/>
      <c r="K30" s="1"/>
      <c r="L30" s="1"/>
    </row>
    <row r="31" spans="1:12" ht="15">
      <c r="A31" s="60"/>
      <c r="B31" s="47"/>
      <c r="C31" s="30" t="s">
        <v>18</v>
      </c>
      <c r="D31" s="21" t="s">
        <v>19</v>
      </c>
      <c r="E31" s="49"/>
      <c r="F31" s="45"/>
      <c r="G31" s="11"/>
      <c r="H31" s="7"/>
      <c r="I31" s="8"/>
      <c r="J31" s="1"/>
      <c r="K31" s="1"/>
      <c r="L31" s="1"/>
    </row>
    <row r="32" spans="1:12" ht="17.25" customHeight="1">
      <c r="A32" s="60"/>
      <c r="B32" s="47"/>
      <c r="C32" s="30" t="s">
        <v>72</v>
      </c>
      <c r="D32" s="21" t="s">
        <v>73</v>
      </c>
      <c r="E32" s="49"/>
      <c r="F32" s="45"/>
      <c r="G32" s="11"/>
      <c r="H32" s="7"/>
      <c r="I32" s="8"/>
      <c r="J32" s="1"/>
      <c r="K32" s="1"/>
      <c r="L32" s="1"/>
    </row>
    <row r="33" spans="1:12" ht="15">
      <c r="A33" s="60"/>
      <c r="B33" s="47"/>
      <c r="C33" s="31" t="s">
        <v>20</v>
      </c>
      <c r="D33" s="22" t="s">
        <v>21</v>
      </c>
      <c r="E33" s="49"/>
      <c r="F33" s="45"/>
      <c r="G33" s="11"/>
      <c r="H33" s="7"/>
      <c r="I33" s="8"/>
      <c r="J33" s="1"/>
      <c r="K33" s="1"/>
      <c r="L33" s="1"/>
    </row>
    <row r="34" spans="1:12" ht="17.25" customHeight="1">
      <c r="A34" s="60"/>
      <c r="B34" s="47"/>
      <c r="C34" s="23" t="s">
        <v>22</v>
      </c>
      <c r="D34" s="18" t="s">
        <v>23</v>
      </c>
      <c r="E34" s="49"/>
      <c r="F34" s="45"/>
      <c r="G34" s="11"/>
      <c r="H34" s="7"/>
      <c r="I34" s="8"/>
      <c r="J34" s="1"/>
      <c r="K34" s="1"/>
      <c r="L34" s="1"/>
    </row>
    <row r="35" spans="1:12" ht="27.75" customHeight="1">
      <c r="A35" s="60"/>
      <c r="B35" s="47"/>
      <c r="C35" s="33" t="s">
        <v>24</v>
      </c>
      <c r="D35" s="19" t="s">
        <v>25</v>
      </c>
      <c r="E35" s="49"/>
      <c r="F35" s="45"/>
      <c r="G35" s="11"/>
      <c r="H35" s="7"/>
      <c r="I35" s="8"/>
      <c r="J35" s="1"/>
      <c r="K35" s="1"/>
      <c r="L35" s="1"/>
    </row>
    <row r="36" spans="1:12" ht="15.75" customHeight="1">
      <c r="A36" s="60"/>
      <c r="B36" s="47"/>
      <c r="C36" s="3" t="s">
        <v>26</v>
      </c>
      <c r="D36" s="20" t="s">
        <v>27</v>
      </c>
      <c r="E36" s="49"/>
      <c r="F36" s="45"/>
      <c r="G36" s="11"/>
      <c r="H36" s="7"/>
      <c r="I36" s="8"/>
      <c r="J36" s="1"/>
      <c r="K36" s="1"/>
      <c r="L36" s="1"/>
    </row>
    <row r="37" spans="1:12" ht="18.75" customHeight="1">
      <c r="A37" s="60"/>
      <c r="B37" s="47"/>
      <c r="C37" s="32" t="s">
        <v>28</v>
      </c>
      <c r="D37" s="22" t="s">
        <v>75</v>
      </c>
      <c r="E37" s="49"/>
      <c r="F37" s="45"/>
      <c r="G37" s="6"/>
      <c r="H37" s="7"/>
      <c r="I37" s="8"/>
      <c r="J37" s="1"/>
      <c r="K37" s="1"/>
      <c r="L37" s="1"/>
    </row>
    <row r="38" spans="1:12" ht="36.75" customHeight="1">
      <c r="A38" s="60"/>
      <c r="B38" s="47"/>
      <c r="C38" s="32" t="s">
        <v>29</v>
      </c>
      <c r="D38" s="26" t="s">
        <v>35</v>
      </c>
      <c r="E38" s="49"/>
      <c r="F38" s="45"/>
      <c r="G38" s="6"/>
      <c r="H38" s="7"/>
      <c r="I38" s="8"/>
      <c r="J38" s="1"/>
      <c r="K38" s="1"/>
      <c r="L38" s="1"/>
    </row>
    <row r="39" spans="1:12" ht="15">
      <c r="A39" s="60"/>
      <c r="B39" s="47"/>
      <c r="C39" s="17" t="s">
        <v>49</v>
      </c>
      <c r="D39" s="19" t="s">
        <v>78</v>
      </c>
      <c r="E39" s="49"/>
      <c r="F39" s="45"/>
      <c r="G39" s="11"/>
      <c r="H39" s="7"/>
      <c r="I39" s="8"/>
      <c r="J39" s="1"/>
      <c r="K39" s="1"/>
      <c r="L39" s="1"/>
    </row>
    <row r="40" spans="1:12" ht="17.25" customHeight="1">
      <c r="A40" s="60"/>
      <c r="B40" s="47"/>
      <c r="C40" s="30" t="s">
        <v>30</v>
      </c>
      <c r="D40" s="21" t="s">
        <v>50</v>
      </c>
      <c r="E40" s="49"/>
      <c r="F40" s="45"/>
      <c r="G40" s="11"/>
      <c r="H40" s="7"/>
      <c r="I40" s="8"/>
      <c r="J40" s="1"/>
      <c r="K40" s="1"/>
      <c r="L40" s="1"/>
    </row>
    <row r="41" spans="1:12" ht="15.75" customHeight="1">
      <c r="A41" s="60"/>
      <c r="B41" s="47"/>
      <c r="C41" s="28" t="s">
        <v>32</v>
      </c>
      <c r="D41" s="29" t="s">
        <v>68</v>
      </c>
      <c r="E41" s="49"/>
      <c r="F41" s="45"/>
      <c r="G41" s="11"/>
      <c r="H41" s="7"/>
      <c r="I41" s="8"/>
      <c r="J41" s="1"/>
      <c r="K41" s="1"/>
      <c r="L41" s="1"/>
    </row>
    <row r="42" spans="1:12" ht="15.75" customHeight="1">
      <c r="A42" s="60"/>
      <c r="B42" s="47"/>
      <c r="C42" s="28" t="s">
        <v>45</v>
      </c>
      <c r="D42" s="29" t="s">
        <v>51</v>
      </c>
      <c r="E42" s="49"/>
      <c r="F42" s="45"/>
      <c r="G42" s="11"/>
      <c r="H42" s="7"/>
      <c r="I42" s="8"/>
      <c r="J42" s="1"/>
      <c r="K42" s="1"/>
      <c r="L42" s="1"/>
    </row>
    <row r="43" spans="1:12" ht="21.75" customHeight="1">
      <c r="A43" s="60"/>
      <c r="B43" s="47"/>
      <c r="C43" s="28" t="s">
        <v>52</v>
      </c>
      <c r="D43" s="29" t="s">
        <v>53</v>
      </c>
      <c r="E43" s="49"/>
      <c r="F43" s="45"/>
      <c r="G43" s="11"/>
      <c r="H43" s="7"/>
      <c r="I43" s="8"/>
      <c r="J43" s="1"/>
      <c r="K43" s="1"/>
      <c r="L43" s="1"/>
    </row>
    <row r="44" spans="1:12" ht="15.75" customHeight="1">
      <c r="A44" s="60"/>
      <c r="B44" s="47"/>
      <c r="C44" s="28" t="s">
        <v>42</v>
      </c>
      <c r="D44" s="29" t="s">
        <v>43</v>
      </c>
      <c r="E44" s="49"/>
      <c r="F44" s="45"/>
      <c r="G44" s="11"/>
      <c r="H44" s="7"/>
      <c r="I44" s="8"/>
      <c r="J44" s="1"/>
      <c r="K44" s="1"/>
      <c r="L44" s="1"/>
    </row>
    <row r="45" spans="1:12" ht="17.25" customHeight="1">
      <c r="A45" s="60"/>
      <c r="B45" s="47"/>
      <c r="C45" s="30" t="s">
        <v>44</v>
      </c>
      <c r="D45" s="21" t="s">
        <v>35</v>
      </c>
      <c r="E45" s="49"/>
      <c r="F45" s="45"/>
      <c r="G45" s="11"/>
      <c r="H45" s="7"/>
      <c r="I45" s="8"/>
      <c r="J45" s="1"/>
      <c r="K45" s="1"/>
      <c r="L45" s="1"/>
    </row>
    <row r="46" spans="1:12" ht="15.75" customHeight="1" thickBot="1">
      <c r="A46" s="60"/>
      <c r="B46" s="47"/>
      <c r="C46" s="28" t="s">
        <v>8</v>
      </c>
      <c r="D46" s="29" t="s">
        <v>13</v>
      </c>
      <c r="E46" s="49"/>
      <c r="F46" s="45"/>
      <c r="G46" s="11"/>
      <c r="H46" s="7"/>
      <c r="I46" s="8"/>
      <c r="J46" s="1"/>
      <c r="K46" s="1"/>
      <c r="L46" s="1"/>
    </row>
    <row r="47" spans="1:12" ht="15.75" customHeight="1" thickTop="1">
      <c r="A47" s="59">
        <v>3</v>
      </c>
      <c r="B47" s="46" t="s">
        <v>74</v>
      </c>
      <c r="C47" s="27" t="s">
        <v>7</v>
      </c>
      <c r="D47" s="61">
        <v>22833.33</v>
      </c>
      <c r="E47" s="49"/>
      <c r="F47" s="5">
        <v>12</v>
      </c>
      <c r="G47" s="9"/>
      <c r="H47" s="12">
        <v>0</v>
      </c>
      <c r="I47" s="13">
        <f>F47*H47</f>
        <v>0</v>
      </c>
      <c r="J47" s="15"/>
      <c r="K47" s="1"/>
      <c r="L47" s="1"/>
    </row>
    <row r="48" spans="1:12" ht="17.25" customHeight="1">
      <c r="A48" s="60"/>
      <c r="B48" s="47"/>
      <c r="C48" s="17" t="s">
        <v>54</v>
      </c>
      <c r="D48" s="18" t="s">
        <v>55</v>
      </c>
      <c r="E48" s="49"/>
      <c r="F48" s="44">
        <f>D47*F47</f>
        <v>273999.96</v>
      </c>
      <c r="G48" s="6"/>
      <c r="H48" s="69"/>
      <c r="I48" s="70"/>
      <c r="J48" s="15"/>
      <c r="K48" s="1"/>
      <c r="L48" s="1"/>
    </row>
    <row r="49" spans="1:12" ht="30">
      <c r="A49" s="60"/>
      <c r="B49" s="47"/>
      <c r="C49" s="30" t="s">
        <v>56</v>
      </c>
      <c r="D49" s="21" t="s">
        <v>57</v>
      </c>
      <c r="E49" s="49"/>
      <c r="F49" s="45"/>
      <c r="G49" s="11"/>
      <c r="H49" s="7"/>
      <c r="I49" s="8"/>
      <c r="J49" s="1"/>
      <c r="K49" s="1"/>
      <c r="L49" s="1"/>
    </row>
    <row r="50" spans="1:12" ht="15">
      <c r="A50" s="60"/>
      <c r="B50" s="47"/>
      <c r="C50" s="31" t="s">
        <v>58</v>
      </c>
      <c r="D50" s="22" t="s">
        <v>35</v>
      </c>
      <c r="E50" s="49"/>
      <c r="F50" s="45"/>
      <c r="G50" s="11"/>
      <c r="H50" s="7"/>
      <c r="I50" s="8"/>
      <c r="J50" s="1"/>
      <c r="K50" s="1"/>
      <c r="L50" s="1"/>
    </row>
    <row r="51" spans="1:12" ht="27" customHeight="1">
      <c r="A51" s="60"/>
      <c r="B51" s="47"/>
      <c r="C51" s="33" t="s">
        <v>59</v>
      </c>
      <c r="D51" s="18" t="s">
        <v>60</v>
      </c>
      <c r="E51" s="49"/>
      <c r="F51" s="45"/>
      <c r="G51" s="11"/>
      <c r="H51" s="7"/>
      <c r="I51" s="8"/>
      <c r="J51" s="1"/>
      <c r="K51" s="1"/>
      <c r="L51" s="1"/>
    </row>
    <row r="52" spans="1:12" ht="20.25" customHeight="1">
      <c r="A52" s="60"/>
      <c r="B52" s="47"/>
      <c r="C52" s="33" t="s">
        <v>61</v>
      </c>
      <c r="D52" s="19" t="s">
        <v>62</v>
      </c>
      <c r="E52" s="49"/>
      <c r="F52" s="45"/>
      <c r="G52" s="11"/>
      <c r="H52" s="7"/>
      <c r="I52" s="8"/>
      <c r="J52" s="1"/>
      <c r="K52" s="1"/>
      <c r="L52" s="1"/>
    </row>
    <row r="53" spans="1:12" ht="15.75" customHeight="1">
      <c r="A53" s="60"/>
      <c r="B53" s="47"/>
      <c r="C53" s="64" t="s">
        <v>63</v>
      </c>
      <c r="D53" s="20" t="s">
        <v>71</v>
      </c>
      <c r="E53" s="49"/>
      <c r="F53" s="45"/>
      <c r="G53" s="11"/>
      <c r="H53" s="7"/>
      <c r="I53" s="8"/>
      <c r="J53" s="1"/>
      <c r="K53" s="1"/>
      <c r="L53" s="1"/>
    </row>
    <row r="54" spans="1:12" ht="15">
      <c r="A54" s="60"/>
      <c r="B54" s="47"/>
      <c r="C54" s="32" t="s">
        <v>64</v>
      </c>
      <c r="D54" s="24" t="s">
        <v>65</v>
      </c>
      <c r="E54" s="49"/>
      <c r="F54" s="45"/>
      <c r="G54" s="11"/>
      <c r="H54" s="7"/>
      <c r="I54" s="8"/>
      <c r="J54" s="1"/>
      <c r="K54" s="1"/>
      <c r="L54" s="1"/>
    </row>
    <row r="55" spans="1:12" ht="18.75" customHeight="1">
      <c r="A55" s="60"/>
      <c r="B55" s="47"/>
      <c r="C55" s="32" t="s">
        <v>66</v>
      </c>
      <c r="D55" s="22" t="s">
        <v>67</v>
      </c>
      <c r="E55" s="49"/>
      <c r="F55" s="45"/>
      <c r="G55" s="6"/>
      <c r="H55" s="7"/>
      <c r="I55" s="8"/>
      <c r="J55" s="1"/>
      <c r="K55" s="1"/>
      <c r="L55" s="1"/>
    </row>
    <row r="56" spans="1:12" ht="15">
      <c r="A56" s="60"/>
      <c r="B56" s="47"/>
      <c r="C56" s="17" t="s">
        <v>42</v>
      </c>
      <c r="D56" s="19" t="s">
        <v>43</v>
      </c>
      <c r="E56" s="49"/>
      <c r="F56" s="45"/>
      <c r="G56" s="11"/>
      <c r="H56" s="7"/>
      <c r="I56" s="8"/>
      <c r="J56" s="1"/>
      <c r="K56" s="1"/>
      <c r="L56" s="1"/>
    </row>
    <row r="57" spans="1:12" ht="15.75" customHeight="1">
      <c r="A57" s="60"/>
      <c r="B57" s="47"/>
      <c r="C57" s="28" t="s">
        <v>44</v>
      </c>
      <c r="D57" s="29" t="s">
        <v>35</v>
      </c>
      <c r="E57" s="49"/>
      <c r="F57" s="45"/>
      <c r="G57" s="11"/>
      <c r="H57" s="7"/>
      <c r="I57" s="8"/>
      <c r="J57" s="1"/>
      <c r="K57" s="1"/>
      <c r="L57" s="1"/>
    </row>
    <row r="58" spans="1:12" ht="15.75" customHeight="1">
      <c r="A58" s="65"/>
      <c r="B58" s="66"/>
      <c r="C58" s="67" t="s">
        <v>8</v>
      </c>
      <c r="D58" s="68" t="s">
        <v>13</v>
      </c>
      <c r="E58" s="49"/>
      <c r="F58" s="71"/>
      <c r="G58" s="72"/>
      <c r="H58" s="73"/>
      <c r="I58" s="74"/>
      <c r="J58" s="1"/>
      <c r="K58" s="1"/>
      <c r="L58" s="1"/>
    </row>
    <row r="59" spans="1:9" ht="21" customHeight="1" thickBot="1">
      <c r="A59" s="63"/>
      <c r="B59" s="52" t="s">
        <v>9</v>
      </c>
      <c r="C59" s="53"/>
      <c r="D59" s="54"/>
      <c r="E59" s="16"/>
      <c r="F59" s="25">
        <f>SUM(F8,F30,F48)</f>
        <v>799999.98</v>
      </c>
      <c r="G59" s="76" t="s">
        <v>10</v>
      </c>
      <c r="H59" s="75"/>
      <c r="I59" s="14">
        <f>SUM(I7,I29,I47)</f>
        <v>0</v>
      </c>
    </row>
    <row r="60" spans="7:9" ht="21" customHeight="1" thickBot="1">
      <c r="G60" s="76" t="s">
        <v>81</v>
      </c>
      <c r="H60" s="75"/>
      <c r="I60" s="14">
        <f>I59*1.21</f>
        <v>0</v>
      </c>
    </row>
    <row r="61" ht="15.75" customHeight="1"/>
    <row r="62" s="34" customFormat="1" ht="15.75" customHeight="1"/>
    <row r="63" s="34" customFormat="1" ht="15.75" customHeight="1"/>
    <row r="64" s="34" customFormat="1" ht="15.75" customHeight="1"/>
    <row r="65" ht="15.75" customHeight="1"/>
    <row r="66" ht="15.75" customHeight="1"/>
    <row r="67" ht="15.75" customHeight="1"/>
    <row r="68" ht="15.75" customHeight="1"/>
    <row r="69" spans="7:8" ht="15.75" customHeight="1" thickBot="1">
      <c r="G69" s="43"/>
      <c r="H69" s="43"/>
    </row>
    <row r="70" spans="7:8" ht="15.75" customHeight="1">
      <c r="G70" s="77" t="s">
        <v>82</v>
      </c>
      <c r="H70" s="77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</sheetData>
  <mergeCells count="24">
    <mergeCell ref="A5:A6"/>
    <mergeCell ref="B59:D59"/>
    <mergeCell ref="B3:G3"/>
    <mergeCell ref="C5:D5"/>
    <mergeCell ref="F5:F6"/>
    <mergeCell ref="G5:G6"/>
    <mergeCell ref="A7:A28"/>
    <mergeCell ref="B7:B28"/>
    <mergeCell ref="A29:A46"/>
    <mergeCell ref="B29:B46"/>
    <mergeCell ref="F30:F46"/>
    <mergeCell ref="A47:A58"/>
    <mergeCell ref="G59:H59"/>
    <mergeCell ref="G70:H70"/>
    <mergeCell ref="I5:I6"/>
    <mergeCell ref="B5:B6"/>
    <mergeCell ref="H5:H6"/>
    <mergeCell ref="E5:E6"/>
    <mergeCell ref="G69:H69"/>
    <mergeCell ref="F8:F28"/>
    <mergeCell ref="B47:B58"/>
    <mergeCell ref="F48:F58"/>
    <mergeCell ref="E7:E58"/>
    <mergeCell ref="G60:H60"/>
  </mergeCells>
  <printOptions/>
  <pageMargins left="0.2362204724409449" right="0.2362204724409449" top="0.7480314960629921" bottom="0.7480314960629921" header="0" footer="0"/>
  <pageSetup fitToHeight="0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Viktorie Dašková</cp:lastModifiedBy>
  <cp:lastPrinted>2022-12-12T09:35:09Z</cp:lastPrinted>
  <dcterms:created xsi:type="dcterms:W3CDTF">2020-11-16T14:38:57Z</dcterms:created>
  <dcterms:modified xsi:type="dcterms:W3CDTF">2022-12-29T15:28:50Z</dcterms:modified>
  <cp:category/>
  <cp:version/>
  <cp:contentType/>
  <cp:contentStatus/>
</cp:coreProperties>
</file>