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05_Automatické vypouštěcí platformay ze střechy vozů pro UAV\ZD\"/>
    </mc:Choice>
  </mc:AlternateContent>
  <xr:revisionPtr revIDLastSave="0" documentId="13_ncr:1_{5F585E42-072B-4619-B1EE-A2DEFB7879C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8" i="1" l="1"/>
  <c r="I28" i="1"/>
  <c r="E9" i="1" l="1"/>
  <c r="E27" i="1" s="1"/>
  <c r="I27" i="1" l="1"/>
</calcChain>
</file>

<file path=xl/sharedStrings.xml><?xml version="1.0" encoding="utf-8"?>
<sst xmlns="http://schemas.openxmlformats.org/spreadsheetml/2006/main" count="55" uniqueCount="49">
  <si>
    <t>POŽADOVANÉ PAMAMETRY</t>
  </si>
  <si>
    <t>KUSY</t>
  </si>
  <si>
    <t>KONKRÉTNÍ PARAMETRY NABÍZENÉHO ZAŘÍZENÍ</t>
  </si>
  <si>
    <t>NABÍZENÉ ZAŘÍZENÍ</t>
  </si>
  <si>
    <t>NÁZEV</t>
  </si>
  <si>
    <t>PARAMETR</t>
  </si>
  <si>
    <t>(VÝROBCE A PŘESNÝ TYP)</t>
  </si>
  <si>
    <t>Předpokládaná cena za ks</t>
  </si>
  <si>
    <t>Záruka</t>
  </si>
  <si>
    <t>Předpokládaná hodnota celkem v Kč bez DPH</t>
  </si>
  <si>
    <t>Nabídková cena celkem v Kč bez DPH</t>
  </si>
  <si>
    <t xml:space="preserve"> JEDNOTKOVÁ CENA v Kč bez DPH</t>
  </si>
  <si>
    <t>min. 24 měs.</t>
  </si>
  <si>
    <t>Automatická vypouštěcí platforma ze střechy vozu pro UAV</t>
  </si>
  <si>
    <t>Typ UAV</t>
  </si>
  <si>
    <t>11-14V</t>
  </si>
  <si>
    <t>22200018
OPVV CRREAT
ÚŘ</t>
  </si>
  <si>
    <t>EN 573-3, EN AW 6060, EN 755, PLA</t>
  </si>
  <si>
    <t>Skladovací teplota:</t>
  </si>
  <si>
    <t>0 - 45°C</t>
  </si>
  <si>
    <t>Provozní teplota:</t>
  </si>
  <si>
    <t>5 - 30°C</t>
  </si>
  <si>
    <t>Bezpilotní vírník</t>
  </si>
  <si>
    <t>Automatický start:</t>
  </si>
  <si>
    <t>Ano</t>
  </si>
  <si>
    <t>Podpora PX4:</t>
  </si>
  <si>
    <t>Kleština</t>
  </si>
  <si>
    <t>Napájecí napětí:</t>
  </si>
  <si>
    <t>Napájení z palubního napájení automobilu</t>
  </si>
  <si>
    <t>Ovládací rozhraní:</t>
  </si>
  <si>
    <t>RS232</t>
  </si>
  <si>
    <t>Počet ovládaných prvků:</t>
  </si>
  <si>
    <t>Hlavní konstrukční materiál:</t>
  </si>
  <si>
    <t>Řídící elektronika:</t>
  </si>
  <si>
    <t>Řídící software:</t>
  </si>
  <si>
    <t>Způsob ovládání:</t>
  </si>
  <si>
    <t>MAVLink</t>
  </si>
  <si>
    <t>Zvuková signalizace odpojení:</t>
  </si>
  <si>
    <t>Vzdálené povolení odpojení:</t>
  </si>
  <si>
    <t>Stupeň krytí</t>
  </si>
  <si>
    <t>IP23</t>
  </si>
  <si>
    <t xml:space="preserve">Typ zámku: </t>
  </si>
  <si>
    <t>Příloha ke Smlouvě o dílo - Technická specifikace k VZ "Dodávka automatických vypouštěcích platforem ze střechy vozu pro UAV (CRREAT)"</t>
  </si>
  <si>
    <t>Takto podbarvená pole dodavatel povinně vyplní</t>
  </si>
  <si>
    <t>POPIS, PŘEDPOKLÁDANÁ HODNOTA V KČ BEZ DPH</t>
  </si>
  <si>
    <t>ČÍSLO OBJEDNÁVKY/
NÁZEV PROJEKTU</t>
  </si>
  <si>
    <t>CELKOVÁ CENA v Kč bez DPH</t>
  </si>
  <si>
    <t>Nabídková cena celkem s DPH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</si>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</sst>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5"/>
      </patternFill>
    </fill>
    <fill>
      <patternFill patternType="solid">
        <fgColor theme="7" tint="0.59999389629810485"/>
        <bgColor rgb="FFFEF2CB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3" fontId="2" fillId="0" borderId="4" xfId="0" applyNumberFormat="1" applyFont="1" applyBorder="1"/>
    <xf numFmtId="6" fontId="6" fillId="4" borderId="10" xfId="0" applyNumberFormat="1" applyFont="1" applyFill="1" applyBorder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center" vertical="center"/>
    </xf>
    <xf numFmtId="0" fontId="11" fillId="0" borderId="0" xfId="1"/>
    <xf numFmtId="0" fontId="2" fillId="0" borderId="18" xfId="0" applyFont="1" applyBorder="1"/>
    <xf numFmtId="0" fontId="14" fillId="0" borderId="23" xfId="2" applyFont="1" applyBorder="1" applyAlignment="1">
      <alignment vertical="top"/>
    </xf>
    <xf numFmtId="0" fontId="12" fillId="0" borderId="22" xfId="0" applyFont="1" applyBorder="1" applyAlignment="1">
      <alignment vertical="top" wrapText="1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4" fillId="0" borderId="23" xfId="2" applyFont="1" applyBorder="1" applyAlignment="1">
      <alignment vertical="center"/>
    </xf>
    <xf numFmtId="49" fontId="15" fillId="0" borderId="22" xfId="0" applyNumberFormat="1" applyFont="1" applyBorder="1" applyAlignment="1">
      <alignment horizontal="left"/>
    </xf>
    <xf numFmtId="6" fontId="7" fillId="2" borderId="28" xfId="0" applyNumberFormat="1" applyFont="1" applyFill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wrapText="1"/>
    </xf>
    <xf numFmtId="0" fontId="9" fillId="0" borderId="30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4" fillId="0" borderId="2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0" fillId="0" borderId="0" xfId="0"/>
    <xf numFmtId="0" fontId="6" fillId="5" borderId="26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6" fontId="13" fillId="3" borderId="17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wrapText="1"/>
    </xf>
    <xf numFmtId="0" fontId="16" fillId="0" borderId="0" xfId="0" applyFont="1"/>
    <xf numFmtId="0" fontId="4" fillId="8" borderId="22" xfId="0" applyFont="1" applyFill="1" applyBorder="1"/>
    <xf numFmtId="164" fontId="2" fillId="9" borderId="9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3" fontId="2" fillId="0" borderId="33" xfId="0" applyNumberFormat="1" applyFont="1" applyBorder="1"/>
    <xf numFmtId="3" fontId="2" fillId="0" borderId="34" xfId="0" applyNumberFormat="1" applyFont="1" applyBorder="1"/>
    <xf numFmtId="0" fontId="2" fillId="10" borderId="9" xfId="0" applyFont="1" applyFill="1" applyBorder="1"/>
    <xf numFmtId="0" fontId="2" fillId="10" borderId="10" xfId="0" applyFont="1" applyFill="1" applyBorder="1" applyAlignment="1">
      <alignment horizontal="center" vertical="top" wrapText="1"/>
    </xf>
    <xf numFmtId="0" fontId="2" fillId="10" borderId="15" xfId="0" applyFont="1" applyFill="1" applyBorder="1"/>
    <xf numFmtId="0" fontId="2" fillId="10" borderId="11" xfId="0" applyFont="1" applyFill="1" applyBorder="1" applyAlignment="1">
      <alignment horizontal="center" vertical="top" wrapText="1"/>
    </xf>
    <xf numFmtId="0" fontId="2" fillId="10" borderId="17" xfId="0" applyFont="1" applyFill="1" applyBorder="1"/>
    <xf numFmtId="0" fontId="2" fillId="10" borderId="5" xfId="0" applyFont="1" applyFill="1" applyBorder="1"/>
    <xf numFmtId="0" fontId="2" fillId="10" borderId="31" xfId="0" applyFont="1" applyFill="1" applyBorder="1"/>
    <xf numFmtId="0" fontId="2" fillId="10" borderId="32" xfId="0" applyFont="1" applyFill="1" applyBorder="1" applyAlignment="1">
      <alignment horizontal="center" vertical="top" wrapText="1"/>
    </xf>
    <xf numFmtId="0" fontId="13" fillId="3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1"/>
  <sheetViews>
    <sheetView showGridLines="0" tabSelected="1" zoomScale="85" zoomScaleNormal="85" workbookViewId="0">
      <selection activeCell="M27" sqref="M27"/>
    </sheetView>
  </sheetViews>
  <sheetFormatPr defaultColWidth="12.625" defaultRowHeight="15" customHeight="1" x14ac:dyDescent="0.2"/>
  <cols>
    <col min="1" max="1" width="12.5" customWidth="1"/>
    <col min="2" max="2" width="34.75" customWidth="1"/>
    <col min="3" max="3" width="52.25" customWidth="1"/>
    <col min="4" max="4" width="14.25" customWidth="1"/>
    <col min="5" max="5" width="12.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ht="18.75" x14ac:dyDescent="0.3">
      <c r="A1" s="2" t="s">
        <v>42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9" customForma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9" customFormat="1" x14ac:dyDescent="0.25">
      <c r="A4" s="56"/>
      <c r="B4" s="55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47" t="s">
        <v>4</v>
      </c>
      <c r="B6" s="33" t="s">
        <v>0</v>
      </c>
      <c r="C6" s="34"/>
      <c r="D6" s="35" t="s">
        <v>45</v>
      </c>
      <c r="E6" s="35" t="s">
        <v>1</v>
      </c>
      <c r="F6" s="37" t="s">
        <v>2</v>
      </c>
      <c r="G6" s="4" t="s">
        <v>3</v>
      </c>
      <c r="H6" s="49" t="s">
        <v>11</v>
      </c>
      <c r="I6" s="37" t="s">
        <v>46</v>
      </c>
      <c r="J6" s="1"/>
      <c r="K6" s="1"/>
      <c r="L6" s="1"/>
    </row>
    <row r="7" spans="1:12" ht="46.5" customHeight="1" thickBot="1" x14ac:dyDescent="0.3">
      <c r="A7" s="48"/>
      <c r="B7" s="5" t="s">
        <v>5</v>
      </c>
      <c r="C7" s="5" t="s">
        <v>44</v>
      </c>
      <c r="D7" s="38"/>
      <c r="E7" s="36"/>
      <c r="F7" s="38"/>
      <c r="G7" s="5" t="s">
        <v>6</v>
      </c>
      <c r="H7" s="50"/>
      <c r="I7" s="46"/>
      <c r="J7" s="1"/>
      <c r="K7" s="1"/>
      <c r="L7" s="1"/>
    </row>
    <row r="8" spans="1:12" ht="15.75" customHeight="1" thickTop="1" x14ac:dyDescent="0.25">
      <c r="A8" s="39" t="s">
        <v>13</v>
      </c>
      <c r="B8" s="23" t="s">
        <v>7</v>
      </c>
      <c r="C8" s="9">
        <v>85000</v>
      </c>
      <c r="D8" s="41" t="s">
        <v>16</v>
      </c>
      <c r="E8" s="6">
        <v>3</v>
      </c>
      <c r="F8" s="61"/>
      <c r="G8" s="62"/>
      <c r="H8" s="57">
        <v>0</v>
      </c>
      <c r="I8" s="10">
        <f>E8*H8</f>
        <v>0</v>
      </c>
      <c r="J8" s="12"/>
      <c r="K8" s="1"/>
      <c r="L8" s="1"/>
    </row>
    <row r="9" spans="1:12" ht="17.25" customHeight="1" x14ac:dyDescent="0.25">
      <c r="A9" s="40"/>
      <c r="B9" s="14" t="s">
        <v>14</v>
      </c>
      <c r="C9" s="15" t="s">
        <v>22</v>
      </c>
      <c r="D9" s="42"/>
      <c r="E9" s="52">
        <f>C8*E8</f>
        <v>255000</v>
      </c>
      <c r="F9" s="63"/>
      <c r="G9" s="64"/>
      <c r="H9" s="7"/>
      <c r="I9" s="8"/>
      <c r="J9" s="12"/>
      <c r="K9" s="1"/>
      <c r="L9" s="1"/>
    </row>
    <row r="10" spans="1:12" x14ac:dyDescent="0.25">
      <c r="A10" s="40"/>
      <c r="B10" s="27" t="s">
        <v>23</v>
      </c>
      <c r="C10" s="18" t="s">
        <v>24</v>
      </c>
      <c r="D10" s="42"/>
      <c r="E10" s="53"/>
      <c r="F10" s="65"/>
      <c r="G10" s="64"/>
      <c r="H10" s="7"/>
      <c r="I10" s="8"/>
      <c r="J10" s="1"/>
      <c r="K10" s="1"/>
      <c r="L10" s="1"/>
    </row>
    <row r="11" spans="1:12" ht="17.25" customHeight="1" x14ac:dyDescent="0.25">
      <c r="A11" s="40"/>
      <c r="B11" s="19" t="s">
        <v>25</v>
      </c>
      <c r="C11" s="15" t="s">
        <v>24</v>
      </c>
      <c r="D11" s="42"/>
      <c r="E11" s="53"/>
      <c r="F11" s="65"/>
      <c r="G11" s="64"/>
      <c r="H11" s="7"/>
      <c r="I11" s="8"/>
      <c r="J11" s="1"/>
      <c r="K11" s="1"/>
      <c r="L11" s="1"/>
    </row>
    <row r="12" spans="1:12" ht="15.75" customHeight="1" x14ac:dyDescent="0.25">
      <c r="A12" s="40"/>
      <c r="B12" s="3" t="s">
        <v>41</v>
      </c>
      <c r="C12" s="16" t="s">
        <v>26</v>
      </c>
      <c r="D12" s="42"/>
      <c r="E12" s="53"/>
      <c r="F12" s="65"/>
      <c r="G12" s="64"/>
      <c r="H12" s="7"/>
      <c r="I12" s="8"/>
      <c r="J12" s="1"/>
      <c r="K12" s="1"/>
      <c r="L12" s="1"/>
    </row>
    <row r="13" spans="1:12" x14ac:dyDescent="0.25">
      <c r="A13" s="40"/>
      <c r="B13" s="28" t="s">
        <v>27</v>
      </c>
      <c r="C13" s="20" t="s">
        <v>15</v>
      </c>
      <c r="D13" s="42"/>
      <c r="E13" s="53"/>
      <c r="F13" s="65"/>
      <c r="G13" s="64"/>
      <c r="H13" s="7"/>
      <c r="I13" s="8"/>
      <c r="J13" s="1"/>
      <c r="K13" s="1"/>
      <c r="L13" s="1"/>
    </row>
    <row r="14" spans="1:12" ht="18.75" customHeight="1" x14ac:dyDescent="0.25">
      <c r="A14" s="40"/>
      <c r="B14" s="28" t="s">
        <v>28</v>
      </c>
      <c r="C14" s="18" t="s">
        <v>24</v>
      </c>
      <c r="D14" s="42"/>
      <c r="E14" s="53"/>
      <c r="F14" s="66"/>
      <c r="G14" s="64"/>
      <c r="H14" s="7"/>
      <c r="I14" s="8"/>
      <c r="J14" s="1"/>
      <c r="K14" s="1"/>
      <c r="L14" s="1"/>
    </row>
    <row r="15" spans="1:12" ht="16.5" customHeight="1" x14ac:dyDescent="0.25">
      <c r="A15" s="40"/>
      <c r="B15" s="28" t="s">
        <v>29</v>
      </c>
      <c r="C15" s="22" t="s">
        <v>30</v>
      </c>
      <c r="D15" s="42"/>
      <c r="E15" s="53"/>
      <c r="F15" s="66"/>
      <c r="G15" s="64"/>
      <c r="H15" s="7"/>
      <c r="I15" s="8"/>
      <c r="J15" s="1"/>
      <c r="K15" s="1"/>
      <c r="L15" s="1"/>
    </row>
    <row r="16" spans="1:12" x14ac:dyDescent="0.25">
      <c r="A16" s="40"/>
      <c r="B16" s="14" t="s">
        <v>31</v>
      </c>
      <c r="C16" s="54">
        <v>2</v>
      </c>
      <c r="D16" s="42"/>
      <c r="E16" s="53"/>
      <c r="F16" s="65"/>
      <c r="G16" s="64"/>
      <c r="H16" s="7"/>
      <c r="I16" s="8"/>
      <c r="J16" s="1"/>
      <c r="K16" s="1"/>
      <c r="L16" s="1"/>
    </row>
    <row r="17" spans="1:12" ht="17.25" customHeight="1" x14ac:dyDescent="0.25">
      <c r="A17" s="40"/>
      <c r="B17" s="26" t="s">
        <v>32</v>
      </c>
      <c r="C17" s="17" t="s">
        <v>17</v>
      </c>
      <c r="D17" s="42"/>
      <c r="E17" s="53"/>
      <c r="F17" s="65"/>
      <c r="G17" s="64"/>
      <c r="H17" s="7"/>
      <c r="I17" s="8"/>
      <c r="J17" s="1"/>
      <c r="K17" s="1"/>
      <c r="L17" s="1"/>
    </row>
    <row r="18" spans="1:12" ht="15.75" customHeight="1" x14ac:dyDescent="0.25">
      <c r="A18" s="40"/>
      <c r="B18" s="24" t="s">
        <v>33</v>
      </c>
      <c r="C18" s="25" t="s">
        <v>24</v>
      </c>
      <c r="D18" s="42"/>
      <c r="E18" s="53"/>
      <c r="F18" s="65"/>
      <c r="G18" s="64"/>
      <c r="H18" s="7"/>
      <c r="I18" s="8"/>
      <c r="J18" s="1"/>
      <c r="K18" s="1"/>
      <c r="L18" s="1"/>
    </row>
    <row r="19" spans="1:12" ht="15.75" customHeight="1" x14ac:dyDescent="0.25">
      <c r="A19" s="40"/>
      <c r="B19" s="24" t="s">
        <v>18</v>
      </c>
      <c r="C19" s="25" t="s">
        <v>19</v>
      </c>
      <c r="D19" s="42"/>
      <c r="E19" s="53"/>
      <c r="F19" s="65"/>
      <c r="G19" s="64"/>
      <c r="H19" s="7"/>
      <c r="I19" s="8"/>
      <c r="J19" s="1"/>
      <c r="K19" s="1"/>
      <c r="L19" s="1"/>
    </row>
    <row r="20" spans="1:12" ht="15.75" customHeight="1" x14ac:dyDescent="0.25">
      <c r="A20" s="40"/>
      <c r="B20" s="24" t="s">
        <v>20</v>
      </c>
      <c r="C20" s="25" t="s">
        <v>21</v>
      </c>
      <c r="D20" s="42"/>
      <c r="E20" s="53"/>
      <c r="F20" s="65"/>
      <c r="G20" s="64"/>
      <c r="H20" s="7"/>
      <c r="I20" s="8"/>
      <c r="J20" s="1"/>
      <c r="K20" s="1"/>
      <c r="L20" s="1"/>
    </row>
    <row r="21" spans="1:12" ht="15.75" customHeight="1" x14ac:dyDescent="0.25">
      <c r="A21" s="40"/>
      <c r="B21" s="24" t="s">
        <v>34</v>
      </c>
      <c r="C21" s="25" t="s">
        <v>24</v>
      </c>
      <c r="D21" s="42"/>
      <c r="E21" s="53"/>
      <c r="F21" s="65"/>
      <c r="G21" s="64"/>
      <c r="H21" s="7"/>
      <c r="I21" s="8"/>
      <c r="J21" s="1"/>
      <c r="K21" s="1"/>
      <c r="L21" s="1"/>
    </row>
    <row r="22" spans="1:12" ht="15.75" customHeight="1" x14ac:dyDescent="0.25">
      <c r="A22" s="40"/>
      <c r="B22" s="24" t="s">
        <v>35</v>
      </c>
      <c r="C22" s="25" t="s">
        <v>36</v>
      </c>
      <c r="D22" s="42"/>
      <c r="E22" s="53"/>
      <c r="F22" s="65"/>
      <c r="G22" s="64"/>
      <c r="H22" s="7"/>
      <c r="I22" s="8"/>
      <c r="J22" s="1"/>
      <c r="K22" s="1"/>
      <c r="L22" s="1"/>
    </row>
    <row r="23" spans="1:12" ht="15.75" customHeight="1" x14ac:dyDescent="0.25">
      <c r="A23" s="40"/>
      <c r="B23" s="24" t="s">
        <v>37</v>
      </c>
      <c r="C23" s="25" t="s">
        <v>24</v>
      </c>
      <c r="D23" s="42"/>
      <c r="E23" s="53"/>
      <c r="F23" s="65"/>
      <c r="G23" s="64"/>
      <c r="H23" s="7"/>
      <c r="I23" s="8"/>
      <c r="J23" s="1"/>
      <c r="K23" s="1"/>
      <c r="L23" s="1"/>
    </row>
    <row r="24" spans="1:12" ht="15.75" customHeight="1" x14ac:dyDescent="0.25">
      <c r="A24" s="40"/>
      <c r="B24" s="24" t="s">
        <v>38</v>
      </c>
      <c r="C24" s="25" t="s">
        <v>24</v>
      </c>
      <c r="D24" s="42"/>
      <c r="E24" s="53"/>
      <c r="F24" s="65"/>
      <c r="G24" s="64"/>
      <c r="H24" s="7"/>
      <c r="I24" s="8"/>
      <c r="J24" s="1"/>
      <c r="K24" s="1"/>
      <c r="L24" s="1"/>
    </row>
    <row r="25" spans="1:12" ht="15.75" customHeight="1" x14ac:dyDescent="0.25">
      <c r="A25" s="40"/>
      <c r="B25" s="24" t="s">
        <v>39</v>
      </c>
      <c r="C25" s="25" t="s">
        <v>40</v>
      </c>
      <c r="D25" s="42"/>
      <c r="E25" s="53"/>
      <c r="F25" s="65"/>
      <c r="G25" s="64"/>
      <c r="H25" s="7"/>
      <c r="I25" s="8"/>
      <c r="J25" s="1"/>
      <c r="K25" s="1"/>
      <c r="L25" s="1"/>
    </row>
    <row r="26" spans="1:12" ht="15.75" customHeight="1" x14ac:dyDescent="0.25">
      <c r="A26" s="70"/>
      <c r="B26" s="24" t="s">
        <v>8</v>
      </c>
      <c r="C26" s="25" t="s">
        <v>12</v>
      </c>
      <c r="D26" s="42"/>
      <c r="E26" s="69"/>
      <c r="F26" s="67"/>
      <c r="G26" s="68"/>
      <c r="H26" s="59"/>
      <c r="I26" s="60"/>
      <c r="J26" s="1"/>
      <c r="K26" s="1"/>
      <c r="L26" s="1"/>
    </row>
    <row r="27" spans="1:12" ht="21" customHeight="1" thickBot="1" x14ac:dyDescent="0.3">
      <c r="A27" s="30" t="s">
        <v>9</v>
      </c>
      <c r="B27" s="31"/>
      <c r="C27" s="32"/>
      <c r="D27" s="13"/>
      <c r="E27" s="21">
        <f>SUM(E9)</f>
        <v>255000</v>
      </c>
      <c r="F27" s="44" t="s">
        <v>10</v>
      </c>
      <c r="G27" s="45"/>
      <c r="H27" s="45"/>
      <c r="I27" s="11">
        <f>SUM(I8:I26)</f>
        <v>0</v>
      </c>
    </row>
    <row r="28" spans="1:12" ht="15.75" customHeight="1" thickBot="1" x14ac:dyDescent="0.25">
      <c r="F28" s="58" t="s">
        <v>47</v>
      </c>
      <c r="G28" s="45"/>
      <c r="H28" s="45"/>
      <c r="I28" s="11">
        <f>I27*1.21</f>
        <v>0</v>
      </c>
    </row>
    <row r="29" spans="1:12" ht="15.75" customHeight="1" x14ac:dyDescent="0.2"/>
    <row r="30" spans="1:12" s="29" customFormat="1" ht="15.75" customHeight="1" x14ac:dyDescent="0.2"/>
    <row r="31" spans="1:12" s="29" customFormat="1" ht="15.75" customHeight="1" x14ac:dyDescent="0.2"/>
    <row r="32" spans="1:12" ht="15.75" customHeight="1" x14ac:dyDescent="0.2"/>
    <row r="33" spans="6:8" ht="15.75" customHeight="1" x14ac:dyDescent="0.2"/>
    <row r="34" spans="6:8" ht="15.75" customHeight="1" x14ac:dyDescent="0.2"/>
    <row r="35" spans="6:8" ht="15.75" customHeight="1" x14ac:dyDescent="0.2"/>
    <row r="36" spans="6:8" ht="15.75" customHeight="1" thickBot="1" x14ac:dyDescent="0.25">
      <c r="F36" s="51"/>
      <c r="G36" s="51"/>
      <c r="H36" s="51"/>
    </row>
    <row r="37" spans="6:8" ht="15.75" customHeight="1" x14ac:dyDescent="0.2">
      <c r="F37" s="43" t="s">
        <v>48</v>
      </c>
      <c r="G37" s="43"/>
      <c r="H37" s="43"/>
    </row>
    <row r="38" spans="6:8" ht="15.75" customHeight="1" x14ac:dyDescent="0.2"/>
    <row r="39" spans="6:8" ht="15.75" customHeight="1" x14ac:dyDescent="0.2"/>
    <row r="40" spans="6:8" ht="15.75" customHeight="1" x14ac:dyDescent="0.2"/>
    <row r="41" spans="6:8" ht="15.75" customHeight="1" x14ac:dyDescent="0.2"/>
    <row r="42" spans="6:8" ht="15.75" customHeight="1" x14ac:dyDescent="0.2"/>
    <row r="43" spans="6:8" ht="15.75" customHeight="1" x14ac:dyDescent="0.2"/>
    <row r="44" spans="6:8" ht="15.75" customHeight="1" x14ac:dyDescent="0.2"/>
    <row r="45" spans="6:8" ht="15.75" customHeight="1" x14ac:dyDescent="0.2"/>
    <row r="46" spans="6:8" ht="15.75" customHeight="1" x14ac:dyDescent="0.2"/>
    <row r="47" spans="6:8" ht="15.75" customHeight="1" x14ac:dyDescent="0.2"/>
    <row r="48" spans="6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</sheetData>
  <mergeCells count="16">
    <mergeCell ref="F37:H37"/>
    <mergeCell ref="F27:H27"/>
    <mergeCell ref="I6:I7"/>
    <mergeCell ref="A6:A7"/>
    <mergeCell ref="H6:H7"/>
    <mergeCell ref="D6:D7"/>
    <mergeCell ref="F36:H36"/>
    <mergeCell ref="E9:E26"/>
    <mergeCell ref="F28:H28"/>
    <mergeCell ref="A27:C27"/>
    <mergeCell ref="B6:C6"/>
    <mergeCell ref="E6:E7"/>
    <mergeCell ref="F6:F7"/>
    <mergeCell ref="A8:A26"/>
    <mergeCell ref="G8:G26"/>
    <mergeCell ref="D8:D26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2022-11-23T12:56:13Z</cp:lastPrinted>
  <dcterms:created xsi:type="dcterms:W3CDTF">2020-11-16T14:38:57Z</dcterms:created>
  <dcterms:modified xsi:type="dcterms:W3CDTF">2022-12-22T12:41:51Z</dcterms:modified>
</cp:coreProperties>
</file>