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2"/>
  <workbookPr/>
  <bookViews>
    <workbookView xWindow="0" yWindow="0" windowWidth="28800" windowHeight="11505" activeTab="0"/>
  </bookViews>
  <sheets>
    <sheet name="List1" sheetId="1" r:id="rId1"/>
  </sheets>
  <definedNames/>
  <calcPr calcId="191029"/>
</workbook>
</file>

<file path=xl/sharedStrings.xml><?xml version="1.0" encoding="utf-8"?>
<sst xmlns="http://schemas.openxmlformats.org/spreadsheetml/2006/main" count="56" uniqueCount="53">
  <si>
    <t>POŽADOVANÉ PAMAMETRY</t>
  </si>
  <si>
    <t>KUSY</t>
  </si>
  <si>
    <t>KONKRÉTNÍ PARAMETRY NABÍZENÉHO ZAŘÍZENÍ</t>
  </si>
  <si>
    <t>Č.</t>
  </si>
  <si>
    <t>NÁZEV</t>
  </si>
  <si>
    <t>PARAMETR</t>
  </si>
  <si>
    <t>Předpokládaná cena za ks</t>
  </si>
  <si>
    <t>Záruka</t>
  </si>
  <si>
    <t>Předpokládaná hodnota celkem v Kč bez DPH</t>
  </si>
  <si>
    <t>Nabídková cena celkem v Kč bez DPH</t>
  </si>
  <si>
    <t>Rozměry</t>
  </si>
  <si>
    <t>Rozhraní</t>
  </si>
  <si>
    <t>Procesor</t>
  </si>
  <si>
    <t>Formát</t>
  </si>
  <si>
    <t>SSD</t>
  </si>
  <si>
    <t>Rychlost čtení/ zápisu</t>
  </si>
  <si>
    <t>Použití</t>
  </si>
  <si>
    <t>Pevný disk</t>
  </si>
  <si>
    <t>Kapacita úložiště/ disku</t>
  </si>
  <si>
    <t>Vyrovnávací paměť</t>
  </si>
  <si>
    <t>cca 500MB</t>
  </si>
  <si>
    <t>Server</t>
  </si>
  <si>
    <t>Chassis</t>
  </si>
  <si>
    <t>Motherboard</t>
  </si>
  <si>
    <t>Typ úložiště</t>
  </si>
  <si>
    <t>Heat Sink</t>
  </si>
  <si>
    <t>Riser karta</t>
  </si>
  <si>
    <t>výkon min. 41000 bodů (dle PassMark - CPU Mark) http://www.cpubenchmark.net, 1ks</t>
  </si>
  <si>
    <t>RAM paměť</t>
  </si>
  <si>
    <t>min. 36 měsíců, servis v místě instalace</t>
  </si>
  <si>
    <t>HDD</t>
  </si>
  <si>
    <t>3.5"</t>
  </si>
  <si>
    <t>min. 18000GB</t>
  </si>
  <si>
    <t>do PC, datová úložiště, interní</t>
  </si>
  <si>
    <t>SATA III</t>
  </si>
  <si>
    <t>min. 260MB/s</t>
  </si>
  <si>
    <t>max. 105x30x150mm</t>
  </si>
  <si>
    <t>velikost 1U, hloubka 510mm, 4x disková pozice 3,5" hot-swap SAS/SATA. Z toho alespoň 2 pozice připravené pro osazení 2,5" disků. Alespoň 400W redundantní napájecí zdrojcertifikace účinnosti Platinum. Dostatečně zapezpečené chlazení serveru i v případě rozšíření o další disky a PCI-E kartu</t>
  </si>
  <si>
    <t>Základní deska musí alespoň 8 DIMM slotů, 2x M.2 interface PCI-E 4.0 x 4 s možností osazení formát  2280 a nebo 22110. Alespoň 4 SATA 3. Na zadní straně 4x USB 3.0, VGA, COM port, 2 Gigabit Ethernet port a dedikovaný port pro IPMI 2.0</t>
  </si>
  <si>
    <t>Chladič 1U passivní</t>
  </si>
  <si>
    <t>Možnost osadit alespoň 1 kartu PCI-E 4.0 x16 Full Profile</t>
  </si>
  <si>
    <t>DDR4, kapacity 8GB, frekvence 3200MHz (tuto frekvenci musí podporovat i samotný procesor serveru), ECC reg. 4ks</t>
  </si>
  <si>
    <t>formát 2,5", kapaciat 480GB, rozhraní SATA 6Gb/s, rychlost čtení min. 550Mb/s, rychlost zápisu min. 520Mb/s, 3D TLC, DWPD &gt; 1, 2ks</t>
  </si>
  <si>
    <t>min. 60 měsíců</t>
  </si>
  <si>
    <t>Takto podbarvená pole dodavatel povinně vyplní</t>
  </si>
  <si>
    <t>Příloha ke kupní smlouvě - Technická specifikace k VZ "Dodávka serverů a disků pro oddělení OJS"</t>
  </si>
  <si>
    <t>Zadavatel stanovuje tyto minimální technické požadavky:</t>
  </si>
  <si>
    <t>POPIS, PŘEDPOKLÁDANÁ HODNOTA V KČ BEZ DPH</t>
  </si>
  <si>
    <t>KONKRÉTNÍ PARAMETRY NABÍZENÉHO ZAŘÍZENÍ (nebo dodavatel splňuje ANO x NE)</t>
  </si>
  <si>
    <t xml:space="preserve"> Nabídková cena za ks v Kč bez DPH</t>
  </si>
  <si>
    <t>Předpokládaná hodnota celkem v Kč vč. DPH</t>
  </si>
  <si>
    <t>Nabídková cena celkem v Kč vč. DPH</t>
  </si>
  <si>
    <t>Razítko a podpis oprávněné osoby 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</si>
</sst>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.00\ &quot;Kč&quot;"/>
  </numFmts>
  <fonts count="14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Arial"/>
      <family val="2"/>
    </font>
    <font>
      <b/>
      <sz val="11"/>
      <color theme="1"/>
      <name val="Calibri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rgb="FF7030A0"/>
      <name val="Calibri"/>
      <family val="2"/>
    </font>
    <font>
      <sz val="11"/>
      <name val="Calibri"/>
      <family val="2"/>
    </font>
    <font>
      <b/>
      <i/>
      <sz val="12"/>
      <color rgb="FFFF0000"/>
      <name val="Calibri"/>
      <family val="2"/>
    </font>
    <font>
      <b/>
      <i/>
      <sz val="11"/>
      <color theme="1"/>
      <name val="Arial"/>
      <family val="2"/>
    </font>
  </fonts>
  <fills count="14">
    <fill>
      <patternFill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0.7999799847602844"/>
        <bgColor indexed="64"/>
      </patternFill>
    </fill>
  </fills>
  <borders count="37">
    <border>
      <left/>
      <right/>
      <top/>
      <bottom/>
      <diagonal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double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double"/>
    </border>
    <border>
      <left style="thin">
        <color rgb="FF000000"/>
      </left>
      <right style="thin"/>
      <top style="double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double"/>
    </border>
    <border>
      <left/>
      <right/>
      <top/>
      <bottom style="double"/>
    </border>
    <border>
      <left style="thin">
        <color rgb="FF000000"/>
      </left>
      <right style="thin">
        <color rgb="FF000000"/>
      </right>
      <top style="double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medium"/>
    </border>
    <border>
      <left style="thin"/>
      <right style="thin"/>
      <top style="thin"/>
      <bottom style="double"/>
    </border>
    <border>
      <left style="thin">
        <color rgb="FF000000"/>
      </left>
      <right/>
      <top/>
      <bottom/>
    </border>
    <border>
      <left style="thin">
        <color rgb="FF000000"/>
      </left>
      <right style="thin"/>
      <top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double"/>
    </border>
    <border>
      <left/>
      <right style="thin">
        <color rgb="FF000000"/>
      </right>
      <top style="double"/>
      <bottom/>
    </border>
    <border>
      <left style="thin">
        <color rgb="FF000000"/>
      </left>
      <right style="thin">
        <color rgb="FF000000"/>
      </right>
      <top style="double"/>
      <bottom style="thin">
        <color rgb="FF000000"/>
      </bottom>
    </border>
    <border>
      <left style="thin">
        <color rgb="FF000000"/>
      </left>
      <right/>
      <top style="double"/>
      <bottom style="thin">
        <color rgb="FF000000"/>
      </bottom>
    </border>
    <border>
      <left style="thin"/>
      <right style="thin"/>
      <top style="double"/>
      <bottom style="thin"/>
    </border>
    <border>
      <left/>
      <right style="thin">
        <color rgb="FF000000"/>
      </right>
      <top style="double"/>
      <bottom style="thin">
        <color rgb="FF000000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86">
    <xf numFmtId="0" fontId="0" fillId="0" borderId="0" xfId="0" applyFont="1" applyAlignment="1">
      <alignment/>
    </xf>
    <xf numFmtId="0" fontId="3" fillId="0" borderId="0" xfId="0" applyFont="1"/>
    <xf numFmtId="0" fontId="4" fillId="0" borderId="0" xfId="0" applyFont="1"/>
    <xf numFmtId="0" fontId="5" fillId="0" borderId="0" xfId="0" applyFont="1"/>
    <xf numFmtId="3" fontId="3" fillId="0" borderId="1" xfId="0" applyNumberFormat="1" applyFont="1" applyBorder="1"/>
    <xf numFmtId="0" fontId="3" fillId="0" borderId="2" xfId="0" applyFont="1" applyBorder="1" applyAlignment="1">
      <alignment wrapText="1"/>
    </xf>
    <xf numFmtId="3" fontId="3" fillId="0" borderId="3" xfId="0" applyNumberFormat="1" applyFont="1" applyBorder="1"/>
    <xf numFmtId="0" fontId="0" fillId="0" borderId="0" xfId="0" applyFont="1" applyAlignment="1">
      <alignment/>
    </xf>
    <xf numFmtId="0" fontId="7" fillId="0" borderId="2" xfId="0" applyFont="1" applyBorder="1" applyAlignment="1">
      <alignment vertical="center" wrapText="1"/>
    </xf>
    <xf numFmtId="0" fontId="11" fillId="0" borderId="2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center" wrapText="1"/>
    </xf>
    <xf numFmtId="0" fontId="11" fillId="0" borderId="5" xfId="0" applyFont="1" applyBorder="1" applyAlignment="1">
      <alignment wrapText="1"/>
    </xf>
    <xf numFmtId="0" fontId="5" fillId="0" borderId="6" xfId="0" applyFont="1" applyBorder="1" applyAlignment="1">
      <alignment/>
    </xf>
    <xf numFmtId="0" fontId="3" fillId="0" borderId="2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1" fillId="0" borderId="4" xfId="0" applyFont="1" applyBorder="1" applyAlignment="1">
      <alignment wrapText="1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7" xfId="0" applyFont="1" applyFill="1" applyBorder="1"/>
    <xf numFmtId="0" fontId="3" fillId="2" borderId="10" xfId="0" applyFont="1" applyFill="1" applyBorder="1"/>
    <xf numFmtId="3" fontId="3" fillId="0" borderId="0" xfId="0" applyNumberFormat="1" applyFont="1" applyBorder="1"/>
    <xf numFmtId="3" fontId="3" fillId="0" borderId="11" xfId="0" applyNumberFormat="1" applyFont="1" applyBorder="1"/>
    <xf numFmtId="0" fontId="3" fillId="2" borderId="4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6" fontId="10" fillId="3" borderId="15" xfId="0" applyNumberFormat="1" applyFont="1" applyFill="1" applyBorder="1" applyAlignment="1">
      <alignment horizontal="center" vertical="center" wrapText="1"/>
    </xf>
    <xf numFmtId="6" fontId="10" fillId="3" borderId="13" xfId="0" applyNumberFormat="1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3" fillId="4" borderId="4" xfId="0" applyFont="1" applyFill="1" applyBorder="1"/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" fillId="0" borderId="0" xfId="0" applyFont="1" applyFill="1" applyBorder="1"/>
    <xf numFmtId="0" fontId="3" fillId="2" borderId="17" xfId="0" applyFont="1" applyFill="1" applyBorder="1" applyAlignment="1">
      <alignment vertical="top" wrapText="1"/>
    </xf>
    <xf numFmtId="0" fontId="10" fillId="3" borderId="18" xfId="0" applyFont="1" applyFill="1" applyBorder="1" applyAlignment="1">
      <alignment horizontal="center" vertical="center" wrapText="1"/>
    </xf>
    <xf numFmtId="0" fontId="3" fillId="2" borderId="4" xfId="0" applyFont="1" applyFill="1" applyBorder="1"/>
    <xf numFmtId="0" fontId="5" fillId="0" borderId="19" xfId="0" applyFont="1" applyBorder="1" applyAlignment="1">
      <alignment/>
    </xf>
    <xf numFmtId="164" fontId="3" fillId="5" borderId="20" xfId="0" applyNumberFormat="1" applyFont="1" applyFill="1" applyBorder="1" applyAlignment="1">
      <alignment horizontal="center" vertical="center"/>
    </xf>
    <xf numFmtId="6" fontId="7" fillId="6" borderId="13" xfId="0" applyNumberFormat="1" applyFont="1" applyFill="1" applyBorder="1" applyAlignment="1">
      <alignment wrapText="1"/>
    </xf>
    <xf numFmtId="0" fontId="7" fillId="7" borderId="21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vertical="top" wrapText="1"/>
    </xf>
    <xf numFmtId="0" fontId="3" fillId="9" borderId="8" xfId="0" applyFont="1" applyFill="1" applyBorder="1"/>
    <xf numFmtId="0" fontId="5" fillId="10" borderId="23" xfId="0" applyFont="1" applyFill="1" applyBorder="1" applyAlignment="1">
      <alignment horizontal="center" vertical="center"/>
    </xf>
    <xf numFmtId="0" fontId="5" fillId="10" borderId="24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/>
    </xf>
    <xf numFmtId="0" fontId="6" fillId="10" borderId="25" xfId="0" applyFont="1" applyFill="1" applyBorder="1"/>
    <xf numFmtId="0" fontId="7" fillId="10" borderId="15" xfId="0" applyFont="1" applyFill="1" applyBorder="1" applyAlignment="1">
      <alignment horizontal="center" vertical="center" wrapText="1"/>
    </xf>
    <xf numFmtId="0" fontId="5" fillId="10" borderId="15" xfId="0" applyFont="1" applyFill="1" applyBorder="1" applyAlignment="1">
      <alignment horizontal="center" vertical="center" wrapText="1"/>
    </xf>
    <xf numFmtId="0" fontId="5" fillId="10" borderId="15" xfId="0" applyFont="1" applyFill="1" applyBorder="1" applyAlignment="1">
      <alignment horizontal="center" vertical="top" wrapText="1"/>
    </xf>
    <xf numFmtId="0" fontId="5" fillId="10" borderId="26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6" fillId="10" borderId="14" xfId="0" applyFont="1" applyFill="1" applyBorder="1"/>
    <xf numFmtId="0" fontId="6" fillId="10" borderId="14" xfId="0" applyFont="1" applyFill="1" applyBorder="1" applyAlignment="1">
      <alignment vertical="center"/>
    </xf>
    <xf numFmtId="0" fontId="5" fillId="10" borderId="14" xfId="0" applyFont="1" applyFill="1" applyBorder="1" applyAlignment="1">
      <alignment horizontal="center" vertical="top" wrapText="1"/>
    </xf>
    <xf numFmtId="0" fontId="5" fillId="10" borderId="14" xfId="0" applyFont="1" applyFill="1" applyBorder="1" applyAlignment="1">
      <alignment horizontal="center" vertical="center" wrapText="1"/>
    </xf>
    <xf numFmtId="0" fontId="6" fillId="10" borderId="14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6" fontId="7" fillId="6" borderId="12" xfId="0" applyNumberFormat="1" applyFont="1" applyFill="1" applyBorder="1" applyAlignment="1">
      <alignment wrapText="1"/>
    </xf>
    <xf numFmtId="0" fontId="7" fillId="7" borderId="28" xfId="0" applyFont="1" applyFill="1" applyBorder="1" applyAlignment="1">
      <alignment horizontal="center" vertical="center" wrapText="1"/>
    </xf>
    <xf numFmtId="0" fontId="3" fillId="8" borderId="29" xfId="0" applyFont="1" applyFill="1" applyBorder="1"/>
    <xf numFmtId="0" fontId="3" fillId="8" borderId="30" xfId="0" applyFont="1" applyFill="1" applyBorder="1" applyAlignment="1">
      <alignment vertical="top" wrapText="1"/>
    </xf>
    <xf numFmtId="164" fontId="3" fillId="5" borderId="31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wrapText="1"/>
    </xf>
    <xf numFmtId="0" fontId="3" fillId="2" borderId="32" xfId="0" applyFont="1" applyFill="1" applyBorder="1" applyAlignment="1">
      <alignment vertical="top" wrapText="1"/>
    </xf>
    <xf numFmtId="0" fontId="8" fillId="11" borderId="4" xfId="0" applyFont="1" applyFill="1" applyBorder="1" applyAlignment="1">
      <alignment vertical="center"/>
    </xf>
    <xf numFmtId="6" fontId="7" fillId="12" borderId="4" xfId="0" applyNumberFormat="1" applyFont="1" applyFill="1" applyBorder="1" applyAlignment="1">
      <alignment horizontal="center" vertical="center"/>
    </xf>
    <xf numFmtId="164" fontId="7" fillId="13" borderId="4" xfId="0" applyNumberFormat="1" applyFont="1" applyFill="1" applyBorder="1" applyAlignment="1">
      <alignment horizontal="center" vertical="center"/>
    </xf>
    <xf numFmtId="0" fontId="9" fillId="11" borderId="4" xfId="0" applyFont="1" applyFill="1" applyBorder="1" applyAlignment="1">
      <alignment/>
    </xf>
    <xf numFmtId="0" fontId="8" fillId="11" borderId="33" xfId="0" applyFont="1" applyFill="1" applyBorder="1" applyAlignment="1">
      <alignment horizontal="center" vertical="center"/>
    </xf>
    <xf numFmtId="0" fontId="8" fillId="11" borderId="34" xfId="0" applyFont="1" applyFill="1" applyBorder="1" applyAlignment="1">
      <alignment horizontal="center" vertical="center"/>
    </xf>
    <xf numFmtId="0" fontId="8" fillId="11" borderId="35" xfId="0" applyFont="1" applyFill="1" applyBorder="1" applyAlignment="1">
      <alignment horizontal="center" vertical="center"/>
    </xf>
    <xf numFmtId="164" fontId="3" fillId="13" borderId="21" xfId="0" applyNumberFormat="1" applyFont="1" applyFill="1" applyBorder="1" applyAlignment="1">
      <alignment horizontal="center" vertical="center"/>
    </xf>
    <xf numFmtId="164" fontId="3" fillId="13" borderId="28" xfId="0" applyNumberFormat="1" applyFont="1" applyFill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showGridLines="0" tabSelected="1" zoomScale="85" zoomScaleNormal="85" workbookViewId="0" topLeftCell="A1">
      <selection activeCell="K40" sqref="K40"/>
    </sheetView>
  </sheetViews>
  <sheetFormatPr defaultColWidth="12.625" defaultRowHeight="15" customHeight="1"/>
  <cols>
    <col min="1" max="1" width="12.625" style="0" customWidth="1"/>
    <col min="2" max="2" width="12.50390625" style="0" customWidth="1"/>
    <col min="3" max="3" width="34.75390625" style="0" customWidth="1"/>
    <col min="4" max="4" width="52.25390625" style="0" customWidth="1"/>
    <col min="5" max="5" width="12.75390625" style="0" customWidth="1"/>
    <col min="6" max="6" width="23.50390625" style="0" customWidth="1"/>
    <col min="7" max="7" width="21.25390625" style="0" customWidth="1"/>
    <col min="8" max="8" width="13.625" style="0" customWidth="1"/>
    <col min="9" max="9" width="14.50390625" style="0" customWidth="1"/>
    <col min="10" max="11" width="7.625" style="0" customWidth="1"/>
  </cols>
  <sheetData>
    <row r="1" spans="1:11" s="7" customFormat="1" ht="18.75">
      <c r="A1" s="1"/>
      <c r="B1" s="2" t="s">
        <v>45</v>
      </c>
      <c r="C1" s="2"/>
      <c r="D1" s="1"/>
      <c r="E1" s="1"/>
      <c r="F1" s="1"/>
      <c r="G1" s="1"/>
      <c r="H1" s="1"/>
      <c r="I1" s="1"/>
      <c r="J1" s="1"/>
      <c r="K1" s="1"/>
    </row>
    <row r="2" spans="1:11" s="7" customFormat="1" ht="15">
      <c r="A2" s="1"/>
      <c r="B2" s="3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">
      <c r="A3" s="36"/>
      <c r="B3" s="37" t="s">
        <v>44</v>
      </c>
      <c r="C3" s="38"/>
      <c r="D3" s="38"/>
      <c r="E3" s="38"/>
      <c r="F3" s="38"/>
      <c r="G3" s="38"/>
      <c r="H3" s="1"/>
      <c r="I3" s="1"/>
      <c r="J3" s="1"/>
      <c r="K3" s="1"/>
    </row>
    <row r="4" spans="1:11" s="25" customFormat="1" ht="15.75">
      <c r="A4" s="41"/>
      <c r="B4" s="39"/>
      <c r="C4" s="40"/>
      <c r="D4" s="40"/>
      <c r="E4" s="40"/>
      <c r="F4" s="40"/>
      <c r="G4" s="40"/>
      <c r="H4" s="1"/>
      <c r="I4" s="1"/>
      <c r="J4" s="1"/>
      <c r="K4" s="1"/>
    </row>
    <row r="5" spans="1:11" s="25" customFormat="1" ht="15.75">
      <c r="A5" s="41"/>
      <c r="B5" s="39"/>
      <c r="C5" s="40"/>
      <c r="D5" s="40"/>
      <c r="E5" s="40"/>
      <c r="F5" s="40"/>
      <c r="G5" s="40"/>
      <c r="H5" s="1"/>
      <c r="I5" s="1"/>
      <c r="J5" s="1"/>
      <c r="K5" s="1"/>
    </row>
    <row r="6" spans="1:11" s="7" customFormat="1" ht="15">
      <c r="A6" s="1"/>
      <c r="B6" s="3" t="s">
        <v>46</v>
      </c>
      <c r="C6" s="1"/>
      <c r="D6" s="1"/>
      <c r="E6" s="1"/>
      <c r="F6" s="1"/>
      <c r="G6" s="1"/>
      <c r="H6" s="1"/>
      <c r="I6" s="1"/>
      <c r="J6" s="1"/>
      <c r="K6" s="1"/>
    </row>
    <row r="7" spans="1:11" s="7" customFormat="1" ht="15">
      <c r="A7" s="51" t="s">
        <v>3</v>
      </c>
      <c r="B7" s="52" t="s">
        <v>4</v>
      </c>
      <c r="C7" s="53" t="s">
        <v>0</v>
      </c>
      <c r="D7" s="54"/>
      <c r="E7" s="55" t="s">
        <v>1</v>
      </c>
      <c r="F7" s="56" t="s">
        <v>2</v>
      </c>
      <c r="G7" s="57" t="s">
        <v>48</v>
      </c>
      <c r="H7" s="56" t="s">
        <v>49</v>
      </c>
      <c r="I7" s="56" t="s">
        <v>9</v>
      </c>
      <c r="J7" s="1"/>
      <c r="K7" s="1"/>
    </row>
    <row r="8" spans="1:11" s="7" customFormat="1" ht="46.5" customHeight="1" thickBot="1">
      <c r="A8" s="58"/>
      <c r="B8" s="59"/>
      <c r="C8" s="60" t="s">
        <v>5</v>
      </c>
      <c r="D8" s="60" t="s">
        <v>47</v>
      </c>
      <c r="E8" s="61"/>
      <c r="F8" s="62"/>
      <c r="G8" s="63"/>
      <c r="H8" s="64"/>
      <c r="I8" s="65"/>
      <c r="J8" s="1"/>
      <c r="K8" s="1"/>
    </row>
    <row r="9" spans="1:11" s="7" customFormat="1" ht="15.75" customHeight="1" thickTop="1">
      <c r="A9" s="26">
        <v>1</v>
      </c>
      <c r="B9" s="28" t="s">
        <v>21</v>
      </c>
      <c r="C9" s="45" t="s">
        <v>6</v>
      </c>
      <c r="D9" s="47">
        <v>64550</v>
      </c>
      <c r="E9" s="48">
        <v>2</v>
      </c>
      <c r="F9" s="50"/>
      <c r="G9" s="49"/>
      <c r="H9" s="46">
        <v>0</v>
      </c>
      <c r="I9" s="83">
        <f>E9*H9</f>
        <v>0</v>
      </c>
      <c r="J9" s="1"/>
      <c r="K9" s="1"/>
    </row>
    <row r="10" spans="1:11" s="7" customFormat="1" ht="94.5" customHeight="1">
      <c r="A10" s="26"/>
      <c r="B10" s="28"/>
      <c r="C10" s="8" t="s">
        <v>22</v>
      </c>
      <c r="D10" s="9" t="s">
        <v>37</v>
      </c>
      <c r="E10" s="30">
        <f>D9*E9</f>
        <v>129100</v>
      </c>
      <c r="F10" s="18"/>
      <c r="G10" s="24"/>
      <c r="H10" s="22"/>
      <c r="I10" s="4"/>
      <c r="J10" s="1"/>
      <c r="K10" s="1"/>
    </row>
    <row r="11" spans="1:11" s="7" customFormat="1" ht="64.5" customHeight="1">
      <c r="A11" s="26"/>
      <c r="B11" s="28"/>
      <c r="C11" s="8" t="s">
        <v>23</v>
      </c>
      <c r="D11" s="10" t="s">
        <v>38</v>
      </c>
      <c r="E11" s="31"/>
      <c r="F11" s="19"/>
      <c r="G11" s="24"/>
      <c r="H11" s="22"/>
      <c r="I11" s="4"/>
      <c r="J11" s="1"/>
      <c r="K11" s="1"/>
    </row>
    <row r="12" spans="1:11" s="7" customFormat="1" ht="19.5" customHeight="1">
      <c r="A12" s="26"/>
      <c r="B12" s="28"/>
      <c r="C12" s="16" t="s">
        <v>25</v>
      </c>
      <c r="D12" s="17" t="s">
        <v>39</v>
      </c>
      <c r="E12" s="31"/>
      <c r="F12" s="19"/>
      <c r="G12" s="24"/>
      <c r="H12" s="22"/>
      <c r="I12" s="4"/>
      <c r="J12" s="1"/>
      <c r="K12" s="1"/>
    </row>
    <row r="13" spans="1:11" s="7" customFormat="1" ht="18.75" customHeight="1">
      <c r="A13" s="26"/>
      <c r="B13" s="28"/>
      <c r="C13" s="16" t="s">
        <v>26</v>
      </c>
      <c r="D13" s="17" t="s">
        <v>40</v>
      </c>
      <c r="E13" s="32"/>
      <c r="F13" s="20"/>
      <c r="G13" s="24"/>
      <c r="H13" s="22"/>
      <c r="I13" s="4"/>
      <c r="J13" s="1"/>
      <c r="K13" s="1"/>
    </row>
    <row r="14" spans="1:11" s="7" customFormat="1" ht="30">
      <c r="A14" s="26"/>
      <c r="B14" s="28"/>
      <c r="C14" s="8" t="s">
        <v>12</v>
      </c>
      <c r="D14" s="11" t="s">
        <v>27</v>
      </c>
      <c r="E14" s="32"/>
      <c r="F14" s="19"/>
      <c r="G14" s="24"/>
      <c r="H14" s="22"/>
      <c r="I14" s="4"/>
      <c r="J14" s="1"/>
      <c r="K14" s="1"/>
    </row>
    <row r="15" spans="1:11" s="7" customFormat="1" ht="32.25" customHeight="1">
      <c r="A15" s="26"/>
      <c r="B15" s="28"/>
      <c r="C15" s="8" t="s">
        <v>28</v>
      </c>
      <c r="D15" s="10" t="s">
        <v>41</v>
      </c>
      <c r="E15" s="32"/>
      <c r="F15" s="19"/>
      <c r="G15" s="24"/>
      <c r="H15" s="22"/>
      <c r="I15" s="4"/>
      <c r="J15" s="1"/>
      <c r="K15" s="1"/>
    </row>
    <row r="16" spans="1:11" s="7" customFormat="1" ht="51" customHeight="1">
      <c r="A16" s="26"/>
      <c r="B16" s="28"/>
      <c r="C16" s="8" t="s">
        <v>14</v>
      </c>
      <c r="D16" s="9" t="s">
        <v>42</v>
      </c>
      <c r="E16" s="32"/>
      <c r="F16" s="19"/>
      <c r="G16" s="24"/>
      <c r="H16" s="22"/>
      <c r="I16" s="4"/>
      <c r="J16" s="1"/>
      <c r="K16" s="1"/>
    </row>
    <row r="17" spans="1:11" s="7" customFormat="1" ht="15.75" customHeight="1" thickBot="1">
      <c r="A17" s="34"/>
      <c r="B17" s="29"/>
      <c r="C17" s="12" t="s">
        <v>7</v>
      </c>
      <c r="D17" s="13" t="s">
        <v>29</v>
      </c>
      <c r="E17" s="33"/>
      <c r="F17" s="21"/>
      <c r="G17" s="42"/>
      <c r="H17" s="23"/>
      <c r="I17" s="6"/>
      <c r="J17" s="1"/>
      <c r="K17" s="1"/>
    </row>
    <row r="18" spans="1:11" s="7" customFormat="1" ht="15.75" customHeight="1" thickTop="1">
      <c r="A18" s="68">
        <v>2</v>
      </c>
      <c r="B18" s="27" t="s">
        <v>17</v>
      </c>
      <c r="C18" s="14" t="s">
        <v>6</v>
      </c>
      <c r="D18" s="69">
        <v>7060</v>
      </c>
      <c r="E18" s="70">
        <v>15</v>
      </c>
      <c r="F18" s="71"/>
      <c r="G18" s="72"/>
      <c r="H18" s="73">
        <v>0</v>
      </c>
      <c r="I18" s="84">
        <f>E18*H18</f>
        <v>0</v>
      </c>
      <c r="J18" s="1"/>
      <c r="K18" s="1"/>
    </row>
    <row r="19" spans="1:11" s="7" customFormat="1" ht="18.75" customHeight="1">
      <c r="A19" s="26"/>
      <c r="B19" s="28"/>
      <c r="C19" s="8" t="s">
        <v>24</v>
      </c>
      <c r="D19" s="5" t="s">
        <v>30</v>
      </c>
      <c r="E19" s="30">
        <f>D18*E18</f>
        <v>105900</v>
      </c>
      <c r="F19" s="18"/>
      <c r="G19" s="24"/>
      <c r="H19" s="22"/>
      <c r="I19" s="4"/>
      <c r="J19" s="1"/>
      <c r="K19" s="1"/>
    </row>
    <row r="20" spans="1:11" s="7" customFormat="1" ht="15.75" customHeight="1">
      <c r="A20" s="26"/>
      <c r="B20" s="28"/>
      <c r="C20" s="8" t="s">
        <v>13</v>
      </c>
      <c r="D20" s="5" t="s">
        <v>31</v>
      </c>
      <c r="E20" s="32"/>
      <c r="F20" s="20"/>
      <c r="G20" s="24"/>
      <c r="H20" s="22"/>
      <c r="I20" s="4"/>
      <c r="J20" s="1"/>
      <c r="K20" s="1"/>
    </row>
    <row r="21" spans="1:11" s="7" customFormat="1" ht="15.75" customHeight="1">
      <c r="A21" s="26"/>
      <c r="B21" s="28"/>
      <c r="C21" s="8" t="s">
        <v>18</v>
      </c>
      <c r="D21" s="15" t="s">
        <v>32</v>
      </c>
      <c r="E21" s="32"/>
      <c r="F21" s="20"/>
      <c r="G21" s="24"/>
      <c r="H21" s="22"/>
      <c r="I21" s="4"/>
      <c r="J21" s="1"/>
      <c r="K21" s="1"/>
    </row>
    <row r="22" spans="1:11" s="7" customFormat="1" ht="15">
      <c r="A22" s="26"/>
      <c r="B22" s="28"/>
      <c r="C22" s="8" t="s">
        <v>16</v>
      </c>
      <c r="D22" s="5" t="s">
        <v>33</v>
      </c>
      <c r="E22" s="32"/>
      <c r="F22" s="19"/>
      <c r="G22" s="24"/>
      <c r="H22" s="22"/>
      <c r="I22" s="4"/>
      <c r="J22" s="1"/>
      <c r="K22" s="1"/>
    </row>
    <row r="23" spans="1:11" s="7" customFormat="1" ht="15.75" customHeight="1">
      <c r="A23" s="26"/>
      <c r="B23" s="28"/>
      <c r="C23" s="8" t="s">
        <v>11</v>
      </c>
      <c r="D23" s="5" t="s">
        <v>34</v>
      </c>
      <c r="E23" s="32"/>
      <c r="F23" s="19"/>
      <c r="G23" s="24"/>
      <c r="H23" s="22"/>
      <c r="I23" s="4"/>
      <c r="J23" s="1"/>
      <c r="K23" s="1"/>
    </row>
    <row r="24" spans="1:11" s="7" customFormat="1" ht="15.75" customHeight="1">
      <c r="A24" s="26"/>
      <c r="B24" s="28"/>
      <c r="C24" s="8" t="s">
        <v>15</v>
      </c>
      <c r="D24" s="5" t="s">
        <v>35</v>
      </c>
      <c r="E24" s="43"/>
      <c r="F24" s="44"/>
      <c r="G24" s="24"/>
      <c r="H24" s="22"/>
      <c r="I24" s="4"/>
      <c r="J24" s="1"/>
      <c r="K24" s="1"/>
    </row>
    <row r="25" spans="1:11" s="7" customFormat="1" ht="18.75" customHeight="1">
      <c r="A25" s="26"/>
      <c r="B25" s="28"/>
      <c r="C25" s="8" t="s">
        <v>19</v>
      </c>
      <c r="D25" s="5" t="s">
        <v>20</v>
      </c>
      <c r="E25" s="32"/>
      <c r="F25" s="18"/>
      <c r="G25" s="24"/>
      <c r="H25" s="22"/>
      <c r="I25" s="4"/>
      <c r="J25" s="1"/>
      <c r="K25" s="1"/>
    </row>
    <row r="26" spans="1:11" s="7" customFormat="1" ht="15.75" customHeight="1">
      <c r="A26" s="26"/>
      <c r="B26" s="28"/>
      <c r="C26" s="8" t="s">
        <v>10</v>
      </c>
      <c r="D26" s="5" t="s">
        <v>36</v>
      </c>
      <c r="E26" s="32"/>
      <c r="F26" s="20"/>
      <c r="G26" s="24"/>
      <c r="H26" s="22"/>
      <c r="I26" s="4"/>
      <c r="J26" s="1"/>
      <c r="K26" s="1"/>
    </row>
    <row r="27" spans="1:11" s="7" customFormat="1" ht="15.75" customHeight="1" thickBot="1">
      <c r="A27" s="34"/>
      <c r="B27" s="29"/>
      <c r="C27" s="12" t="s">
        <v>7</v>
      </c>
      <c r="D27" s="74" t="s">
        <v>43</v>
      </c>
      <c r="E27" s="32"/>
      <c r="F27" s="19"/>
      <c r="G27" s="75"/>
      <c r="H27" s="22"/>
      <c r="I27" s="4"/>
      <c r="J27" s="1"/>
      <c r="K27" s="1"/>
    </row>
    <row r="28" spans="1:9" s="7" customFormat="1" ht="21" customHeight="1" thickTop="1">
      <c r="A28" s="41"/>
      <c r="B28" s="66"/>
      <c r="C28" s="67"/>
      <c r="D28" s="76" t="s">
        <v>8</v>
      </c>
      <c r="E28" s="77">
        <f>SUM(E10,E19)</f>
        <v>235000</v>
      </c>
      <c r="F28" s="80" t="s">
        <v>9</v>
      </c>
      <c r="G28" s="81"/>
      <c r="H28" s="82"/>
      <c r="I28" s="78">
        <f>SUM(I9,I18)</f>
        <v>0</v>
      </c>
    </row>
    <row r="29" spans="4:9" s="7" customFormat="1" ht="15.75" customHeight="1">
      <c r="D29" s="79" t="s">
        <v>50</v>
      </c>
      <c r="E29" s="77">
        <f>E28*1.21</f>
        <v>284350</v>
      </c>
      <c r="F29" s="80" t="s">
        <v>51</v>
      </c>
      <c r="G29" s="81"/>
      <c r="H29" s="82"/>
      <c r="I29" s="78">
        <f>I28*1.21</f>
        <v>0</v>
      </c>
    </row>
    <row r="30" s="7" customFormat="1" ht="15.75" customHeight="1"/>
    <row r="31" s="7" customFormat="1" ht="15.75" customHeight="1"/>
    <row r="32" s="7" customFormat="1" ht="15.75" customHeight="1"/>
    <row r="33" s="25" customFormat="1" ht="15.75" customHeight="1"/>
    <row r="34" s="25" customFormat="1" ht="15.75" customHeight="1"/>
    <row r="35" s="25" customFormat="1" ht="15.75" customHeight="1"/>
    <row r="36" s="7" customFormat="1" ht="15.75" customHeight="1"/>
    <row r="37" s="7" customFormat="1" ht="15.75" customHeight="1"/>
    <row r="38" spans="6:8" s="7" customFormat="1" ht="15.75" customHeight="1" thickBot="1">
      <c r="F38" s="35"/>
      <c r="G38" s="35"/>
      <c r="H38" s="35"/>
    </row>
    <row r="39" spans="6:8" s="7" customFormat="1" ht="15.75" customHeight="1">
      <c r="F39" s="85" t="s">
        <v>52</v>
      </c>
      <c r="G39" s="85"/>
      <c r="H39" s="85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</sheetData>
  <mergeCells count="19">
    <mergeCell ref="F39:H39"/>
    <mergeCell ref="F28:H28"/>
    <mergeCell ref="I7:I8"/>
    <mergeCell ref="B7:B8"/>
    <mergeCell ref="H7:H8"/>
    <mergeCell ref="F38:H38"/>
    <mergeCell ref="B9:B17"/>
    <mergeCell ref="E10:E17"/>
    <mergeCell ref="E19:E27"/>
    <mergeCell ref="G7:G8"/>
    <mergeCell ref="F29:H29"/>
    <mergeCell ref="A7:A8"/>
    <mergeCell ref="B3:G3"/>
    <mergeCell ref="C7:D7"/>
    <mergeCell ref="E7:E8"/>
    <mergeCell ref="F7:F8"/>
    <mergeCell ref="A9:A17"/>
    <mergeCell ref="A18:A27"/>
    <mergeCell ref="B18:B27"/>
  </mergeCells>
  <printOptions/>
  <pageMargins left="0.2362204724409449" right="0.2362204724409449" top="0.7480314960629921" bottom="0.7480314960629921" header="0" footer="0"/>
  <pageSetup fitToHeight="0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Viktorie Dašková</cp:lastModifiedBy>
  <cp:lastPrinted>2022-11-23T09:50:53Z</cp:lastPrinted>
  <dcterms:created xsi:type="dcterms:W3CDTF">2020-11-16T14:38:57Z</dcterms:created>
  <dcterms:modified xsi:type="dcterms:W3CDTF">2022-11-25T09:29:27Z</dcterms:modified>
  <cp:category/>
  <cp:version/>
  <cp:contentType/>
  <cp:contentStatus/>
</cp:coreProperties>
</file>