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!Spolecne KLIENTI - aktualni\UJF v Rezi_OPVaVpI\2022\Platforma pro HADES\ZD20220923\"/>
    </mc:Choice>
  </mc:AlternateContent>
  <xr:revisionPtr revIDLastSave="0" documentId="13_ncr:1_{E4509F4E-A246-45C7-8E3B-E1D1EA350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dodavek a plateb" sheetId="5" r:id="rId1"/>
  </sheets>
  <definedNames>
    <definedName name="_xlnm.Print_Area" localSheetId="0">'Harmonogram dodavek a plateb'!$B$1:$I$7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5" l="1"/>
  <c r="J14" i="5"/>
  <c r="J8" i="5"/>
  <c r="J6" i="5" l="1"/>
  <c r="J15" i="5" s="1"/>
</calcChain>
</file>

<file path=xl/sharedStrings.xml><?xml version="1.0" encoding="utf-8"?>
<sst xmlns="http://schemas.openxmlformats.org/spreadsheetml/2006/main" count="59" uniqueCount="46">
  <si>
    <t>Jednotlivé dodávané položky</t>
  </si>
  <si>
    <t>Nabídková cena položky v Kč bez DPH</t>
  </si>
  <si>
    <t>Kč/ks</t>
  </si>
  <si>
    <t>hodin</t>
  </si>
  <si>
    <t>Hodinová sazba práce CNC stroje (včetně práce operátora CNC stroje)</t>
  </si>
  <si>
    <t>Hodinová sazba práce konvenčního/klasického obráběcího stroje (včetně práce operátora stroje)</t>
  </si>
  <si>
    <t>Hodinová sazba práce při svařování (včetně všech nákladů na svařovací zařízení + práce svářeče)</t>
  </si>
  <si>
    <t>Celková nabídková cena</t>
  </si>
  <si>
    <t>Příloha č. 2 - Harmonogram dodávek a plateb</t>
  </si>
  <si>
    <t>Článek Smlouvy</t>
  </si>
  <si>
    <t>Čl. 5.2.1</t>
  </si>
  <si>
    <t>Čl. 5.2.2</t>
  </si>
  <si>
    <t>Čl. 5.2.3</t>
  </si>
  <si>
    <t>Technická podpora při změnách designu</t>
  </si>
  <si>
    <t>Fáze 1 (zahrnující zejména výrobu Konstrukce)</t>
  </si>
  <si>
    <t>Fáze 2 (zahrnující zejména dopravu Konstrukce)</t>
  </si>
  <si>
    <t>ks</t>
  </si>
  <si>
    <t>Předpokládané množství dodávek jednotlivé položky</t>
  </si>
  <si>
    <t>Termín dodání jednotlivé položky</t>
  </si>
  <si>
    <t>Kč/hod.</t>
  </si>
  <si>
    <t>bez DPH</t>
  </si>
  <si>
    <t xml:space="preserve">Jednotková nabídková cena položky v Kč bez DPH </t>
  </si>
  <si>
    <t xml:space="preserve">Do 12 týdnů, resp. dle článku 6.1.4 Smlouvy </t>
  </si>
  <si>
    <t>Do 13 týdnů, resp. dle článku 6.1.4 Smlouvy</t>
  </si>
  <si>
    <t>Do 14 týdnů, resp. dle článku 6.1.4 Smlouvy</t>
  </si>
  <si>
    <t>Hodinová sazba práce projektového manažera, inženýra, konstruktéra, technika, dělníka výroby nebo montážního dělníka</t>
  </si>
  <si>
    <t>Platby dle faktur vystavených dodavatelem (zpravidla měsíčně) dle článku 5.7 až 5.10 Smlouvy za dodání plnění v objednaném rozsahu, na základě výkazů odsouhlasených zadavatelem, s 30denní lhůtou splatnosti</t>
  </si>
  <si>
    <t xml:space="preserve">Dle faktury vystavené po splnění Fáze 1, s 30denní lhůtou splatnosti </t>
  </si>
  <si>
    <t xml:space="preserve">Dle faktury vystavené po splnění Fáze 2, s 30denní lhůtou splatnosti </t>
  </si>
  <si>
    <t xml:space="preserve">Dle faktury vystavené po splnění Fáze 3, s 30denní lhůtou splatnosti </t>
  </si>
  <si>
    <t>Do termínu uvedeného v objednávce dané položky v rámci Technické podpory při změnách designu, nejpozději však v termínu pro splnění Fáze 1 (tj. do 12 týdnů od nabytí účinnosti Smlouvy), nebude-li tento termín prodloužen dle článku 6.1.4 Smlouvy</t>
  </si>
  <si>
    <t>N / A</t>
  </si>
  <si>
    <t>Termíny plateb kupní ceny za jednotlivé dodané položky</t>
  </si>
  <si>
    <t>Čl. 5.1</t>
  </si>
  <si>
    <t>Fáze 3 (zahrnující zejména montáž Konstrukce)</t>
  </si>
  <si>
    <t>30% po nabytí účinnosti Smlouvy</t>
  </si>
  <si>
    <t>30% po splnění Fáze 2</t>
  </si>
  <si>
    <t>30% po splnění Fáze 1</t>
  </si>
  <si>
    <t>Termín a max. výše zálohy (dle čl. 11 Smlouvy) z ceny jednotlivé položky</t>
  </si>
  <si>
    <t>Čl. 5.2.4</t>
  </si>
  <si>
    <t>Čl. 5.3 a)</t>
  </si>
  <si>
    <t>Jednotlivá plnění v rámci položky "Technická podpora při změnách designu"</t>
  </si>
  <si>
    <t>Čl. 5.3 b)</t>
  </si>
  <si>
    <t>Čl. 5.3 c)</t>
  </si>
  <si>
    <t>Čl. 5.3 d)</t>
  </si>
  <si>
    <t>Cena položky "Technická podpora při změnách designu"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</si>
</sst>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8"/>
      <name val="Calibri"/>
      <family val="2"/>
      <charset val="238"/>
      <scheme val="minor"/>
    </font>
    <font>
      <b/>
      <sz val="15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7" fillId="4" borderId="9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4" fontId="7" fillId="6" borderId="9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9" fontId="8" fillId="6" borderId="1" xfId="1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" fontId="7" fillId="7" borderId="9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 wrapText="1"/>
    </xf>
    <xf numFmtId="4" fontId="8" fillId="8" borderId="5" xfId="0" applyNumberFormat="1" applyFont="1" applyFill="1" applyBorder="1" applyAlignment="1">
      <alignment horizontal="center" vertical="center"/>
    </xf>
    <xf numFmtId="9" fontId="8" fillId="8" borderId="1" xfId="1" applyFont="1" applyFill="1" applyBorder="1" applyAlignment="1">
      <alignment horizontal="center" vertical="center" wrapText="1"/>
    </xf>
    <xf numFmtId="4" fontId="8" fillId="8" borderId="5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8" fillId="6" borderId="4" xfId="0" applyNumberFormat="1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4" fontId="8" fillId="6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lavomír Entler" id="{471004C7-1BD7-4502-99FF-BE6A9E70E5D6}" userId="S::entler@ipp.cas.cz::6aef8011-3752-403a-84fd-314134e9e29f" providerId="AD"/>
  <person displayName="Petr Vondráček" id="{C254710D-2B9E-4E5A-BFEB-8FFC6F7DD8EB}" userId="S::vondracek@ipp.cas.cz::fd5de675-64ae-466d-8de9-1762426d573b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1-12-21T10:41:19.46" personId="{471004C7-1BD7-4502-99FF-BE6A9E70E5D6}" id="{A5821BDF-7A6D-403F-BA55-2B029CE214BD}">
    <text>Rozdílné označení smluvních stran</text>
  </threadedComment>
  <threadedComment ref="F12" dT="2021-12-21T10:47:23.46" personId="{471004C7-1BD7-4502-99FF-BE6A9E70E5D6}" id="{E6E2A2CB-D46F-4371-8682-E2EEE0FA9FFD}">
    <text>To záleží na dodavateli. Nemyslím, že je správné to zde specifikovat. Jednoduše to spadá pod předchozí bod.</text>
  </threadedComment>
  <threadedComment ref="J12" dT="2021-12-22T16:16:21.62" personId="{C254710D-2B9E-4E5A-BFEB-8FFC6F7DD8EB}" id="{EB302347-3BA8-41F5-9089-52FC918009B0}">
    <text>Co v případě přihlášení zahraničního dodavatele? Ten nemá šanci se do této částky vejít. Pokud ale bude mít celkovou cenu nejnižší, není důvod mu toto zastropovat...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5"/>
  <sheetViews>
    <sheetView tabSelected="1" topLeftCell="A4" zoomScale="70" zoomScaleNormal="70" workbookViewId="0">
      <selection activeCell="H8" sqref="H8"/>
    </sheetView>
  </sheetViews>
  <sheetFormatPr defaultRowHeight="15" x14ac:dyDescent="0.25"/>
  <cols>
    <col min="1" max="1" width="5.42578125" style="1" customWidth="1"/>
    <col min="2" max="2" width="13.85546875" style="1" customWidth="1"/>
    <col min="3" max="3" width="8.5703125" style="1" customWidth="1"/>
    <col min="4" max="4" width="47.85546875" style="1" customWidth="1"/>
    <col min="5" max="5" width="13.28515625" style="1" customWidth="1"/>
    <col min="6" max="6" width="9.7109375" style="1" customWidth="1"/>
    <col min="7" max="7" width="30.140625" style="1" customWidth="1"/>
    <col min="8" max="8" width="20.42578125" style="1" customWidth="1"/>
    <col min="9" max="9" width="12.42578125" style="1" customWidth="1"/>
    <col min="10" max="10" width="25.140625" style="1" customWidth="1"/>
    <col min="11" max="11" width="22.85546875" style="1" customWidth="1"/>
    <col min="12" max="12" width="30.28515625" style="1" customWidth="1"/>
    <col min="13" max="13" width="5" style="1" customWidth="1"/>
    <col min="14" max="16384" width="9.140625" style="1"/>
  </cols>
  <sheetData>
    <row r="2" spans="2:12" ht="15.75" thickBot="1" x14ac:dyDescent="0.3"/>
    <row r="3" spans="2:12" ht="31.5" customHeight="1" thickBot="1" x14ac:dyDescent="0.3">
      <c r="B3" s="38" t="s">
        <v>8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2" ht="15.75" customHeight="1" x14ac:dyDescent="0.25">
      <c r="B4" s="47" t="s">
        <v>9</v>
      </c>
      <c r="C4" s="49" t="s">
        <v>0</v>
      </c>
      <c r="D4" s="50"/>
      <c r="E4" s="49" t="s">
        <v>17</v>
      </c>
      <c r="F4" s="50"/>
      <c r="G4" s="47" t="s">
        <v>18</v>
      </c>
      <c r="H4" s="49" t="s">
        <v>21</v>
      </c>
      <c r="I4" s="50"/>
      <c r="J4" s="53" t="s">
        <v>1</v>
      </c>
      <c r="K4" s="53" t="s">
        <v>38</v>
      </c>
      <c r="L4" s="53" t="s">
        <v>32</v>
      </c>
    </row>
    <row r="5" spans="2:12" ht="90.75" customHeight="1" thickBot="1" x14ac:dyDescent="0.3">
      <c r="B5" s="48"/>
      <c r="C5" s="51"/>
      <c r="D5" s="52"/>
      <c r="E5" s="51"/>
      <c r="F5" s="52"/>
      <c r="G5" s="48"/>
      <c r="H5" s="51"/>
      <c r="I5" s="52"/>
      <c r="J5" s="54"/>
      <c r="K5" s="54"/>
      <c r="L5" s="54"/>
    </row>
    <row r="6" spans="2:12" ht="60" customHeight="1" thickBot="1" x14ac:dyDescent="0.3">
      <c r="B6" s="18" t="s">
        <v>10</v>
      </c>
      <c r="C6" s="57" t="s">
        <v>14</v>
      </c>
      <c r="D6" s="58"/>
      <c r="E6" s="19">
        <v>1</v>
      </c>
      <c r="F6" s="19" t="s">
        <v>16</v>
      </c>
      <c r="G6" s="19" t="s">
        <v>22</v>
      </c>
      <c r="H6" s="3">
        <v>0</v>
      </c>
      <c r="I6" s="4" t="s">
        <v>2</v>
      </c>
      <c r="J6" s="20">
        <f>E6*H6</f>
        <v>0</v>
      </c>
      <c r="K6" s="21" t="s">
        <v>35</v>
      </c>
      <c r="L6" s="22" t="s">
        <v>27</v>
      </c>
    </row>
    <row r="7" spans="2:12" ht="60" customHeight="1" thickBot="1" x14ac:dyDescent="0.3">
      <c r="B7" s="23" t="s">
        <v>11</v>
      </c>
      <c r="C7" s="27" t="s">
        <v>15</v>
      </c>
      <c r="D7" s="28"/>
      <c r="E7" s="24">
        <v>1</v>
      </c>
      <c r="F7" s="19" t="s">
        <v>16</v>
      </c>
      <c r="G7" s="25" t="s">
        <v>23</v>
      </c>
      <c r="H7" s="5">
        <v>0</v>
      </c>
      <c r="I7" s="6" t="s">
        <v>2</v>
      </c>
      <c r="J7" s="26">
        <f>E7*H7</f>
        <v>0</v>
      </c>
      <c r="K7" s="21" t="s">
        <v>37</v>
      </c>
      <c r="L7" s="22" t="s">
        <v>28</v>
      </c>
    </row>
    <row r="8" spans="2:12" ht="60" customHeight="1" thickBot="1" x14ac:dyDescent="0.3">
      <c r="B8" s="23" t="s">
        <v>12</v>
      </c>
      <c r="C8" s="27" t="s">
        <v>34</v>
      </c>
      <c r="D8" s="28"/>
      <c r="E8" s="24">
        <v>1</v>
      </c>
      <c r="F8" s="19" t="s">
        <v>16</v>
      </c>
      <c r="G8" s="25" t="s">
        <v>24</v>
      </c>
      <c r="H8" s="5">
        <v>0</v>
      </c>
      <c r="I8" s="6" t="s">
        <v>2</v>
      </c>
      <c r="J8" s="26">
        <f>E8*H8</f>
        <v>0</v>
      </c>
      <c r="K8" s="21" t="s">
        <v>36</v>
      </c>
      <c r="L8" s="22" t="s">
        <v>29</v>
      </c>
    </row>
    <row r="9" spans="2:12" ht="60" customHeight="1" thickBot="1" x14ac:dyDescent="0.3">
      <c r="B9" s="8"/>
      <c r="C9" s="29" t="s">
        <v>41</v>
      </c>
      <c r="D9" s="30"/>
      <c r="E9" s="9"/>
      <c r="F9" s="9"/>
      <c r="G9" s="10"/>
      <c r="H9" s="11"/>
      <c r="I9" s="12"/>
      <c r="J9" s="13"/>
      <c r="K9" s="14"/>
      <c r="L9" s="15"/>
    </row>
    <row r="10" spans="2:12" ht="90" customHeight="1" thickBot="1" x14ac:dyDescent="0.3">
      <c r="B10" s="8" t="s">
        <v>40</v>
      </c>
      <c r="C10" s="31" t="s">
        <v>13</v>
      </c>
      <c r="D10" s="16" t="s">
        <v>25</v>
      </c>
      <c r="E10" s="9">
        <v>25</v>
      </c>
      <c r="F10" s="9" t="s">
        <v>3</v>
      </c>
      <c r="G10" s="44" t="s">
        <v>30</v>
      </c>
      <c r="H10" s="5">
        <v>0</v>
      </c>
      <c r="I10" s="6" t="s">
        <v>19</v>
      </c>
      <c r="J10" s="13"/>
      <c r="K10" s="13" t="s">
        <v>31</v>
      </c>
      <c r="L10" s="41" t="s">
        <v>26</v>
      </c>
    </row>
    <row r="11" spans="2:12" ht="90" customHeight="1" thickBot="1" x14ac:dyDescent="0.3">
      <c r="B11" s="8" t="s">
        <v>42</v>
      </c>
      <c r="C11" s="32"/>
      <c r="D11" s="16" t="s">
        <v>4</v>
      </c>
      <c r="E11" s="9">
        <v>50</v>
      </c>
      <c r="F11" s="9" t="s">
        <v>3</v>
      </c>
      <c r="G11" s="45"/>
      <c r="H11" s="5">
        <v>0</v>
      </c>
      <c r="I11" s="6" t="s">
        <v>19</v>
      </c>
      <c r="J11" s="13"/>
      <c r="K11" s="13" t="s">
        <v>31</v>
      </c>
      <c r="L11" s="42"/>
    </row>
    <row r="12" spans="2:12" ht="90" customHeight="1" thickBot="1" x14ac:dyDescent="0.3">
      <c r="B12" s="8" t="s">
        <v>43</v>
      </c>
      <c r="C12" s="32"/>
      <c r="D12" s="16" t="s">
        <v>5</v>
      </c>
      <c r="E12" s="9">
        <v>25</v>
      </c>
      <c r="F12" s="9" t="s">
        <v>3</v>
      </c>
      <c r="G12" s="45"/>
      <c r="H12" s="5">
        <v>0</v>
      </c>
      <c r="I12" s="6" t="s">
        <v>19</v>
      </c>
      <c r="J12" s="13"/>
      <c r="K12" s="13" t="s">
        <v>31</v>
      </c>
      <c r="L12" s="42"/>
    </row>
    <row r="13" spans="2:12" ht="90" customHeight="1" thickBot="1" x14ac:dyDescent="0.3">
      <c r="B13" s="8" t="s">
        <v>44</v>
      </c>
      <c r="C13" s="33"/>
      <c r="D13" s="16" t="s">
        <v>6</v>
      </c>
      <c r="E13" s="9">
        <v>20</v>
      </c>
      <c r="F13" s="9" t="s">
        <v>3</v>
      </c>
      <c r="G13" s="46"/>
      <c r="H13" s="5">
        <v>0</v>
      </c>
      <c r="I13" s="6" t="s">
        <v>19</v>
      </c>
      <c r="J13" s="13"/>
      <c r="K13" s="13" t="s">
        <v>31</v>
      </c>
      <c r="L13" s="43"/>
    </row>
    <row r="14" spans="2:12" ht="60" customHeight="1" thickBot="1" x14ac:dyDescent="0.3">
      <c r="B14" s="8" t="s">
        <v>39</v>
      </c>
      <c r="C14" s="29" t="s">
        <v>45</v>
      </c>
      <c r="D14" s="30"/>
      <c r="E14" s="9"/>
      <c r="F14" s="9"/>
      <c r="G14" s="10"/>
      <c r="H14" s="11"/>
      <c r="I14" s="17"/>
      <c r="J14" s="13">
        <f>E10*H10+E11*H11+E12*H12+E13*H13</f>
        <v>0</v>
      </c>
      <c r="K14" s="14"/>
      <c r="L14" s="15"/>
    </row>
    <row r="15" spans="2:12" ht="30.75" customHeight="1" thickBot="1" x14ac:dyDescent="0.3">
      <c r="B15" s="2" t="s">
        <v>33</v>
      </c>
      <c r="C15" s="34"/>
      <c r="D15" s="35"/>
      <c r="E15" s="35"/>
      <c r="F15" s="35"/>
      <c r="G15" s="35"/>
      <c r="H15" s="55" t="s">
        <v>7</v>
      </c>
      <c r="I15" s="56"/>
      <c r="J15" s="7">
        <f>SUM(J6:J14)</f>
        <v>0</v>
      </c>
      <c r="K15" s="36" t="s">
        <v>20</v>
      </c>
      <c r="L15" s="37"/>
    </row>
  </sheetData>
  <mergeCells count="20">
    <mergeCell ref="K15:L15"/>
    <mergeCell ref="B3:L3"/>
    <mergeCell ref="L10:L13"/>
    <mergeCell ref="G10:G13"/>
    <mergeCell ref="B4:B5"/>
    <mergeCell ref="G4:G5"/>
    <mergeCell ref="H4:I5"/>
    <mergeCell ref="J4:J5"/>
    <mergeCell ref="C4:D5"/>
    <mergeCell ref="K4:K5"/>
    <mergeCell ref="L4:L5"/>
    <mergeCell ref="H15:I15"/>
    <mergeCell ref="E4:F5"/>
    <mergeCell ref="C6:D6"/>
    <mergeCell ref="C14:D14"/>
    <mergeCell ref="C7:D7"/>
    <mergeCell ref="C8:D8"/>
    <mergeCell ref="C9:D9"/>
    <mergeCell ref="C10:C13"/>
    <mergeCell ref="C15:G15"/>
  </mergeCells>
  <conditionalFormatting sqref="J15">
    <cfRule type="cellIs" dxfId="9" priority="4" operator="greaterThan">
      <formula>"9.000.000,00 Kč"</formula>
    </cfRule>
    <cfRule type="cellIs" dxfId="8" priority="3" operator="greaterThan">
      <formula>9000000</formula>
    </cfRule>
    <cfRule type="cellIs" dxfId="7" priority="5" operator="lessThanOrEqual">
      <formula>9000000</formula>
    </cfRule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8740157499999996" bottom="0.78740157499999996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25F331D25DD4DB7BAED8C3ADEFE76" ma:contentTypeVersion="4" ma:contentTypeDescription="Create a new document." ma:contentTypeScope="" ma:versionID="d90aa1fef6c04b3a1dd5a3645780aebd">
  <xsd:schema xmlns:xsd="http://www.w3.org/2001/XMLSchema" xmlns:xs="http://www.w3.org/2001/XMLSchema" xmlns:p="http://schemas.microsoft.com/office/2006/metadata/properties" xmlns:ns2="d1175cc7-cce0-4103-a972-adcf0c821b7b" targetNamespace="http://schemas.microsoft.com/office/2006/metadata/properties" ma:root="true" ma:fieldsID="7f54237251d6d281f168859ec5ecc35f" ns2:_="">
    <xsd:import namespace="d1175cc7-cce0-4103-a972-adcf0c821b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75cc7-cce0-4103-a972-adcf0c821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164A53-36B3-4F3B-BC6F-A602D909AB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78019C-A87C-43B9-98F4-3CEB3901D5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6CA873-160F-4E3E-9ABC-7D4F13BF7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75cc7-cce0-4103-a972-adcf0c821b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Harmonogram dodavek a plateb</vt:lpstr>
      <vt:lpstr>'Harmonogram dodavek a plateb'!Oblast_tisku</vt:lpstr>
    </vt:vector>
  </TitlesOfParts>
  <Manager/>
  <Company>IPP.CR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jhav</dc:creator>
  <cp:keywords/>
  <dc:description/>
  <cp:lastModifiedBy>HZP</cp:lastModifiedBy>
  <cp:revision/>
  <cp:lastPrinted>2022-08-30T12:44:30Z</cp:lastPrinted>
  <dcterms:created xsi:type="dcterms:W3CDTF">2019-01-15T09:39:52Z</dcterms:created>
  <dcterms:modified xsi:type="dcterms:W3CDTF">2022-09-23T14:31:19Z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0x0101004F625F331D25DD4DB7BAED8C3ADEFE76</vt:lpwstr>
  </property>
</Properties>
</file>