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7"/>
  <workbookPr defaultThemeVersion="166925"/>
  <bookViews>
    <workbookView xWindow="0" yWindow="0" windowWidth="28800" windowHeight="12105" activeTab="0"/>
  </bookViews>
  <sheets>
    <sheet name="Laboratorní materiál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<sst xmlns="http://schemas.openxmlformats.org/spreadsheetml/2006/main" count="139" uniqueCount="86">
  <si>
    <t>Popis položky</t>
  </si>
  <si>
    <t>Požadované technické a funkční vlastnosti, hodnota, množství</t>
  </si>
  <si>
    <t>takto podbarvená pole uchazeč povinně vyplní</t>
  </si>
  <si>
    <t>Předpokládaná hodnota v Kč bez DPH</t>
  </si>
  <si>
    <t>Parametry nabízeného zboží</t>
  </si>
  <si>
    <t>Pipeta</t>
  </si>
  <si>
    <t>Skalpel</t>
  </si>
  <si>
    <t>Rukavice</t>
  </si>
  <si>
    <t>MEM</t>
  </si>
  <si>
    <t>Penicilin-streptomycinový roztok</t>
  </si>
  <si>
    <t>širokospektrální antibiotikum 100X, kontrola a ničení gramnegativních a grampozitivních bakterií, kapalné médium, 10000 jednotek penicilinu, 10mg/ml streptomycinu v 0,9%NaCl, sterilní, filtrováno 0,1μm, hladina endotoxinu při 10ml/l roztoku max. 0,1EU/ml, 2x100ml</t>
  </si>
  <si>
    <t>Laboratorní ubrousky</t>
  </si>
  <si>
    <t>Pufr</t>
  </si>
  <si>
    <t>boritan sodný, pro elektroforézu, kapalná forma, číslo CAS 1330-43-4, koncentrace 0,5M, pH 9,0, skleněná lahev, 250ml</t>
  </si>
  <si>
    <t>Fosforečnan sodný</t>
  </si>
  <si>
    <t>Hydrogenfosforečnan dvojsodný</t>
  </si>
  <si>
    <t>Latexové rukavice</t>
  </si>
  <si>
    <t>jednorázové, pravolevé, z přírodního latexu, bez pudru, nesterilní, bez ftalátů, povrchová úprava konečků prstů, rolované manžety, vhodné pro styk s potravinami, certifikace EN 420, EN374, tloušťka límce min. 0,1mm, tloušťka prstu min. 0,2mm, tloušťka drapáku min. 0,15mm, délka 240mm, velikost L, 1000ks</t>
  </si>
  <si>
    <t>jednorázové, pravolevé, z přírodního latexu, bez pudru, nesterilní, bez ftalátů, povrchová úprava konečků prstů, rolované manžety, vhodné pro styk s potravinami, certifikace EN 420, EN374, tloušťka límce min. 0,1mm, tloušťka prstu min. 0,2mm, tloušťka drapáku min. 0,15mm, délka 240mm, velikost M, 3000ks</t>
  </si>
  <si>
    <t>jednorázové, pravolevé, z přírodního latexu, bez pudru, nesterilní, bez ftalátů, povrchová úprava konečků prstů, rolované manžety, vhodné pro styk s potravinami, certifikace EN 420, EN374, tloušťka límce min. 0,1mm, tloušťka prstu min. 0,2mm, tloušťka drapáku min. 0,15mm, délka 240mm, velikost XL, 450ks</t>
  </si>
  <si>
    <t>Nitrilové rukavice</t>
  </si>
  <si>
    <t>jednorázové, pravolevé, bez pudru, zdrsněný povrch, vysoká odolnost proti rozpouštědlům a tukům, bez latexu, rolovaná manžeta, tloušťka límce min. 0,2mm, tloušťka prstu min. 0,3mm, tloušťka drapáku min. 0,2mm, délka min. 240mm, velikost L, 1500ks</t>
  </si>
  <si>
    <t>jednorázové, pravolevé, bez pudru, zdrsněný povrch, vysoká odolnost proti rozpouštědlům a tukům, bez latexu, rolovaná manžeta, tloušťka límce min. 0,2mm, tloušťka prstu min. 0,3mm, tloušťka drapáku min. 0,2mm, délka min. 240mm, velikost M, 2000ks</t>
  </si>
  <si>
    <t>Zdravotnické rukavice</t>
  </si>
  <si>
    <t>bez pudru, sterilní, velikost 7, 200 párů</t>
  </si>
  <si>
    <t>bez pudru, sterilní, velikost 9, 200 párů</t>
  </si>
  <si>
    <t>Odpadový pytel</t>
  </si>
  <si>
    <t>jednorázový, materiál PP/PA, sterilizační/ likvidační, autoklávovatelné při 121 °C, rozměry cca 300x200mm, 1000ks</t>
  </si>
  <si>
    <t>Střička</t>
  </si>
  <si>
    <t>integrální, širokohrdlá, trvalý potisk v angličtině, němčině, francouzštině a španělštine, verze "Isopropanol", jednodílný modrý PP uzávěr, trubička integrovaná, dobrá chemická odolnost, 10x500ml</t>
  </si>
  <si>
    <t>Stojan na odpadové pytle</t>
  </si>
  <si>
    <t>materiál ocelový drát potažený epoxidovou pryskyřicí, gumové nožičky, vnitřní průměr 120mm, výška 250mm, 10ks</t>
  </si>
  <si>
    <t>Zasobník na barvení gelu</t>
  </si>
  <si>
    <t>barva průhledná, rozměry cca 110x110x30mm, 5ks</t>
  </si>
  <si>
    <t>Mikrocentrifugační zkumavky</t>
  </si>
  <si>
    <t>Kyselina citronová</t>
  </si>
  <si>
    <t>materiál PP, autoklávovatelné, objem 1,5ml, bezbarvá, kónické dno, nesterilní, připojené víčko, graduovaná, 5000ks</t>
  </si>
  <si>
    <t>materiál PP, autoklávovatelné, objem 2ml, bezbarvá, kónické dno, nesterilní, připojené víčko, graduovaná, 3000ks</t>
  </si>
  <si>
    <t>materiál PP, autoklávovatelné, objem 0,5ml, bezbarvá, kónické dno, nesterilní, připojené víčko, graduovaná, 5000ks</t>
  </si>
  <si>
    <t>Centrifugační zkumavky</t>
  </si>
  <si>
    <t>materiál polypropylen, bezbarvá/průhledná, objem 5ml, připojené víčko, RCF max. 25000xg, 600ks</t>
  </si>
  <si>
    <t>Špičky pipet</t>
  </si>
  <si>
    <t>pro vícekanálové pipety, objem 2-200µl, délka 53mm, barva žlutá, 9600ks</t>
  </si>
  <si>
    <t>pro vícekanálové pipety, objem 50-1000µl, délka 71mm, barva modrá, 9600ks</t>
  </si>
  <si>
    <t>vysoké utěsnění hrotu díky ergonomii, pružná a flexibilní špička, objem 2-200µl, délka 53mm, bezbarvá, průhledná, označení žluté, 4000ks</t>
  </si>
  <si>
    <t>Destičky pro tkáňové kultury</t>
  </si>
  <si>
    <t>materiál polystyren, čirý, použití v antibiotickém screeningu, sérologickém testování, skladování a screeningu sloučenín a knihoven DNA, zvýšené okraje, kondenzační kroužky na víku, optimalizované pro robotiku, automatizované čtečky a systémy pro manipulaci s kapalinami, ploché dno, kónický tvar jamky, 96 jamek, s víkem, objem jamky 400μl, sterilní, 108ks</t>
  </si>
  <si>
    <t>Viálky s krátkým závitem</t>
  </si>
  <si>
    <t>závit ND9, materiál borosilikátové sklo 5.1, široký otvor, ploché dno, objem 1,5ml, Ø×H cca 11,5x30mm, popisovací štítek, jantarová barva, 1000ks</t>
  </si>
  <si>
    <t>Inserty pro viálky</t>
  </si>
  <si>
    <t>pro viálky s krátkým závitem, závit ND9, objem 0,1ml, Ø×H cca 6x30mm, kónické dno, materiál borosilikátové sklo 5.1, průhledné, 1000ks</t>
  </si>
  <si>
    <t>Šroubovací uzávěr pro viálky</t>
  </si>
  <si>
    <t>pro viálky s krátkým závitem, závit ND9, otevřený vršek, vysoká čistota, materiál  septa bílý silikon a červené PTFE,  55° shore A, tloušťka 1mm, materiál víka modrý PP, 1000ks</t>
  </si>
  <si>
    <t>Koncentrátory vzorků</t>
  </si>
  <si>
    <t>pro nedenaturující koncentraci biologických vzorků membránovou ultrafiltrací, až 30x koncentrace, membrána PES vertikální, kompatibilní rozsah 1-9pH, filtrační plocha 0,5cm², mrtvý prostor max. 5µl, Ø×V cca 10x50mm, MWCO 10000, 50ks</t>
  </si>
  <si>
    <t>Serologické pipety</t>
  </si>
  <si>
    <t>materiál PS, sterilní, nepyrogenní, objem 50ml, dělení 0,5ml, barva purpurová, s barevnou ucpávkou, 100ks</t>
  </si>
  <si>
    <t>materiál PS, sterilní, nepyrogenní, objem 25ml, dělení 0,2ml, barva červená, s barevnou ucpávkou, 200ks</t>
  </si>
  <si>
    <t>Injekční filtry</t>
  </si>
  <si>
    <t>pouzdro PP, PVDF membrána, vysoká odolnost vůči rozpouštědlům, nízká vazba na proteiny, Ø 25mm, velikost pórů 0,22µm, sterilní, filtrační plocha min. 0,65 cm², baleno v uzavíratelných plastových krabičkách, 90ks</t>
  </si>
  <si>
    <t>pouzdro PP, H-PTFE membrána, vysoká odolnost vůči rozpouštědlům, nízká vazba na proteiny, Ø 13mm, velikost pórů 0,45µm, nesterilní, filtrační plocha min. 0,88 cm², baleno v uzavíratelných plastových krabičkách, 100ks</t>
  </si>
  <si>
    <t>jednorázové, pravolevé, z přírodního latexu, bez pudru, nesterilní, bez ftalátů, povrchová úprava konečků prstů, rolované manžety, vhodné pro styk s potravinami, certifikace EN 420, EN374, tloušťka límce min. 0,1mm, tloušťka prstu min. 0,2mm, tloušťka drapáku min. 0,15mm, délka 240mm, velikost S, 450ks</t>
  </si>
  <si>
    <t>Příloha ke Kupní smlouvě - Technická specifikace k VZ "Spotřební laboratorní materiál 06/2022 (EATRIS)"</t>
  </si>
  <si>
    <t>22100323
EATRIS MŠMT
ORF
faktura 2</t>
  </si>
  <si>
    <t>Nabídková cena v Kč bez DPH</t>
  </si>
  <si>
    <t>Předpokládaná hodnota</t>
  </si>
  <si>
    <t>22100374
ODZ
faktura 1</t>
  </si>
  <si>
    <t>22100370
ODZ
faktura 1</t>
  </si>
  <si>
    <t>22100351
ODZ
faktura 1</t>
  </si>
  <si>
    <t>22100353
ODZ
faktura 1</t>
  </si>
  <si>
    <t>číslo obj.  ÚJF</t>
  </si>
  <si>
    <t>Celkem za objednávku</t>
  </si>
  <si>
    <t>Nabídková cena v Kč s DPH</t>
  </si>
  <si>
    <t>podpis oprávněné osoby za dodavatele</t>
  </si>
  <si>
    <t>Č.</t>
  </si>
  <si>
    <t>Zadavatel stanovuje tyto minimální parametry</t>
  </si>
  <si>
    <t>jednorázové, nitrilové, nepudřené, bez latexu, zdrsněné konečky prstů, velikost 8, min. 20x100ks</t>
  </si>
  <si>
    <t>serologická, materiál 100% vysoce čistý polystyren, kalibrace s přesností ± 2%, sterilní, nepyrogenní, s vatovou ucpávkou, objem 5ml, dělení 0,1ml, označené modrou páskou, balené jednotlivě, min. 900ks</t>
  </si>
  <si>
    <t>materiál leštěná nerezová ocel, držadlo ploché, tvar hrotnatý, délka 140mm, rozměry čepele min. 20x5mm, min. 20ks</t>
  </si>
  <si>
    <t>koncentrovaný vzorek aminokyselin 100X, pro obohazení klasického MEM nebo BME, min. 2x100ml</t>
  </si>
  <si>
    <t>velikost cca 30x30, tyrkys, min. 5000ks</t>
  </si>
  <si>
    <t>v roli, rozměry role 30x38cm, min. 400 útržků, min. 5ks</t>
  </si>
  <si>
    <t>Na₃O₄P, číslo CAS 7601-54-9, min. 500g</t>
  </si>
  <si>
    <t>HOC(COOH)(CH₂COOH)₂, číslo CAS 77-92-9, bezvodá, obsah min. 99,5%, min. 500g</t>
  </si>
  <si>
    <t>Na₂HPO₄, číslo CAS 7558-79-4, bezvodý, obsah min. 99%, polyetylenová lahev, min. 500g</t>
  </si>
  <si>
    <t>bezpečnostní, široké hrdlo, materiál LDPE, s odvzdušňovacím ventilem, trvalý potisk v angličtině, francouzštině a španělštině, uzávěr s velice přesnou trubicí, barva uzávěru a potisku nejlépe žlutá, "Isopropanol", 10x500ml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</si>
</sst>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4" tint="-0.2499700039625167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double"/>
      <bottom style="double"/>
    </border>
    <border>
      <left/>
      <right style="thin"/>
      <top/>
      <bottom style="medium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n"/>
      <right style="medium"/>
      <top style="thin"/>
      <bottom/>
    </border>
    <border>
      <left style="thin"/>
      <right style="medium"/>
      <top style="double"/>
      <bottom/>
    </border>
    <border>
      <left style="thin"/>
      <right style="medium"/>
      <top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wrapText="1"/>
    </xf>
    <xf numFmtId="0" fontId="0" fillId="0" borderId="1" xfId="0" applyBorder="1"/>
    <xf numFmtId="164" fontId="2" fillId="0" borderId="2" xfId="0" applyNumberFormat="1" applyFont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0" fontId="5" fillId="0" borderId="0" xfId="20" applyAlignment="1">
      <alignment/>
    </xf>
    <xf numFmtId="0" fontId="5" fillId="0" borderId="0" xfId="20" applyBorder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49" fontId="10" fillId="3" borderId="2" xfId="20" applyNumberFormat="1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49" fontId="10" fillId="4" borderId="5" xfId="20" applyNumberFormat="1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 wrapText="1"/>
    </xf>
    <xf numFmtId="49" fontId="10" fillId="3" borderId="6" xfId="20" applyNumberFormat="1" applyFont="1" applyFill="1" applyBorder="1" applyAlignment="1">
      <alignment vertical="top" wrapText="1"/>
    </xf>
    <xf numFmtId="49" fontId="10" fillId="3" borderId="2" xfId="20" applyNumberFormat="1" applyFont="1" applyFill="1" applyBorder="1" applyAlignment="1">
      <alignment vertical="top" wrapText="1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164" fontId="0" fillId="5" borderId="9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4" borderId="4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4" fontId="12" fillId="5" borderId="17" xfId="0" applyNumberFormat="1" applyFont="1" applyFill="1" applyBorder="1" applyAlignment="1">
      <alignment horizontal="center" vertical="center" wrapText="1"/>
    </xf>
    <xf numFmtId="164" fontId="13" fillId="4" borderId="4" xfId="0" applyNumberFormat="1" applyFont="1" applyFill="1" applyBorder="1" applyAlignment="1">
      <alignment horizontal="center" vertical="center" wrapText="1"/>
    </xf>
    <xf numFmtId="164" fontId="10" fillId="3" borderId="18" xfId="20" applyNumberFormat="1" applyFont="1" applyFill="1" applyBorder="1" applyAlignment="1">
      <alignment horizontal="center" vertical="center" wrapText="1"/>
    </xf>
    <xf numFmtId="164" fontId="10" fillId="3" borderId="19" xfId="20" applyNumberFormat="1" applyFont="1" applyFill="1" applyBorder="1" applyAlignment="1">
      <alignment horizontal="center" vertical="center" wrapText="1"/>
    </xf>
    <xf numFmtId="164" fontId="10" fillId="3" borderId="20" xfId="20" applyNumberFormat="1" applyFont="1" applyFill="1" applyBorder="1" applyAlignment="1">
      <alignment horizontal="center" vertical="center" wrapText="1"/>
    </xf>
    <xf numFmtId="164" fontId="10" fillId="3" borderId="21" xfId="20" applyNumberFormat="1" applyFont="1" applyFill="1" applyBorder="1" applyAlignment="1">
      <alignment horizontal="center" vertical="center" wrapText="1"/>
    </xf>
    <xf numFmtId="164" fontId="10" fillId="3" borderId="22" xfId="20" applyNumberFormat="1" applyFont="1" applyFill="1" applyBorder="1" applyAlignment="1">
      <alignment horizontal="center" vertical="center" wrapText="1"/>
    </xf>
    <xf numFmtId="164" fontId="9" fillId="4" borderId="23" xfId="0" applyNumberFormat="1" applyFont="1" applyFill="1" applyBorder="1" applyAlignment="1">
      <alignment horizontal="center" vertical="center" wrapText="1"/>
    </xf>
    <xf numFmtId="164" fontId="12" fillId="5" borderId="24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7"/>
  <sheetViews>
    <sheetView showGridLines="0" tabSelected="1" workbookViewId="0" topLeftCell="A1">
      <selection activeCell="B9" sqref="B9"/>
    </sheetView>
  </sheetViews>
  <sheetFormatPr defaultColWidth="9.140625" defaultRowHeight="15"/>
  <cols>
    <col min="1" max="1" width="7.28125" style="2" customWidth="1"/>
    <col min="2" max="2" width="28.421875" style="1" customWidth="1"/>
    <col min="3" max="3" width="52.7109375" style="0" customWidth="1"/>
    <col min="4" max="4" width="12.421875" style="2" customWidth="1"/>
    <col min="5" max="5" width="36.8515625" style="0" customWidth="1"/>
    <col min="6" max="6" width="16.8515625" style="0" customWidth="1"/>
  </cols>
  <sheetData>
    <row r="1" spans="1:5" ht="18.75">
      <c r="A1" s="11" t="s">
        <v>62</v>
      </c>
      <c r="B1" s="11"/>
      <c r="C1" s="10"/>
      <c r="D1" s="10"/>
      <c r="E1" s="4"/>
    </row>
    <row r="2" spans="1:5" ht="14.25" customHeight="1">
      <c r="A2" s="12"/>
      <c r="B2" s="12"/>
      <c r="C2" s="10"/>
      <c r="D2" s="10"/>
      <c r="E2" s="4"/>
    </row>
    <row r="3" spans="1:5" ht="18.75">
      <c r="A3" s="13"/>
      <c r="B3" s="55" t="s">
        <v>2</v>
      </c>
      <c r="C3" s="10"/>
      <c r="D3" s="10"/>
      <c r="E3" s="4"/>
    </row>
    <row r="4" spans="1:5" ht="12.75" customHeight="1">
      <c r="A4" s="4"/>
      <c r="B4" s="3"/>
      <c r="C4" s="10"/>
      <c r="D4" s="10"/>
      <c r="E4" s="4"/>
    </row>
    <row r="5" ht="15.75" thickBot="1">
      <c r="A5" s="29" t="s">
        <v>75</v>
      </c>
    </row>
    <row r="6" spans="1:6" ht="30">
      <c r="A6" s="51" t="s">
        <v>74</v>
      </c>
      <c r="B6" s="52" t="s">
        <v>0</v>
      </c>
      <c r="C6" s="52" t="s">
        <v>1</v>
      </c>
      <c r="D6" s="53" t="s">
        <v>70</v>
      </c>
      <c r="E6" s="53" t="s">
        <v>4</v>
      </c>
      <c r="F6" s="54" t="s">
        <v>64</v>
      </c>
    </row>
    <row r="7" spans="1:14" ht="25.5">
      <c r="A7" s="48">
        <v>1</v>
      </c>
      <c r="B7" s="14" t="s">
        <v>6</v>
      </c>
      <c r="C7" s="7" t="s">
        <v>78</v>
      </c>
      <c r="D7" s="37" t="s">
        <v>66</v>
      </c>
      <c r="E7" s="15"/>
      <c r="F7" s="41">
        <v>0</v>
      </c>
      <c r="G7" s="8"/>
      <c r="H7" s="8"/>
      <c r="I7" s="8"/>
      <c r="J7" s="8"/>
      <c r="K7" s="8"/>
      <c r="L7" s="8"/>
      <c r="M7" s="8"/>
      <c r="N7" s="8"/>
    </row>
    <row r="8" spans="1:6" ht="15.75" thickBot="1">
      <c r="A8" s="49"/>
      <c r="B8" s="16" t="s">
        <v>65</v>
      </c>
      <c r="C8" s="17">
        <v>3500</v>
      </c>
      <c r="D8" s="38"/>
      <c r="E8" s="18"/>
      <c r="F8" s="42"/>
    </row>
    <row r="9" spans="1:14" ht="26.25" thickTop="1">
      <c r="A9" s="50">
        <v>2</v>
      </c>
      <c r="B9" s="19" t="s">
        <v>7</v>
      </c>
      <c r="C9" s="6" t="s">
        <v>76</v>
      </c>
      <c r="D9" s="36" t="s">
        <v>67</v>
      </c>
      <c r="E9" s="15"/>
      <c r="F9" s="43">
        <v>0</v>
      </c>
      <c r="G9" s="9"/>
      <c r="H9" s="9"/>
      <c r="I9" s="9"/>
      <c r="J9" s="9"/>
      <c r="K9" s="9"/>
      <c r="L9" s="9"/>
      <c r="M9" s="9"/>
      <c r="N9" s="9"/>
    </row>
    <row r="10" spans="1:14" ht="15.75" thickBot="1">
      <c r="A10" s="49"/>
      <c r="B10" s="16" t="s">
        <v>65</v>
      </c>
      <c r="C10" s="17">
        <v>2840</v>
      </c>
      <c r="D10" s="38"/>
      <c r="E10" s="18"/>
      <c r="F10" s="42"/>
      <c r="G10" s="9"/>
      <c r="H10" s="9"/>
      <c r="I10" s="9"/>
      <c r="J10" s="9"/>
      <c r="K10" s="9"/>
      <c r="L10" s="9"/>
      <c r="M10" s="9"/>
      <c r="N10" s="9"/>
    </row>
    <row r="11" spans="1:14" ht="51.75" thickTop="1">
      <c r="A11" s="50">
        <v>3</v>
      </c>
      <c r="B11" s="19" t="s">
        <v>5</v>
      </c>
      <c r="C11" s="6" t="s">
        <v>77</v>
      </c>
      <c r="D11" s="36" t="s">
        <v>68</v>
      </c>
      <c r="E11" s="15"/>
      <c r="F11" s="44">
        <v>0</v>
      </c>
      <c r="G11" s="9"/>
      <c r="H11" s="9"/>
      <c r="I11" s="9"/>
      <c r="J11" s="9"/>
      <c r="K11" s="9"/>
      <c r="L11" s="9"/>
      <c r="M11" s="9"/>
      <c r="N11" s="9"/>
    </row>
    <row r="12" spans="1:14" ht="15.75" thickBot="1">
      <c r="A12" s="49"/>
      <c r="B12" s="16" t="s">
        <v>65</v>
      </c>
      <c r="C12" s="17">
        <v>4070</v>
      </c>
      <c r="D12" s="38"/>
      <c r="E12" s="18"/>
      <c r="F12" s="42"/>
      <c r="G12" s="9"/>
      <c r="H12" s="9"/>
      <c r="I12" s="9"/>
      <c r="J12" s="9"/>
      <c r="K12" s="9"/>
      <c r="L12" s="9"/>
      <c r="M12" s="9"/>
      <c r="N12" s="9"/>
    </row>
    <row r="13" spans="1:14" ht="26.25" thickTop="1">
      <c r="A13" s="50">
        <v>4</v>
      </c>
      <c r="B13" s="19" t="s">
        <v>8</v>
      </c>
      <c r="C13" s="6" t="s">
        <v>79</v>
      </c>
      <c r="D13" s="36" t="s">
        <v>69</v>
      </c>
      <c r="E13" s="20"/>
      <c r="F13" s="44">
        <v>0</v>
      </c>
      <c r="G13" s="9"/>
      <c r="H13" s="9"/>
      <c r="I13" s="9"/>
      <c r="J13" s="9"/>
      <c r="K13" s="9"/>
      <c r="L13" s="9"/>
      <c r="M13" s="9"/>
      <c r="N13" s="9"/>
    </row>
    <row r="14" spans="1:14" ht="15.75" thickBot="1">
      <c r="A14" s="49"/>
      <c r="B14" s="16" t="s">
        <v>65</v>
      </c>
      <c r="C14" s="17">
        <v>670</v>
      </c>
      <c r="D14" s="37"/>
      <c r="E14" s="18"/>
      <c r="F14" s="45"/>
      <c r="G14" s="9"/>
      <c r="H14" s="9"/>
      <c r="I14" s="9"/>
      <c r="J14" s="9"/>
      <c r="K14" s="9"/>
      <c r="L14" s="9"/>
      <c r="M14" s="9"/>
      <c r="N14" s="9"/>
    </row>
    <row r="15" spans="1:14" ht="64.5" thickTop="1">
      <c r="A15" s="50">
        <v>5</v>
      </c>
      <c r="B15" s="19" t="s">
        <v>9</v>
      </c>
      <c r="C15" s="6" t="s">
        <v>10</v>
      </c>
      <c r="D15" s="37"/>
      <c r="E15" s="21"/>
      <c r="F15" s="41">
        <v>0</v>
      </c>
      <c r="G15" s="9"/>
      <c r="H15" s="9"/>
      <c r="I15" s="9"/>
      <c r="J15" s="9"/>
      <c r="K15" s="9"/>
      <c r="L15" s="9"/>
      <c r="M15" s="9"/>
      <c r="N15" s="9"/>
    </row>
    <row r="16" spans="1:14" ht="15.75" thickBot="1">
      <c r="A16" s="49"/>
      <c r="B16" s="16" t="s">
        <v>65</v>
      </c>
      <c r="C16" s="17">
        <v>550</v>
      </c>
      <c r="D16" s="38"/>
      <c r="E16" s="18"/>
      <c r="F16" s="42"/>
      <c r="G16" s="9"/>
      <c r="H16" s="9"/>
      <c r="I16" s="9"/>
      <c r="J16" s="9"/>
      <c r="K16" s="9"/>
      <c r="L16" s="9"/>
      <c r="M16" s="9"/>
      <c r="N16" s="9"/>
    </row>
    <row r="17" spans="1:14" ht="15.75" thickTop="1">
      <c r="A17" s="50">
        <v>6</v>
      </c>
      <c r="B17" s="19" t="s">
        <v>11</v>
      </c>
      <c r="C17" s="6" t="s">
        <v>80</v>
      </c>
      <c r="D17" s="36" t="s">
        <v>63</v>
      </c>
      <c r="E17" s="15"/>
      <c r="F17" s="44">
        <v>0</v>
      </c>
      <c r="G17" s="9"/>
      <c r="H17" s="9"/>
      <c r="I17" s="9"/>
      <c r="J17" s="9"/>
      <c r="K17" s="9"/>
      <c r="L17" s="9"/>
      <c r="M17" s="9"/>
      <c r="N17" s="9"/>
    </row>
    <row r="18" spans="1:14" ht="15.75" thickBot="1">
      <c r="A18" s="49"/>
      <c r="B18" s="16" t="s">
        <v>65</v>
      </c>
      <c r="C18" s="17">
        <v>12500</v>
      </c>
      <c r="D18" s="37"/>
      <c r="E18" s="18"/>
      <c r="F18" s="42"/>
      <c r="G18" s="9"/>
      <c r="H18" s="9"/>
      <c r="I18" s="9"/>
      <c r="J18" s="9"/>
      <c r="K18" s="9"/>
      <c r="L18" s="9"/>
      <c r="M18" s="9"/>
      <c r="N18" s="9"/>
    </row>
    <row r="19" spans="1:14" ht="15.75" thickTop="1">
      <c r="A19" s="50">
        <v>7</v>
      </c>
      <c r="B19" s="19" t="s">
        <v>11</v>
      </c>
      <c r="C19" s="6" t="s">
        <v>81</v>
      </c>
      <c r="D19" s="37"/>
      <c r="E19" s="15"/>
      <c r="F19" s="44">
        <v>0</v>
      </c>
      <c r="G19" s="9"/>
      <c r="H19" s="9"/>
      <c r="I19" s="9"/>
      <c r="J19" s="9"/>
      <c r="K19" s="9"/>
      <c r="L19" s="9"/>
      <c r="M19" s="9"/>
      <c r="N19" s="9"/>
    </row>
    <row r="20" spans="1:14" ht="15.75" thickBot="1">
      <c r="A20" s="49"/>
      <c r="B20" s="16" t="s">
        <v>65</v>
      </c>
      <c r="C20" s="17">
        <v>5800</v>
      </c>
      <c r="D20" s="37"/>
      <c r="E20" s="18"/>
      <c r="F20" s="42"/>
      <c r="G20" s="9"/>
      <c r="H20" s="9"/>
      <c r="I20" s="9"/>
      <c r="J20" s="9"/>
      <c r="K20" s="9"/>
      <c r="L20" s="9"/>
      <c r="M20" s="9"/>
      <c r="N20" s="9"/>
    </row>
    <row r="21" spans="1:14" ht="26.25" thickTop="1">
      <c r="A21" s="50">
        <v>8</v>
      </c>
      <c r="B21" s="19" t="s">
        <v>12</v>
      </c>
      <c r="C21" s="6" t="s">
        <v>13</v>
      </c>
      <c r="D21" s="37"/>
      <c r="E21" s="15"/>
      <c r="F21" s="44">
        <v>0</v>
      </c>
      <c r="G21" s="9"/>
      <c r="H21" s="9"/>
      <c r="I21" s="9"/>
      <c r="J21" s="9"/>
      <c r="K21" s="9"/>
      <c r="L21" s="9"/>
      <c r="M21" s="9"/>
      <c r="N21" s="9"/>
    </row>
    <row r="22" spans="1:14" ht="15.75" thickBot="1">
      <c r="A22" s="49"/>
      <c r="B22" s="16" t="s">
        <v>65</v>
      </c>
      <c r="C22" s="17">
        <v>1750</v>
      </c>
      <c r="D22" s="37"/>
      <c r="E22" s="18"/>
      <c r="F22" s="42"/>
      <c r="G22" s="9"/>
      <c r="H22" s="9"/>
      <c r="I22" s="9"/>
      <c r="J22" s="9"/>
      <c r="K22" s="9"/>
      <c r="L22" s="9"/>
      <c r="M22" s="9"/>
      <c r="N22" s="9"/>
    </row>
    <row r="23" spans="1:14" ht="15.75" thickTop="1">
      <c r="A23" s="50">
        <v>9</v>
      </c>
      <c r="B23" s="19" t="s">
        <v>14</v>
      </c>
      <c r="C23" s="6" t="s">
        <v>82</v>
      </c>
      <c r="D23" s="37"/>
      <c r="E23" s="15"/>
      <c r="F23" s="44">
        <v>0</v>
      </c>
      <c r="G23" s="9"/>
      <c r="H23" s="9"/>
      <c r="I23" s="9"/>
      <c r="J23" s="9"/>
      <c r="K23" s="9"/>
      <c r="L23" s="9"/>
      <c r="M23" s="9"/>
      <c r="N23" s="9"/>
    </row>
    <row r="24" spans="1:14" ht="15.75" thickBot="1">
      <c r="A24" s="49"/>
      <c r="B24" s="16" t="s">
        <v>65</v>
      </c>
      <c r="C24" s="17">
        <v>1740</v>
      </c>
      <c r="D24" s="37"/>
      <c r="E24" s="18"/>
      <c r="F24" s="42"/>
      <c r="G24" s="9"/>
      <c r="H24" s="9"/>
      <c r="I24" s="9"/>
      <c r="J24" s="9"/>
      <c r="K24" s="9"/>
      <c r="L24" s="9"/>
      <c r="M24" s="9"/>
      <c r="N24" s="9"/>
    </row>
    <row r="25" spans="1:14" ht="26.25" thickTop="1">
      <c r="A25" s="50">
        <v>10</v>
      </c>
      <c r="B25" s="19" t="s">
        <v>35</v>
      </c>
      <c r="C25" s="6" t="s">
        <v>83</v>
      </c>
      <c r="D25" s="37"/>
      <c r="E25" s="15"/>
      <c r="F25" s="44">
        <v>0</v>
      </c>
      <c r="G25" s="9"/>
      <c r="H25" s="9"/>
      <c r="I25" s="9"/>
      <c r="J25" s="9"/>
      <c r="K25" s="9"/>
      <c r="L25" s="9"/>
      <c r="M25" s="9"/>
      <c r="N25" s="9"/>
    </row>
    <row r="26" spans="1:14" ht="15.75" thickBot="1">
      <c r="A26" s="49"/>
      <c r="B26" s="16" t="s">
        <v>65</v>
      </c>
      <c r="C26" s="17">
        <v>1100</v>
      </c>
      <c r="D26" s="37"/>
      <c r="E26" s="18"/>
      <c r="F26" s="42"/>
      <c r="G26" s="9"/>
      <c r="H26" s="9"/>
      <c r="I26" s="9"/>
      <c r="J26" s="9"/>
      <c r="K26" s="9"/>
      <c r="L26" s="9"/>
      <c r="M26" s="9"/>
      <c r="N26" s="9"/>
    </row>
    <row r="27" spans="1:14" ht="26.25" thickTop="1">
      <c r="A27" s="50">
        <v>11</v>
      </c>
      <c r="B27" s="19" t="s">
        <v>15</v>
      </c>
      <c r="C27" s="6" t="s">
        <v>84</v>
      </c>
      <c r="D27" s="37"/>
      <c r="E27" s="15"/>
      <c r="F27" s="44">
        <v>0</v>
      </c>
      <c r="G27" s="9"/>
      <c r="H27" s="9"/>
      <c r="I27" s="9"/>
      <c r="J27" s="9"/>
      <c r="K27" s="9"/>
      <c r="L27" s="9"/>
      <c r="M27" s="9"/>
      <c r="N27" s="9"/>
    </row>
    <row r="28" spans="1:14" ht="15.75" thickBot="1">
      <c r="A28" s="49"/>
      <c r="B28" s="16" t="s">
        <v>65</v>
      </c>
      <c r="C28" s="17">
        <v>970</v>
      </c>
      <c r="D28" s="37"/>
      <c r="E28" s="18"/>
      <c r="F28" s="42"/>
      <c r="G28" s="9"/>
      <c r="H28" s="9"/>
      <c r="I28" s="9"/>
      <c r="J28" s="9"/>
      <c r="K28" s="9"/>
      <c r="L28" s="9"/>
      <c r="M28" s="9"/>
      <c r="N28" s="9"/>
    </row>
    <row r="29" spans="1:14" ht="77.25" thickTop="1">
      <c r="A29" s="50">
        <v>12</v>
      </c>
      <c r="B29" s="19" t="s">
        <v>16</v>
      </c>
      <c r="C29" s="6" t="s">
        <v>17</v>
      </c>
      <c r="D29" s="37"/>
      <c r="E29" s="15"/>
      <c r="F29" s="44">
        <v>0</v>
      </c>
      <c r="G29" s="9"/>
      <c r="H29" s="9"/>
      <c r="I29" s="9"/>
      <c r="J29" s="9"/>
      <c r="K29" s="9"/>
      <c r="L29" s="9"/>
      <c r="M29" s="9"/>
      <c r="N29" s="9"/>
    </row>
    <row r="30" spans="1:14" ht="15.75" thickBot="1">
      <c r="A30" s="49"/>
      <c r="B30" s="16" t="s">
        <v>65</v>
      </c>
      <c r="C30" s="17">
        <v>1900</v>
      </c>
      <c r="D30" s="37"/>
      <c r="E30" s="18"/>
      <c r="F30" s="42"/>
      <c r="G30" s="9"/>
      <c r="H30" s="9"/>
      <c r="I30" s="9"/>
      <c r="J30" s="9"/>
      <c r="K30" s="9"/>
      <c r="L30" s="9"/>
      <c r="M30" s="9"/>
      <c r="N30" s="9"/>
    </row>
    <row r="31" spans="1:14" ht="77.25" thickTop="1">
      <c r="A31" s="50">
        <v>13</v>
      </c>
      <c r="B31" s="19" t="s">
        <v>16</v>
      </c>
      <c r="C31" s="6" t="s">
        <v>18</v>
      </c>
      <c r="D31" s="37"/>
      <c r="E31" s="15"/>
      <c r="F31" s="44">
        <v>0</v>
      </c>
      <c r="G31" s="9"/>
      <c r="H31" s="9"/>
      <c r="I31" s="9"/>
      <c r="J31" s="9"/>
      <c r="K31" s="9"/>
      <c r="L31" s="9"/>
      <c r="M31" s="9"/>
      <c r="N31" s="9"/>
    </row>
    <row r="32" spans="1:14" ht="15.75" thickBot="1">
      <c r="A32" s="49"/>
      <c r="B32" s="16" t="s">
        <v>65</v>
      </c>
      <c r="C32" s="17">
        <v>5700</v>
      </c>
      <c r="D32" s="37"/>
      <c r="E32" s="18"/>
      <c r="F32" s="42"/>
      <c r="G32" s="9"/>
      <c r="H32" s="9"/>
      <c r="I32" s="9"/>
      <c r="J32" s="9"/>
      <c r="K32" s="9"/>
      <c r="L32" s="9"/>
      <c r="M32" s="9"/>
      <c r="N32" s="9"/>
    </row>
    <row r="33" spans="1:14" ht="77.25" thickTop="1">
      <c r="A33" s="50">
        <v>14</v>
      </c>
      <c r="B33" s="19" t="s">
        <v>16</v>
      </c>
      <c r="C33" s="6" t="s">
        <v>19</v>
      </c>
      <c r="D33" s="37"/>
      <c r="E33" s="15"/>
      <c r="F33" s="44">
        <v>0</v>
      </c>
      <c r="G33" s="9"/>
      <c r="H33" s="9"/>
      <c r="I33" s="9"/>
      <c r="J33" s="9"/>
      <c r="K33" s="9"/>
      <c r="L33" s="9"/>
      <c r="M33" s="9"/>
      <c r="N33" s="9"/>
    </row>
    <row r="34" spans="1:14" ht="15.75" thickBot="1">
      <c r="A34" s="49"/>
      <c r="B34" s="16" t="s">
        <v>65</v>
      </c>
      <c r="C34" s="17">
        <v>950</v>
      </c>
      <c r="D34" s="37"/>
      <c r="E34" s="18"/>
      <c r="F34" s="42"/>
      <c r="G34" s="9"/>
      <c r="H34" s="9"/>
      <c r="I34" s="9"/>
      <c r="J34" s="9"/>
      <c r="K34" s="9"/>
      <c r="L34" s="9"/>
      <c r="M34" s="9"/>
      <c r="N34" s="9"/>
    </row>
    <row r="35" spans="1:14" ht="64.5" thickTop="1">
      <c r="A35" s="50">
        <v>15</v>
      </c>
      <c r="B35" s="19" t="s">
        <v>20</v>
      </c>
      <c r="C35" s="6" t="s">
        <v>21</v>
      </c>
      <c r="D35" s="37"/>
      <c r="E35" s="15"/>
      <c r="F35" s="44">
        <v>0</v>
      </c>
      <c r="G35" s="9"/>
      <c r="H35" s="9"/>
      <c r="I35" s="9"/>
      <c r="J35" s="9"/>
      <c r="K35" s="9"/>
      <c r="L35" s="9"/>
      <c r="M35" s="9"/>
      <c r="N35" s="9"/>
    </row>
    <row r="36" spans="1:14" ht="15.75" thickBot="1">
      <c r="A36" s="49"/>
      <c r="B36" s="16" t="s">
        <v>65</v>
      </c>
      <c r="C36" s="17">
        <v>3900</v>
      </c>
      <c r="D36" s="37"/>
      <c r="E36" s="18"/>
      <c r="F36" s="42"/>
      <c r="G36" s="9"/>
      <c r="H36" s="9"/>
      <c r="I36" s="9"/>
      <c r="J36" s="9"/>
      <c r="K36" s="9"/>
      <c r="L36" s="9"/>
      <c r="M36" s="9"/>
      <c r="N36" s="9"/>
    </row>
    <row r="37" spans="1:14" ht="64.5" thickTop="1">
      <c r="A37" s="50">
        <v>16</v>
      </c>
      <c r="B37" s="19" t="s">
        <v>20</v>
      </c>
      <c r="C37" s="6" t="s">
        <v>22</v>
      </c>
      <c r="D37" s="37"/>
      <c r="E37" s="15"/>
      <c r="F37" s="44">
        <v>0</v>
      </c>
      <c r="G37" s="9"/>
      <c r="H37" s="9"/>
      <c r="I37" s="9"/>
      <c r="J37" s="9"/>
      <c r="K37" s="9"/>
      <c r="L37" s="9"/>
      <c r="M37" s="9"/>
      <c r="N37" s="9"/>
    </row>
    <row r="38" spans="1:14" ht="15.75" thickBot="1">
      <c r="A38" s="49"/>
      <c r="B38" s="16" t="s">
        <v>65</v>
      </c>
      <c r="C38" s="17">
        <v>5200</v>
      </c>
      <c r="D38" s="37"/>
      <c r="E38" s="18"/>
      <c r="F38" s="42"/>
      <c r="G38" s="9"/>
      <c r="H38" s="9"/>
      <c r="I38" s="9"/>
      <c r="J38" s="9"/>
      <c r="K38" s="9"/>
      <c r="L38" s="9"/>
      <c r="M38" s="9"/>
      <c r="N38" s="9"/>
    </row>
    <row r="39" spans="1:14" ht="77.25" thickTop="1">
      <c r="A39" s="50">
        <v>17</v>
      </c>
      <c r="B39" s="19" t="s">
        <v>16</v>
      </c>
      <c r="C39" s="6" t="s">
        <v>61</v>
      </c>
      <c r="D39" s="37"/>
      <c r="E39" s="15"/>
      <c r="F39" s="44">
        <v>0</v>
      </c>
      <c r="G39" s="9"/>
      <c r="H39" s="9"/>
      <c r="I39" s="9"/>
      <c r="J39" s="9"/>
      <c r="K39" s="9"/>
      <c r="L39" s="9"/>
      <c r="M39" s="9"/>
      <c r="N39" s="9"/>
    </row>
    <row r="40" spans="1:14" ht="15.75" thickBot="1">
      <c r="A40" s="49"/>
      <c r="B40" s="16" t="s">
        <v>65</v>
      </c>
      <c r="C40" s="17">
        <v>950</v>
      </c>
      <c r="D40" s="37"/>
      <c r="E40" s="18"/>
      <c r="F40" s="42"/>
      <c r="G40" s="9"/>
      <c r="H40" s="9"/>
      <c r="I40" s="9"/>
      <c r="J40" s="9"/>
      <c r="K40" s="9"/>
      <c r="L40" s="9"/>
      <c r="M40" s="9"/>
      <c r="N40" s="9"/>
    </row>
    <row r="41" spans="1:14" ht="15.75" thickTop="1">
      <c r="A41" s="50">
        <v>18</v>
      </c>
      <c r="B41" s="19" t="s">
        <v>23</v>
      </c>
      <c r="C41" s="6" t="s">
        <v>24</v>
      </c>
      <c r="D41" s="37"/>
      <c r="E41" s="15"/>
      <c r="F41" s="44">
        <v>0</v>
      </c>
      <c r="G41" s="9"/>
      <c r="H41" s="9"/>
      <c r="I41" s="9"/>
      <c r="J41" s="9"/>
      <c r="K41" s="9"/>
      <c r="L41" s="9"/>
      <c r="M41" s="9"/>
      <c r="N41" s="9"/>
    </row>
    <row r="42" spans="1:14" ht="15.75" thickBot="1">
      <c r="A42" s="49"/>
      <c r="B42" s="16" t="s">
        <v>65</v>
      </c>
      <c r="C42" s="17">
        <v>3600</v>
      </c>
      <c r="D42" s="37"/>
      <c r="E42" s="18"/>
      <c r="F42" s="42"/>
      <c r="G42" s="9"/>
      <c r="H42" s="9"/>
      <c r="I42" s="9"/>
      <c r="J42" s="9"/>
      <c r="K42" s="9"/>
      <c r="L42" s="9"/>
      <c r="M42" s="9"/>
      <c r="N42" s="9"/>
    </row>
    <row r="43" spans="1:14" ht="15.75" thickTop="1">
      <c r="A43" s="50">
        <v>19</v>
      </c>
      <c r="B43" s="19" t="s">
        <v>23</v>
      </c>
      <c r="C43" s="6" t="s">
        <v>25</v>
      </c>
      <c r="D43" s="37"/>
      <c r="E43" s="15"/>
      <c r="F43" s="44">
        <v>0</v>
      </c>
      <c r="G43" s="9"/>
      <c r="H43" s="9"/>
      <c r="I43" s="9"/>
      <c r="J43" s="9"/>
      <c r="K43" s="9"/>
      <c r="L43" s="9"/>
      <c r="M43" s="9"/>
      <c r="N43" s="9"/>
    </row>
    <row r="44" spans="1:14" ht="15.75" thickBot="1">
      <c r="A44" s="49"/>
      <c r="B44" s="16" t="s">
        <v>65</v>
      </c>
      <c r="C44" s="17">
        <v>3600</v>
      </c>
      <c r="D44" s="37"/>
      <c r="E44" s="18"/>
      <c r="F44" s="42"/>
      <c r="G44" s="9"/>
      <c r="H44" s="9"/>
      <c r="I44" s="9"/>
      <c r="J44" s="9"/>
      <c r="K44" s="9"/>
      <c r="L44" s="9"/>
      <c r="M44" s="9"/>
      <c r="N44" s="9"/>
    </row>
    <row r="45" spans="1:14" ht="26.25" thickTop="1">
      <c r="A45" s="50">
        <v>20</v>
      </c>
      <c r="B45" s="19" t="s">
        <v>26</v>
      </c>
      <c r="C45" s="6" t="s">
        <v>27</v>
      </c>
      <c r="D45" s="37"/>
      <c r="E45" s="15"/>
      <c r="F45" s="44">
        <v>0</v>
      </c>
      <c r="G45" s="9"/>
      <c r="H45" s="9"/>
      <c r="I45" s="9"/>
      <c r="J45" s="9"/>
      <c r="K45" s="9"/>
      <c r="L45" s="9"/>
      <c r="M45" s="9"/>
      <c r="N45" s="9"/>
    </row>
    <row r="46" spans="1:14" ht="15.75" thickBot="1">
      <c r="A46" s="49"/>
      <c r="B46" s="16" t="s">
        <v>65</v>
      </c>
      <c r="C46" s="17">
        <v>4200</v>
      </c>
      <c r="D46" s="37"/>
      <c r="E46" s="18"/>
      <c r="F46" s="42"/>
      <c r="G46" s="9"/>
      <c r="H46" s="9"/>
      <c r="I46" s="9"/>
      <c r="J46" s="9"/>
      <c r="K46" s="9"/>
      <c r="L46" s="9"/>
      <c r="M46" s="9"/>
      <c r="N46" s="9"/>
    </row>
    <row r="47" spans="1:14" ht="51.75" thickTop="1">
      <c r="A47" s="50">
        <v>21</v>
      </c>
      <c r="B47" s="19" t="s">
        <v>28</v>
      </c>
      <c r="C47" s="6" t="s">
        <v>29</v>
      </c>
      <c r="D47" s="37"/>
      <c r="E47" s="15"/>
      <c r="F47" s="44">
        <v>0</v>
      </c>
      <c r="G47" s="9"/>
      <c r="H47" s="9"/>
      <c r="I47" s="9"/>
      <c r="J47" s="9"/>
      <c r="K47" s="9"/>
      <c r="L47" s="9"/>
      <c r="M47" s="9"/>
      <c r="N47" s="9"/>
    </row>
    <row r="48" spans="1:14" ht="15.75" thickBot="1">
      <c r="A48" s="49"/>
      <c r="B48" s="16" t="s">
        <v>65</v>
      </c>
      <c r="C48" s="17">
        <v>1320</v>
      </c>
      <c r="D48" s="37"/>
      <c r="E48" s="18"/>
      <c r="F48" s="42"/>
      <c r="G48" s="9"/>
      <c r="H48" s="9"/>
      <c r="I48" s="9"/>
      <c r="J48" s="9"/>
      <c r="K48" s="9"/>
      <c r="L48" s="9"/>
      <c r="M48" s="9"/>
      <c r="N48" s="9"/>
    </row>
    <row r="49" spans="1:14" ht="26.25" thickTop="1">
      <c r="A49" s="50">
        <v>22</v>
      </c>
      <c r="B49" s="19" t="s">
        <v>30</v>
      </c>
      <c r="C49" s="6" t="s">
        <v>31</v>
      </c>
      <c r="D49" s="37"/>
      <c r="E49" s="15"/>
      <c r="F49" s="44">
        <v>0</v>
      </c>
      <c r="G49" s="9"/>
      <c r="H49" s="9"/>
      <c r="I49" s="9"/>
      <c r="J49" s="9"/>
      <c r="K49" s="9"/>
      <c r="L49" s="9"/>
      <c r="M49" s="9"/>
      <c r="N49" s="9"/>
    </row>
    <row r="50" spans="1:14" ht="15.75" thickBot="1">
      <c r="A50" s="49"/>
      <c r="B50" s="16" t="s">
        <v>65</v>
      </c>
      <c r="C50" s="17">
        <v>1830</v>
      </c>
      <c r="D50" s="37"/>
      <c r="E50" s="18"/>
      <c r="F50" s="42"/>
      <c r="G50" s="9"/>
      <c r="H50" s="9"/>
      <c r="I50" s="9"/>
      <c r="J50" s="9"/>
      <c r="K50" s="9"/>
      <c r="L50" s="9"/>
      <c r="M50" s="9"/>
      <c r="N50" s="9"/>
    </row>
    <row r="51" spans="1:14" ht="51.75" thickTop="1">
      <c r="A51" s="50">
        <v>23</v>
      </c>
      <c r="B51" s="19" t="s">
        <v>28</v>
      </c>
      <c r="C51" s="6" t="s">
        <v>85</v>
      </c>
      <c r="D51" s="37"/>
      <c r="E51" s="15"/>
      <c r="F51" s="44">
        <v>0</v>
      </c>
      <c r="G51" s="9"/>
      <c r="H51" s="9"/>
      <c r="I51" s="9"/>
      <c r="J51" s="9"/>
      <c r="K51" s="9"/>
      <c r="L51" s="9"/>
      <c r="M51" s="9"/>
      <c r="N51" s="9"/>
    </row>
    <row r="52" spans="1:14" ht="15.75" thickBot="1">
      <c r="A52" s="49"/>
      <c r="B52" s="16" t="s">
        <v>65</v>
      </c>
      <c r="C52" s="17">
        <v>1780</v>
      </c>
      <c r="D52" s="37"/>
      <c r="E52" s="18"/>
      <c r="F52" s="42"/>
      <c r="G52" s="9"/>
      <c r="H52" s="9"/>
      <c r="I52" s="9"/>
      <c r="J52" s="9"/>
      <c r="K52" s="9"/>
      <c r="L52" s="9"/>
      <c r="M52" s="9"/>
      <c r="N52" s="9"/>
    </row>
    <row r="53" spans="1:14" ht="15.75" thickTop="1">
      <c r="A53" s="50">
        <v>24</v>
      </c>
      <c r="B53" s="19" t="s">
        <v>32</v>
      </c>
      <c r="C53" s="6" t="s">
        <v>33</v>
      </c>
      <c r="D53" s="37"/>
      <c r="E53" s="15"/>
      <c r="F53" s="44">
        <v>0</v>
      </c>
      <c r="G53" s="9"/>
      <c r="H53" s="9"/>
      <c r="I53" s="9"/>
      <c r="J53" s="9"/>
      <c r="K53" s="9"/>
      <c r="L53" s="9"/>
      <c r="M53" s="9"/>
      <c r="N53" s="9"/>
    </row>
    <row r="54" spans="1:14" ht="15.75" thickBot="1">
      <c r="A54" s="49"/>
      <c r="B54" s="16" t="s">
        <v>65</v>
      </c>
      <c r="C54" s="17">
        <v>1180</v>
      </c>
      <c r="D54" s="37"/>
      <c r="E54" s="18"/>
      <c r="F54" s="42"/>
      <c r="G54" s="9"/>
      <c r="H54" s="9"/>
      <c r="I54" s="9"/>
      <c r="J54" s="9"/>
      <c r="K54" s="9"/>
      <c r="L54" s="9"/>
      <c r="M54" s="9"/>
      <c r="N54" s="9"/>
    </row>
    <row r="55" spans="1:14" ht="26.25" thickTop="1">
      <c r="A55" s="50">
        <v>25</v>
      </c>
      <c r="B55" s="19" t="s">
        <v>34</v>
      </c>
      <c r="C55" s="6" t="s">
        <v>36</v>
      </c>
      <c r="D55" s="37"/>
      <c r="E55" s="15"/>
      <c r="F55" s="44">
        <v>0</v>
      </c>
      <c r="G55" s="9"/>
      <c r="H55" s="9"/>
      <c r="I55" s="9"/>
      <c r="J55" s="9"/>
      <c r="K55" s="9"/>
      <c r="L55" s="9"/>
      <c r="M55" s="9"/>
      <c r="N55" s="9"/>
    </row>
    <row r="56" spans="1:14" ht="15.75" thickBot="1">
      <c r="A56" s="49"/>
      <c r="B56" s="16" t="s">
        <v>65</v>
      </c>
      <c r="C56" s="17">
        <v>5500</v>
      </c>
      <c r="D56" s="37"/>
      <c r="E56" s="18"/>
      <c r="F56" s="42"/>
      <c r="G56" s="9"/>
      <c r="H56" s="9"/>
      <c r="I56" s="9"/>
      <c r="J56" s="9"/>
      <c r="K56" s="9"/>
      <c r="L56" s="9"/>
      <c r="M56" s="9"/>
      <c r="N56" s="9"/>
    </row>
    <row r="57" spans="1:14" ht="26.25" thickTop="1">
      <c r="A57" s="50">
        <v>26</v>
      </c>
      <c r="B57" s="19" t="s">
        <v>34</v>
      </c>
      <c r="C57" s="6" t="s">
        <v>37</v>
      </c>
      <c r="D57" s="37"/>
      <c r="E57" s="15"/>
      <c r="F57" s="44">
        <v>0</v>
      </c>
      <c r="G57" s="9"/>
      <c r="H57" s="9"/>
      <c r="I57" s="9"/>
      <c r="J57" s="9"/>
      <c r="K57" s="9"/>
      <c r="L57" s="9"/>
      <c r="M57" s="9"/>
      <c r="N57" s="9"/>
    </row>
    <row r="58" spans="1:14" ht="15.75" thickBot="1">
      <c r="A58" s="49"/>
      <c r="B58" s="16" t="s">
        <v>65</v>
      </c>
      <c r="C58" s="17">
        <v>4500</v>
      </c>
      <c r="D58" s="37"/>
      <c r="E58" s="18"/>
      <c r="F58" s="42"/>
      <c r="G58" s="9"/>
      <c r="H58" s="9"/>
      <c r="I58" s="9"/>
      <c r="J58" s="9"/>
      <c r="K58" s="9"/>
      <c r="L58" s="9"/>
      <c r="M58" s="9"/>
      <c r="N58" s="9"/>
    </row>
    <row r="59" spans="1:14" ht="26.25" thickTop="1">
      <c r="A59" s="50">
        <v>27</v>
      </c>
      <c r="B59" s="19" t="s">
        <v>34</v>
      </c>
      <c r="C59" s="6" t="s">
        <v>38</v>
      </c>
      <c r="D59" s="37"/>
      <c r="E59" s="15"/>
      <c r="F59" s="44">
        <v>0</v>
      </c>
      <c r="G59" s="9"/>
      <c r="H59" s="9"/>
      <c r="I59" s="9"/>
      <c r="J59" s="9"/>
      <c r="K59" s="9"/>
      <c r="L59" s="9"/>
      <c r="M59" s="9"/>
      <c r="N59" s="9"/>
    </row>
    <row r="60" spans="1:14" ht="15.75" thickBot="1">
      <c r="A60" s="49"/>
      <c r="B60" s="16" t="s">
        <v>65</v>
      </c>
      <c r="C60" s="17">
        <v>10900</v>
      </c>
      <c r="D60" s="37"/>
      <c r="E60" s="18"/>
      <c r="F60" s="42"/>
      <c r="G60" s="9"/>
      <c r="H60" s="9"/>
      <c r="I60" s="9"/>
      <c r="J60" s="9"/>
      <c r="K60" s="9"/>
      <c r="L60" s="9"/>
      <c r="M60" s="9"/>
      <c r="N60" s="9"/>
    </row>
    <row r="61" spans="1:14" ht="26.25" thickTop="1">
      <c r="A61" s="50">
        <v>28</v>
      </c>
      <c r="B61" s="19" t="s">
        <v>39</v>
      </c>
      <c r="C61" s="6" t="s">
        <v>40</v>
      </c>
      <c r="D61" s="37"/>
      <c r="E61" s="15"/>
      <c r="F61" s="44">
        <v>0</v>
      </c>
      <c r="G61" s="9"/>
      <c r="H61" s="9"/>
      <c r="I61" s="9"/>
      <c r="J61" s="9"/>
      <c r="K61" s="9"/>
      <c r="L61" s="9"/>
      <c r="M61" s="9"/>
      <c r="N61" s="9"/>
    </row>
    <row r="62" spans="1:14" ht="15.75" thickBot="1">
      <c r="A62" s="49"/>
      <c r="B62" s="16" t="s">
        <v>65</v>
      </c>
      <c r="C62" s="17">
        <v>2970</v>
      </c>
      <c r="D62" s="37"/>
      <c r="E62" s="18"/>
      <c r="F62" s="42"/>
      <c r="G62" s="9"/>
      <c r="H62" s="9"/>
      <c r="I62" s="9"/>
      <c r="J62" s="9"/>
      <c r="K62" s="9"/>
      <c r="L62" s="9"/>
      <c r="M62" s="9"/>
      <c r="N62" s="9"/>
    </row>
    <row r="63" spans="1:14" ht="26.25" thickTop="1">
      <c r="A63" s="50">
        <v>29</v>
      </c>
      <c r="B63" s="19" t="s">
        <v>41</v>
      </c>
      <c r="C63" s="6" t="s">
        <v>42</v>
      </c>
      <c r="D63" s="37"/>
      <c r="E63" s="15"/>
      <c r="F63" s="44">
        <v>0</v>
      </c>
      <c r="G63" s="9"/>
      <c r="H63" s="9"/>
      <c r="I63" s="9"/>
      <c r="J63" s="9"/>
      <c r="K63" s="9"/>
      <c r="L63" s="9"/>
      <c r="M63" s="9"/>
      <c r="N63" s="9"/>
    </row>
    <row r="64" spans="1:14" ht="15.75" thickBot="1">
      <c r="A64" s="49"/>
      <c r="B64" s="16" t="s">
        <v>65</v>
      </c>
      <c r="C64" s="17">
        <v>14800</v>
      </c>
      <c r="D64" s="37"/>
      <c r="E64" s="18"/>
      <c r="F64" s="42"/>
      <c r="G64" s="9"/>
      <c r="H64" s="9"/>
      <c r="I64" s="9"/>
      <c r="J64" s="9"/>
      <c r="K64" s="9"/>
      <c r="L64" s="9"/>
      <c r="M64" s="9"/>
      <c r="N64" s="9"/>
    </row>
    <row r="65" spans="1:14" ht="26.25" thickTop="1">
      <c r="A65" s="50">
        <v>30</v>
      </c>
      <c r="B65" s="19" t="s">
        <v>41</v>
      </c>
      <c r="C65" s="6" t="s">
        <v>43</v>
      </c>
      <c r="D65" s="37"/>
      <c r="E65" s="15"/>
      <c r="F65" s="44">
        <v>0</v>
      </c>
      <c r="G65" s="9"/>
      <c r="H65" s="9"/>
      <c r="I65" s="9"/>
      <c r="J65" s="9"/>
      <c r="K65" s="9"/>
      <c r="L65" s="9"/>
      <c r="M65" s="9"/>
      <c r="N65" s="9"/>
    </row>
    <row r="66" spans="1:14" ht="15.75" thickBot="1">
      <c r="A66" s="49"/>
      <c r="B66" s="16" t="s">
        <v>65</v>
      </c>
      <c r="C66" s="17">
        <v>14800</v>
      </c>
      <c r="D66" s="37"/>
      <c r="E66" s="18"/>
      <c r="F66" s="42"/>
      <c r="G66" s="9"/>
      <c r="H66" s="9"/>
      <c r="I66" s="9"/>
      <c r="J66" s="9"/>
      <c r="K66" s="9"/>
      <c r="L66" s="9"/>
      <c r="M66" s="9"/>
      <c r="N66" s="9"/>
    </row>
    <row r="67" spans="1:14" ht="39" thickTop="1">
      <c r="A67" s="50">
        <v>31</v>
      </c>
      <c r="B67" s="19" t="s">
        <v>41</v>
      </c>
      <c r="C67" s="6" t="s">
        <v>44</v>
      </c>
      <c r="D67" s="37"/>
      <c r="E67" s="15"/>
      <c r="F67" s="44">
        <v>0</v>
      </c>
      <c r="G67" s="9"/>
      <c r="H67" s="9"/>
      <c r="I67" s="9"/>
      <c r="J67" s="9"/>
      <c r="K67" s="9"/>
      <c r="L67" s="9"/>
      <c r="M67" s="9"/>
      <c r="N67" s="9"/>
    </row>
    <row r="68" spans="1:14" ht="15.75" thickBot="1">
      <c r="A68" s="49"/>
      <c r="B68" s="16" t="s">
        <v>65</v>
      </c>
      <c r="C68" s="17">
        <v>3460</v>
      </c>
      <c r="D68" s="37"/>
      <c r="E68" s="18"/>
      <c r="F68" s="42"/>
      <c r="G68" s="9"/>
      <c r="H68" s="9"/>
      <c r="I68" s="9"/>
      <c r="J68" s="9"/>
      <c r="K68" s="9"/>
      <c r="L68" s="9"/>
      <c r="M68" s="9"/>
      <c r="N68" s="9"/>
    </row>
    <row r="69" spans="1:14" ht="77.25" thickTop="1">
      <c r="A69" s="50">
        <v>32</v>
      </c>
      <c r="B69" s="19" t="s">
        <v>45</v>
      </c>
      <c r="C69" s="6" t="s">
        <v>46</v>
      </c>
      <c r="D69" s="37"/>
      <c r="E69" s="15"/>
      <c r="F69" s="44">
        <v>0</v>
      </c>
      <c r="G69" s="9"/>
      <c r="H69" s="9"/>
      <c r="I69" s="9"/>
      <c r="J69" s="9"/>
      <c r="K69" s="9"/>
      <c r="L69" s="9"/>
      <c r="M69" s="9"/>
      <c r="N69" s="9"/>
    </row>
    <row r="70" spans="1:14" ht="15.75" thickBot="1">
      <c r="A70" s="49"/>
      <c r="B70" s="16" t="s">
        <v>65</v>
      </c>
      <c r="C70" s="17">
        <v>5320</v>
      </c>
      <c r="D70" s="37"/>
      <c r="E70" s="18"/>
      <c r="F70" s="42"/>
      <c r="G70" s="9"/>
      <c r="H70" s="9"/>
      <c r="I70" s="9"/>
      <c r="J70" s="9"/>
      <c r="K70" s="9"/>
      <c r="L70" s="9"/>
      <c r="M70" s="9"/>
      <c r="N70" s="9"/>
    </row>
    <row r="71" spans="1:14" ht="39" thickTop="1">
      <c r="A71" s="50">
        <v>33</v>
      </c>
      <c r="B71" s="19" t="s">
        <v>47</v>
      </c>
      <c r="C71" s="6" t="s">
        <v>48</v>
      </c>
      <c r="D71" s="37"/>
      <c r="E71" s="15"/>
      <c r="F71" s="44">
        <v>0</v>
      </c>
      <c r="G71" s="9"/>
      <c r="H71" s="9"/>
      <c r="I71" s="9"/>
      <c r="J71" s="9"/>
      <c r="K71" s="9"/>
      <c r="L71" s="9"/>
      <c r="M71" s="9"/>
      <c r="N71" s="9"/>
    </row>
    <row r="72" spans="1:14" ht="15.75" thickBot="1">
      <c r="A72" s="49"/>
      <c r="B72" s="16" t="s">
        <v>65</v>
      </c>
      <c r="C72" s="17">
        <v>2210</v>
      </c>
      <c r="D72" s="37"/>
      <c r="E72" s="18"/>
      <c r="F72" s="42"/>
      <c r="G72" s="9"/>
      <c r="H72" s="9"/>
      <c r="I72" s="9"/>
      <c r="J72" s="9"/>
      <c r="K72" s="9"/>
      <c r="L72" s="9"/>
      <c r="M72" s="9"/>
      <c r="N72" s="9"/>
    </row>
    <row r="73" spans="1:14" ht="39" thickTop="1">
      <c r="A73" s="50">
        <v>34</v>
      </c>
      <c r="B73" s="19" t="s">
        <v>49</v>
      </c>
      <c r="C73" s="6" t="s">
        <v>50</v>
      </c>
      <c r="D73" s="37"/>
      <c r="E73" s="15"/>
      <c r="F73" s="44">
        <v>0</v>
      </c>
      <c r="G73" s="9"/>
      <c r="H73" s="9"/>
      <c r="I73" s="9"/>
      <c r="J73" s="9"/>
      <c r="K73" s="9"/>
      <c r="L73" s="9"/>
      <c r="M73" s="9"/>
      <c r="N73" s="9"/>
    </row>
    <row r="74" spans="1:14" ht="15.75" thickBot="1">
      <c r="A74" s="49"/>
      <c r="B74" s="16" t="s">
        <v>65</v>
      </c>
      <c r="C74" s="17">
        <v>9950</v>
      </c>
      <c r="D74" s="37"/>
      <c r="E74" s="18"/>
      <c r="F74" s="42"/>
      <c r="G74" s="9"/>
      <c r="H74" s="9"/>
      <c r="I74" s="9"/>
      <c r="J74" s="9"/>
      <c r="K74" s="9"/>
      <c r="L74" s="9"/>
      <c r="M74" s="9"/>
      <c r="N74" s="9"/>
    </row>
    <row r="75" spans="1:14" ht="39" thickTop="1">
      <c r="A75" s="50">
        <v>35</v>
      </c>
      <c r="B75" s="19" t="s">
        <v>51</v>
      </c>
      <c r="C75" s="6" t="s">
        <v>52</v>
      </c>
      <c r="D75" s="37"/>
      <c r="E75" s="15"/>
      <c r="F75" s="44">
        <v>0</v>
      </c>
      <c r="G75" s="9"/>
      <c r="H75" s="9"/>
      <c r="I75" s="9"/>
      <c r="J75" s="9"/>
      <c r="K75" s="9"/>
      <c r="L75" s="9"/>
      <c r="M75" s="9"/>
      <c r="N75" s="9"/>
    </row>
    <row r="76" spans="1:14" ht="15.75" thickBot="1">
      <c r="A76" s="49"/>
      <c r="B76" s="16" t="s">
        <v>65</v>
      </c>
      <c r="C76" s="17">
        <v>3350</v>
      </c>
      <c r="D76" s="37"/>
      <c r="E76" s="18"/>
      <c r="F76" s="42"/>
      <c r="G76" s="9"/>
      <c r="H76" s="9"/>
      <c r="I76" s="9"/>
      <c r="J76" s="9"/>
      <c r="K76" s="9"/>
      <c r="L76" s="9"/>
      <c r="M76" s="9"/>
      <c r="N76" s="9"/>
    </row>
    <row r="77" spans="1:14" ht="51.75" thickTop="1">
      <c r="A77" s="50">
        <v>36</v>
      </c>
      <c r="B77" s="19" t="s">
        <v>53</v>
      </c>
      <c r="C77" s="6" t="s">
        <v>54</v>
      </c>
      <c r="D77" s="37"/>
      <c r="E77" s="15"/>
      <c r="F77" s="44">
        <v>0</v>
      </c>
      <c r="G77" s="9"/>
      <c r="H77" s="9"/>
      <c r="I77" s="9"/>
      <c r="J77" s="9"/>
      <c r="K77" s="9"/>
      <c r="L77" s="9"/>
      <c r="M77" s="9"/>
      <c r="N77" s="9"/>
    </row>
    <row r="78" spans="1:14" ht="15.75" thickBot="1">
      <c r="A78" s="49"/>
      <c r="B78" s="16" t="s">
        <v>65</v>
      </c>
      <c r="C78" s="17">
        <v>5490</v>
      </c>
      <c r="D78" s="37"/>
      <c r="E78" s="18"/>
      <c r="F78" s="42"/>
      <c r="G78" s="9"/>
      <c r="H78" s="9"/>
      <c r="I78" s="9"/>
      <c r="J78" s="9"/>
      <c r="K78" s="9"/>
      <c r="L78" s="9"/>
      <c r="M78" s="9"/>
      <c r="N78" s="9"/>
    </row>
    <row r="79" spans="1:14" ht="26.25" thickTop="1">
      <c r="A79" s="50">
        <v>37</v>
      </c>
      <c r="B79" s="19" t="s">
        <v>55</v>
      </c>
      <c r="C79" s="6" t="s">
        <v>56</v>
      </c>
      <c r="D79" s="37"/>
      <c r="E79" s="15"/>
      <c r="F79" s="44">
        <v>0</v>
      </c>
      <c r="G79" s="9"/>
      <c r="H79" s="9"/>
      <c r="I79" s="9"/>
      <c r="J79" s="9"/>
      <c r="K79" s="9"/>
      <c r="L79" s="9"/>
      <c r="M79" s="9"/>
      <c r="N79" s="9"/>
    </row>
    <row r="80" spans="1:14" ht="15.75" thickBot="1">
      <c r="A80" s="49"/>
      <c r="B80" s="16" t="s">
        <v>65</v>
      </c>
      <c r="C80" s="17">
        <v>2890</v>
      </c>
      <c r="D80" s="37"/>
      <c r="E80" s="18"/>
      <c r="F80" s="42"/>
      <c r="G80" s="9"/>
      <c r="H80" s="9"/>
      <c r="I80" s="9"/>
      <c r="J80" s="9"/>
      <c r="K80" s="9"/>
      <c r="L80" s="9"/>
      <c r="M80" s="9"/>
      <c r="N80" s="9"/>
    </row>
    <row r="81" spans="1:14" ht="26.25" thickTop="1">
      <c r="A81" s="50">
        <v>38</v>
      </c>
      <c r="B81" s="19" t="s">
        <v>55</v>
      </c>
      <c r="C81" s="6" t="s">
        <v>57</v>
      </c>
      <c r="D81" s="37"/>
      <c r="E81" s="15"/>
      <c r="F81" s="44">
        <v>0</v>
      </c>
      <c r="G81" s="9"/>
      <c r="H81" s="9"/>
      <c r="I81" s="9"/>
      <c r="J81" s="9"/>
      <c r="K81" s="9"/>
      <c r="L81" s="9"/>
      <c r="M81" s="9"/>
      <c r="N81" s="9"/>
    </row>
    <row r="82" spans="1:14" ht="15.75" thickBot="1">
      <c r="A82" s="49"/>
      <c r="B82" s="16" t="s">
        <v>65</v>
      </c>
      <c r="C82" s="17">
        <v>1910</v>
      </c>
      <c r="D82" s="37"/>
      <c r="E82" s="18"/>
      <c r="F82" s="42"/>
      <c r="G82" s="9"/>
      <c r="H82" s="9"/>
      <c r="I82" s="9"/>
      <c r="J82" s="9"/>
      <c r="K82" s="9"/>
      <c r="L82" s="9"/>
      <c r="M82" s="9"/>
      <c r="N82" s="9"/>
    </row>
    <row r="83" spans="1:14" ht="51.75" thickTop="1">
      <c r="A83" s="50">
        <v>39</v>
      </c>
      <c r="B83" s="19" t="s">
        <v>58</v>
      </c>
      <c r="C83" s="6" t="s">
        <v>59</v>
      </c>
      <c r="D83" s="37"/>
      <c r="E83" s="15"/>
      <c r="F83" s="44">
        <v>0</v>
      </c>
      <c r="G83" s="9"/>
      <c r="H83" s="9"/>
      <c r="I83" s="9"/>
      <c r="J83" s="9"/>
      <c r="K83" s="9"/>
      <c r="L83" s="9"/>
      <c r="M83" s="9"/>
      <c r="N83" s="9"/>
    </row>
    <row r="84" spans="1:14" ht="15.75" thickBot="1">
      <c r="A84" s="49"/>
      <c r="B84" s="16" t="s">
        <v>65</v>
      </c>
      <c r="C84" s="17">
        <v>6640</v>
      </c>
      <c r="D84" s="37"/>
      <c r="E84" s="18"/>
      <c r="F84" s="42"/>
      <c r="G84" s="9"/>
      <c r="H84" s="9"/>
      <c r="I84" s="9"/>
      <c r="J84" s="9"/>
      <c r="K84" s="9"/>
      <c r="L84" s="9"/>
      <c r="M84" s="9"/>
      <c r="N84" s="9"/>
    </row>
    <row r="85" spans="1:14" ht="51.75" thickTop="1">
      <c r="A85" s="50">
        <v>40</v>
      </c>
      <c r="B85" s="19" t="s">
        <v>58</v>
      </c>
      <c r="C85" s="6" t="s">
        <v>60</v>
      </c>
      <c r="D85" s="37"/>
      <c r="E85" s="15"/>
      <c r="F85" s="44">
        <v>0</v>
      </c>
      <c r="G85" s="9"/>
      <c r="H85" s="9"/>
      <c r="I85" s="9"/>
      <c r="J85" s="9"/>
      <c r="K85" s="9"/>
      <c r="L85" s="9"/>
      <c r="M85" s="9"/>
      <c r="N85" s="9"/>
    </row>
    <row r="86" spans="1:14" ht="15.75" thickBot="1">
      <c r="A86" s="49"/>
      <c r="B86" s="16" t="s">
        <v>65</v>
      </c>
      <c r="C86" s="17">
        <v>3060</v>
      </c>
      <c r="D86" s="38"/>
      <c r="E86" s="18"/>
      <c r="F86" s="42"/>
      <c r="G86" s="9"/>
      <c r="H86" s="9"/>
      <c r="I86" s="9"/>
      <c r="J86" s="9"/>
      <c r="K86" s="9"/>
      <c r="L86" s="9"/>
      <c r="M86" s="9"/>
      <c r="N86" s="9"/>
    </row>
    <row r="87" spans="1:6" ht="16.5" thickBot="1" thickTop="1">
      <c r="A87" s="49"/>
      <c r="B87" s="26" t="s">
        <v>71</v>
      </c>
      <c r="C87" s="40">
        <f>SUM(C18,C20,C22,C24,C26,C28,C30,C32,C34,C36,C38,C40,C42,C44,C46,C48,C50,C52,C54,C56,C58,C60,C62,C64,C66,C68,C70,C72,C74,C76,C78,C80,C82,C84,C86)</f>
        <v>157720</v>
      </c>
      <c r="D87" s="27"/>
      <c r="E87" s="28"/>
      <c r="F87" s="46">
        <f>SUM(F17:F86)</f>
        <v>0</v>
      </c>
    </row>
    <row r="88" spans="1:6" ht="16.5" thickBot="1" thickTop="1">
      <c r="A88" s="32" t="s">
        <v>3</v>
      </c>
      <c r="B88" s="33"/>
      <c r="C88" s="39">
        <f>SUM(C87+C16+C14+C12+C10+C8)</f>
        <v>169350</v>
      </c>
      <c r="D88" s="34" t="s">
        <v>64</v>
      </c>
      <c r="E88" s="35"/>
      <c r="F88" s="47">
        <f>SUM(F87+F15+F13+F11+F9+F7)</f>
        <v>0</v>
      </c>
    </row>
    <row r="89" spans="1:6" ht="15.75" thickBot="1">
      <c r="A89" s="22"/>
      <c r="C89" s="23"/>
      <c r="D89" s="30" t="s">
        <v>72</v>
      </c>
      <c r="E89" s="31"/>
      <c r="F89" s="24">
        <f>SUM(F88*1.21)</f>
        <v>0</v>
      </c>
    </row>
    <row r="96" ht="15.75" thickBot="1">
      <c r="E96" s="5"/>
    </row>
    <row r="97" ht="15">
      <c r="E97" s="25" t="s">
        <v>73</v>
      </c>
    </row>
  </sheetData>
  <mergeCells count="48">
    <mergeCell ref="D17:D86"/>
    <mergeCell ref="F7:F8"/>
    <mergeCell ref="F9:F10"/>
    <mergeCell ref="F11:F12"/>
    <mergeCell ref="F13:F14"/>
    <mergeCell ref="F17:F18"/>
    <mergeCell ref="F19:F20"/>
    <mergeCell ref="F21:F22"/>
    <mergeCell ref="F23:F24"/>
    <mergeCell ref="F25:F26"/>
    <mergeCell ref="D7:D8"/>
    <mergeCell ref="D9:D10"/>
    <mergeCell ref="D11:D12"/>
    <mergeCell ref="D13:D1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61:F62"/>
    <mergeCell ref="F63:F64"/>
    <mergeCell ref="F65:F66"/>
    <mergeCell ref="F47:F48"/>
    <mergeCell ref="F49:F50"/>
    <mergeCell ref="F51:F52"/>
    <mergeCell ref="F53:F54"/>
    <mergeCell ref="F55:F56"/>
    <mergeCell ref="D89:E89"/>
    <mergeCell ref="F15:F16"/>
    <mergeCell ref="A88:B88"/>
    <mergeCell ref="D88:E88"/>
    <mergeCell ref="F77:F78"/>
    <mergeCell ref="F79:F80"/>
    <mergeCell ref="F81:F82"/>
    <mergeCell ref="F83:F84"/>
    <mergeCell ref="F85:F86"/>
    <mergeCell ref="F67:F68"/>
    <mergeCell ref="F69:F70"/>
    <mergeCell ref="F71:F72"/>
    <mergeCell ref="F73:F74"/>
    <mergeCell ref="F75:F76"/>
    <mergeCell ref="F57:F58"/>
    <mergeCell ref="F59:F60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2022-08-15T11:37:54Z</cp:lastPrinted>
  <dcterms:created xsi:type="dcterms:W3CDTF">2018-05-21T11:46:33Z</dcterms:created>
  <dcterms:modified xsi:type="dcterms:W3CDTF">2022-08-22T06:20:29Z</dcterms:modified>
  <cp:category/>
  <cp:version/>
  <cp:contentType/>
  <cp:contentStatus/>
</cp:coreProperties>
</file>