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KANCEL. POTŘEBY_mimo režim\056_Dodávka kancelářských potřeb 01_2022\"/>
    </mc:Choice>
  </mc:AlternateContent>
  <xr:revisionPtr revIDLastSave="0" documentId="13_ncr:1_{9BD3A00E-31EE-4761-A42F-E2F0E658FF4B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Drogeri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4" l="1"/>
  <c r="K18" i="4"/>
  <c r="K17" i="4"/>
  <c r="K16" i="4"/>
  <c r="K15" i="4"/>
  <c r="K14" i="4"/>
  <c r="K11" i="4"/>
  <c r="K5" i="4"/>
  <c r="K6" i="4"/>
  <c r="K7" i="4"/>
  <c r="K8" i="4"/>
  <c r="K9" i="4"/>
  <c r="K10" i="4"/>
  <c r="K12" i="4"/>
  <c r="K13" i="4"/>
  <c r="K4" i="4"/>
  <c r="G4" i="4" l="1"/>
  <c r="G5" i="4"/>
  <c r="G6" i="4"/>
  <c r="G7" i="4"/>
  <c r="G17" i="4" l="1"/>
  <c r="G16" i="4"/>
  <c r="G15" i="4"/>
  <c r="G14" i="4" l="1"/>
  <c r="G13" i="4"/>
  <c r="G12" i="4"/>
  <c r="G11" i="4"/>
  <c r="G10" i="4"/>
  <c r="G9" i="4"/>
  <c r="G8" i="4" l="1"/>
  <c r="G18" i="4" s="1"/>
</calcChain>
</file>

<file path=xl/sharedStrings.xml><?xml version="1.0" encoding="utf-8"?>
<sst xmlns="http://schemas.openxmlformats.org/spreadsheetml/2006/main" count="60" uniqueCount="40">
  <si>
    <t>ks</t>
  </si>
  <si>
    <t>č.</t>
  </si>
  <si>
    <t>název</t>
  </si>
  <si>
    <t>popis</t>
  </si>
  <si>
    <t>měrná jednotka</t>
  </si>
  <si>
    <t>podpis</t>
  </si>
  <si>
    <t>krabice</t>
  </si>
  <si>
    <t>číslo objednávky/ zkratka oddělení ÚJF</t>
  </si>
  <si>
    <t>cena celkem bez DPH</t>
  </si>
  <si>
    <t>bal</t>
  </si>
  <si>
    <t>Xerografický papír</t>
  </si>
  <si>
    <t>velikost A4, 200g, 250 listů</t>
  </si>
  <si>
    <t>velikost A4, 80g, krabice 5x500 listů</t>
  </si>
  <si>
    <t>Nitrilové rukavice</t>
  </si>
  <si>
    <t>balení po 50ks, velikost L, barva černá</t>
  </si>
  <si>
    <t>Odpadkový koš</t>
  </si>
  <si>
    <t>plastový, 50l, barva modrá</t>
  </si>
  <si>
    <t>plastový, 50l, barva žlutá</t>
  </si>
  <si>
    <t>Dymo páska</t>
  </si>
  <si>
    <t>polyesterová páska, 12mmx7m, černo-bílá, bílá páska, černý tisk, originální</t>
  </si>
  <si>
    <t>plastový, 25l, barva žlutá</t>
  </si>
  <si>
    <t>plastový, 25l, barva modrá</t>
  </si>
  <si>
    <t>vinylová páska, 12mmx5,5m, černo-bílá, originální</t>
  </si>
  <si>
    <t>polyesterová páska, 12mmx7m, černo-transparentní, transparentní páska, černý tisk, originální</t>
  </si>
  <si>
    <t>polyesterová páska, 9mmx7m, černo-transparentní, transparentní páska, černý tisk, originální</t>
  </si>
  <si>
    <t>polyesterová páska, 9mmx7m, černo-bílá, bílá páska, černý tisk, originální</t>
  </si>
  <si>
    <t>Laminátor</t>
  </si>
  <si>
    <t xml:space="preserve">kancelářský laminátor, laminování dokumentů vel. identifikačních karet až A4, 2 velikosti laminovacích kapes (2x75mic./2x125mic.), rychlost laminace min. 300mm/min nebo 60 listů A4/hod., funkce laminování za studena, funkce automatického vypnutí, záruka min. 24 měs. </t>
  </si>
  <si>
    <t>Papírové kapesníčky</t>
  </si>
  <si>
    <t>jemné 2vrstvé, v krabici min. 125ks +/- 5 %, vytahovací systém</t>
  </si>
  <si>
    <t xml:space="preserve">22100340
režie ORF
</t>
  </si>
  <si>
    <t>předpokládaná cena jednotku v Kč bez DPH</t>
  </si>
  <si>
    <t>účastník splňuje ANO/NE</t>
  </si>
  <si>
    <t>nabídková cena za jednotku v Kč bez DPH</t>
  </si>
  <si>
    <t>nabídková cena celkem za položku v Kč bez DPH</t>
  </si>
  <si>
    <t>Objednávky celkem v Kč bez DPH</t>
  </si>
  <si>
    <t>Nabídková cena celkem v Kč bez DPH</t>
  </si>
  <si>
    <t>takto podbarvená pole dodavatel povinně vyplní</t>
  </si>
  <si>
    <t>Cena celkem s DPH</t>
  </si>
  <si>
    <t>Příloha ke Kupní smlouvě - Technická specifikace k VZ „Dodávka kancelářských potřeb 01/2022“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</si>
</sst>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b/>
      <i/>
      <sz val="9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5" borderId="8" applyNumberFormat="0" applyAlignment="0" applyProtection="0"/>
    <xf numFmtId="0" fontId="8" fillId="0" borderId="0"/>
    <xf numFmtId="0" fontId="9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5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6" borderId="4" xfId="0" applyFill="1" applyBorder="1" applyAlignment="1">
      <alignment horizontal="center"/>
    </xf>
    <xf numFmtId="0" fontId="1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center" vertical="center" wrapText="1"/>
    </xf>
    <xf numFmtId="164" fontId="2" fillId="6" borderId="4" xfId="0" applyNumberFormat="1" applyFont="1" applyFill="1" applyBorder="1" applyAlignment="1">
      <alignment horizontal="center" vertical="center" wrapText="1"/>
    </xf>
    <xf numFmtId="164" fontId="1" fillId="6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/>
    </xf>
    <xf numFmtId="0" fontId="1" fillId="7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0" fillId="0" borderId="0" xfId="0" applyAlignment="1"/>
  </cellXfs>
  <cellStyles count="4">
    <cellStyle name="Normální" xfId="0" builtinId="0"/>
    <cellStyle name="Normální 2" xfId="2" xr:uid="{00000000-0005-0000-0000-000003000000}"/>
    <cellStyle name="Normální 3" xfId="3" xr:uid="{00000000-0005-0000-0000-000004000000}"/>
    <cellStyle name="Výstup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showGridLines="0" tabSelected="1" zoomScale="115" zoomScaleNormal="115" workbookViewId="0">
      <selection activeCell="M3" sqref="M3"/>
    </sheetView>
  </sheetViews>
  <sheetFormatPr defaultRowHeight="15" x14ac:dyDescent="0.25"/>
  <cols>
    <col min="1" max="1" width="6.140625" style="4" customWidth="1"/>
    <col min="2" max="2" width="20" style="4" customWidth="1"/>
    <col min="3" max="3" width="55.7109375" style="1" customWidth="1"/>
    <col min="4" max="4" width="13.7109375" style="4" customWidth="1"/>
    <col min="5" max="5" width="6.7109375" style="4" customWidth="1"/>
    <col min="6" max="6" width="10.85546875" style="4" customWidth="1"/>
    <col min="7" max="7" width="14.85546875" style="4" customWidth="1"/>
    <col min="8" max="8" width="15.140625" style="12" customWidth="1"/>
    <col min="9" max="10" width="10" style="4" customWidth="1"/>
    <col min="11" max="11" width="11.7109375" customWidth="1"/>
  </cols>
  <sheetData>
    <row r="1" spans="1:11" ht="40.5" customHeight="1" x14ac:dyDescent="0.25">
      <c r="A1" s="5" t="s">
        <v>39</v>
      </c>
      <c r="B1" s="11"/>
      <c r="E1" s="67"/>
      <c r="F1" s="67"/>
      <c r="G1" s="67"/>
      <c r="H1" s="67"/>
      <c r="I1" s="68"/>
      <c r="J1" s="29"/>
    </row>
    <row r="2" spans="1:11" ht="16.5" customHeight="1" x14ac:dyDescent="0.25">
      <c r="A2" s="54"/>
      <c r="B2" s="65" t="s">
        <v>37</v>
      </c>
      <c r="C2" s="65"/>
    </row>
    <row r="3" spans="1:11" ht="63" customHeight="1" x14ac:dyDescent="0.25">
      <c r="A3" s="2" t="s">
        <v>1</v>
      </c>
      <c r="B3" s="2" t="s">
        <v>2</v>
      </c>
      <c r="C3" s="2" t="s">
        <v>3</v>
      </c>
      <c r="D3" s="7" t="s">
        <v>4</v>
      </c>
      <c r="E3" s="7" t="s">
        <v>0</v>
      </c>
      <c r="F3" s="7" t="s">
        <v>31</v>
      </c>
      <c r="G3" s="7" t="s">
        <v>8</v>
      </c>
      <c r="H3" s="13" t="s">
        <v>7</v>
      </c>
      <c r="I3" s="7" t="s">
        <v>32</v>
      </c>
      <c r="J3" s="7" t="s">
        <v>33</v>
      </c>
      <c r="K3" s="7" t="s">
        <v>34</v>
      </c>
    </row>
    <row r="4" spans="1:11" ht="15.75" customHeight="1" x14ac:dyDescent="0.25">
      <c r="A4" s="23">
        <v>1</v>
      </c>
      <c r="B4" s="26" t="s">
        <v>10</v>
      </c>
      <c r="C4" s="9" t="s">
        <v>11</v>
      </c>
      <c r="D4" s="10" t="s">
        <v>9</v>
      </c>
      <c r="E4" s="10">
        <v>2</v>
      </c>
      <c r="F4" s="19">
        <v>371</v>
      </c>
      <c r="G4" s="19">
        <f>F4*E4</f>
        <v>742</v>
      </c>
      <c r="H4" s="60" t="s">
        <v>30</v>
      </c>
      <c r="I4" s="25"/>
      <c r="J4" s="48">
        <v>0</v>
      </c>
      <c r="K4" s="51">
        <f>J4*E4</f>
        <v>0</v>
      </c>
    </row>
    <row r="5" spans="1:11" x14ac:dyDescent="0.25">
      <c r="A5" s="8">
        <v>2</v>
      </c>
      <c r="B5" s="18" t="s">
        <v>10</v>
      </c>
      <c r="C5" s="9" t="s">
        <v>12</v>
      </c>
      <c r="D5" s="10" t="s">
        <v>6</v>
      </c>
      <c r="E5" s="40">
        <v>5</v>
      </c>
      <c r="F5" s="19">
        <v>1035</v>
      </c>
      <c r="G5" s="19">
        <f>F5*E5</f>
        <v>5175</v>
      </c>
      <c r="H5" s="60"/>
      <c r="I5" s="3"/>
      <c r="J5" s="49">
        <v>0</v>
      </c>
      <c r="K5" s="51">
        <f t="shared" ref="K5:K13" si="0">J5*E5</f>
        <v>0</v>
      </c>
    </row>
    <row r="6" spans="1:11" x14ac:dyDescent="0.25">
      <c r="A6" s="8">
        <v>3</v>
      </c>
      <c r="B6" s="38" t="s">
        <v>13</v>
      </c>
      <c r="C6" s="36" t="s">
        <v>14</v>
      </c>
      <c r="D6" s="10" t="s">
        <v>9</v>
      </c>
      <c r="E6" s="10">
        <v>1</v>
      </c>
      <c r="F6" s="19">
        <v>289</v>
      </c>
      <c r="G6" s="19">
        <f>F6*E6</f>
        <v>289</v>
      </c>
      <c r="H6" s="60"/>
      <c r="I6" s="3"/>
      <c r="J6" s="49">
        <v>0</v>
      </c>
      <c r="K6" s="51">
        <f t="shared" si="0"/>
        <v>0</v>
      </c>
    </row>
    <row r="7" spans="1:11" x14ac:dyDescent="0.25">
      <c r="A7" s="39">
        <v>4</v>
      </c>
      <c r="B7" s="10" t="s">
        <v>15</v>
      </c>
      <c r="C7" s="27" t="s">
        <v>16</v>
      </c>
      <c r="D7" s="10" t="s">
        <v>0</v>
      </c>
      <c r="E7" s="10">
        <v>1</v>
      </c>
      <c r="F7" s="19">
        <v>612</v>
      </c>
      <c r="G7" s="19">
        <f>F7*E7</f>
        <v>612</v>
      </c>
      <c r="H7" s="60"/>
      <c r="I7" s="3"/>
      <c r="J7" s="49">
        <v>0</v>
      </c>
      <c r="K7" s="51">
        <f t="shared" si="0"/>
        <v>0</v>
      </c>
    </row>
    <row r="8" spans="1:11" ht="15.75" customHeight="1" x14ac:dyDescent="0.25">
      <c r="A8" s="23">
        <v>5</v>
      </c>
      <c r="B8" s="17" t="s">
        <v>15</v>
      </c>
      <c r="C8" s="22" t="s">
        <v>17</v>
      </c>
      <c r="D8" s="10" t="s">
        <v>0</v>
      </c>
      <c r="E8" s="10">
        <v>1</v>
      </c>
      <c r="F8" s="19">
        <v>612</v>
      </c>
      <c r="G8" s="19">
        <f t="shared" ref="G8:G17" si="1">F8*E8</f>
        <v>612</v>
      </c>
      <c r="H8" s="60"/>
      <c r="I8" s="3"/>
      <c r="J8" s="49">
        <v>0</v>
      </c>
      <c r="K8" s="51">
        <f t="shared" si="0"/>
        <v>0</v>
      </c>
    </row>
    <row r="9" spans="1:11" ht="25.5" x14ac:dyDescent="0.25">
      <c r="A9" s="41">
        <v>6</v>
      </c>
      <c r="B9" s="10" t="s">
        <v>18</v>
      </c>
      <c r="C9" s="9" t="s">
        <v>19</v>
      </c>
      <c r="D9" s="10" t="s">
        <v>0</v>
      </c>
      <c r="E9" s="10">
        <v>1</v>
      </c>
      <c r="F9" s="19">
        <v>543</v>
      </c>
      <c r="G9" s="19">
        <f t="shared" si="1"/>
        <v>543</v>
      </c>
      <c r="H9" s="60"/>
      <c r="I9" s="3"/>
      <c r="J9" s="49">
        <v>0</v>
      </c>
      <c r="K9" s="51">
        <f t="shared" si="0"/>
        <v>0</v>
      </c>
    </row>
    <row r="10" spans="1:11" x14ac:dyDescent="0.25">
      <c r="A10" s="8">
        <v>7</v>
      </c>
      <c r="B10" s="18" t="s">
        <v>15</v>
      </c>
      <c r="C10" s="9" t="s">
        <v>20</v>
      </c>
      <c r="D10" s="10" t="s">
        <v>0</v>
      </c>
      <c r="E10" s="40">
        <v>3</v>
      </c>
      <c r="F10" s="19">
        <v>410</v>
      </c>
      <c r="G10" s="19">
        <f t="shared" si="1"/>
        <v>1230</v>
      </c>
      <c r="H10" s="60"/>
      <c r="I10" s="3"/>
      <c r="J10" s="49">
        <v>0</v>
      </c>
      <c r="K10" s="51">
        <f t="shared" si="0"/>
        <v>0</v>
      </c>
    </row>
    <row r="11" spans="1:11" x14ac:dyDescent="0.25">
      <c r="A11" s="23">
        <v>8</v>
      </c>
      <c r="B11" s="37" t="s">
        <v>15</v>
      </c>
      <c r="C11" s="9" t="s">
        <v>21</v>
      </c>
      <c r="D11" s="10" t="s">
        <v>0</v>
      </c>
      <c r="E11" s="10">
        <v>3</v>
      </c>
      <c r="F11" s="19">
        <v>410</v>
      </c>
      <c r="G11" s="19">
        <f t="shared" si="1"/>
        <v>1230</v>
      </c>
      <c r="H11" s="60"/>
      <c r="I11" s="25"/>
      <c r="J11" s="48">
        <v>0</v>
      </c>
      <c r="K11" s="51">
        <f>J11*E11</f>
        <v>0</v>
      </c>
    </row>
    <row r="12" spans="1:11" ht="24" customHeight="1" x14ac:dyDescent="0.25">
      <c r="A12" s="23">
        <v>9</v>
      </c>
      <c r="B12" s="10" t="s">
        <v>18</v>
      </c>
      <c r="C12" s="9" t="s">
        <v>22</v>
      </c>
      <c r="D12" s="10" t="s">
        <v>0</v>
      </c>
      <c r="E12" s="10">
        <v>1</v>
      </c>
      <c r="F12" s="19">
        <v>543</v>
      </c>
      <c r="G12" s="19">
        <f t="shared" si="1"/>
        <v>543</v>
      </c>
      <c r="H12" s="60"/>
      <c r="I12" s="3"/>
      <c r="J12" s="49">
        <v>0</v>
      </c>
      <c r="K12" s="51">
        <f t="shared" si="0"/>
        <v>0</v>
      </c>
    </row>
    <row r="13" spans="1:11" ht="25.5" x14ac:dyDescent="0.25">
      <c r="A13" s="23">
        <v>10</v>
      </c>
      <c r="B13" s="16" t="s">
        <v>18</v>
      </c>
      <c r="C13" s="24" t="s">
        <v>23</v>
      </c>
      <c r="D13" s="16" t="s">
        <v>0</v>
      </c>
      <c r="E13" s="16">
        <v>1</v>
      </c>
      <c r="F13" s="20">
        <v>543</v>
      </c>
      <c r="G13" s="20">
        <f t="shared" si="1"/>
        <v>543</v>
      </c>
      <c r="H13" s="60"/>
      <c r="I13" s="25"/>
      <c r="J13" s="48">
        <v>0</v>
      </c>
      <c r="K13" s="51">
        <f t="shared" si="0"/>
        <v>0</v>
      </c>
    </row>
    <row r="14" spans="1:11" ht="25.5" x14ac:dyDescent="0.25">
      <c r="A14" s="23">
        <v>11</v>
      </c>
      <c r="B14" s="26" t="s">
        <v>18</v>
      </c>
      <c r="C14" s="9" t="s">
        <v>24</v>
      </c>
      <c r="D14" s="10" t="s">
        <v>0</v>
      </c>
      <c r="E14" s="10">
        <v>1</v>
      </c>
      <c r="F14" s="19">
        <v>506</v>
      </c>
      <c r="G14" s="19">
        <f t="shared" si="1"/>
        <v>506</v>
      </c>
      <c r="H14" s="60"/>
      <c r="I14" s="3"/>
      <c r="J14" s="49">
        <v>0</v>
      </c>
      <c r="K14" s="51">
        <f>J14*E14</f>
        <v>0</v>
      </c>
    </row>
    <row r="15" spans="1:11" ht="24" customHeight="1" x14ac:dyDescent="0.25">
      <c r="A15" s="23">
        <v>12</v>
      </c>
      <c r="B15" s="10" t="s">
        <v>18</v>
      </c>
      <c r="C15" s="9" t="s">
        <v>25</v>
      </c>
      <c r="D15" s="10" t="s">
        <v>0</v>
      </c>
      <c r="E15" s="10">
        <v>1</v>
      </c>
      <c r="F15" s="19">
        <v>506</v>
      </c>
      <c r="G15" s="19">
        <f t="shared" si="1"/>
        <v>506</v>
      </c>
      <c r="H15" s="60"/>
      <c r="I15" s="3"/>
      <c r="J15" s="49">
        <v>0</v>
      </c>
      <c r="K15" s="51">
        <f>J15*E15</f>
        <v>0</v>
      </c>
    </row>
    <row r="16" spans="1:11" ht="63.75" x14ac:dyDescent="0.25">
      <c r="A16" s="8">
        <v>13</v>
      </c>
      <c r="B16" s="10" t="s">
        <v>26</v>
      </c>
      <c r="C16" s="28" t="s">
        <v>27</v>
      </c>
      <c r="D16" s="10" t="s">
        <v>0</v>
      </c>
      <c r="E16" s="10">
        <v>1</v>
      </c>
      <c r="F16" s="19">
        <v>2009</v>
      </c>
      <c r="G16" s="19">
        <f t="shared" si="1"/>
        <v>2009</v>
      </c>
      <c r="H16" s="60"/>
      <c r="I16" s="3"/>
      <c r="J16" s="49">
        <v>0</v>
      </c>
      <c r="K16" s="51">
        <f>J16*E16</f>
        <v>0</v>
      </c>
    </row>
    <row r="17" spans="1:11" ht="15.75" thickBot="1" x14ac:dyDescent="0.3">
      <c r="A17" s="42">
        <v>14</v>
      </c>
      <c r="B17" s="43" t="s">
        <v>28</v>
      </c>
      <c r="C17" s="44" t="s">
        <v>29</v>
      </c>
      <c r="D17" s="43" t="s">
        <v>6</v>
      </c>
      <c r="E17" s="43">
        <v>20</v>
      </c>
      <c r="F17" s="45">
        <v>73</v>
      </c>
      <c r="G17" s="46">
        <f t="shared" si="1"/>
        <v>1460</v>
      </c>
      <c r="H17" s="61"/>
      <c r="I17" s="47"/>
      <c r="J17" s="50">
        <v>0</v>
      </c>
      <c r="K17" s="52">
        <f>J17*E17</f>
        <v>0</v>
      </c>
    </row>
    <row r="18" spans="1:11" ht="30.75" thickTop="1" x14ac:dyDescent="0.25">
      <c r="A18" s="30"/>
      <c r="B18" s="31" t="s">
        <v>35</v>
      </c>
      <c r="C18" s="32"/>
      <c r="D18" s="33"/>
      <c r="E18" s="33"/>
      <c r="F18" s="34"/>
      <c r="G18" s="35">
        <f>SUM(G4:G17)</f>
        <v>16000</v>
      </c>
      <c r="H18" s="62" t="s">
        <v>36</v>
      </c>
      <c r="I18" s="63"/>
      <c r="J18" s="64"/>
      <c r="K18" s="53">
        <f>SUM(K4:K17)</f>
        <v>0</v>
      </c>
    </row>
    <row r="19" spans="1:11" x14ac:dyDescent="0.25">
      <c r="F19" s="21"/>
      <c r="G19" s="21"/>
      <c r="H19" s="66" t="s">
        <v>38</v>
      </c>
      <c r="I19" s="66"/>
      <c r="J19" s="66"/>
      <c r="K19" s="57">
        <f>K18*1.21</f>
        <v>0</v>
      </c>
    </row>
    <row r="20" spans="1:11" x14ac:dyDescent="0.25">
      <c r="F20" s="21"/>
      <c r="G20" s="21"/>
    </row>
    <row r="21" spans="1:11" x14ac:dyDescent="0.25">
      <c r="F21" s="21"/>
      <c r="G21" s="21"/>
    </row>
    <row r="22" spans="1:11" x14ac:dyDescent="0.25">
      <c r="F22" s="21"/>
      <c r="G22" s="21"/>
    </row>
    <row r="23" spans="1:11" x14ac:dyDescent="0.25">
      <c r="A23"/>
      <c r="B23" s="6"/>
      <c r="C23"/>
      <c r="D23"/>
      <c r="E23"/>
      <c r="F23"/>
      <c r="G23"/>
      <c r="H23" s="14"/>
      <c r="I23"/>
      <c r="J23"/>
    </row>
    <row r="26" spans="1:11" x14ac:dyDescent="0.25">
      <c r="D26" s="55"/>
      <c r="E26" s="15"/>
      <c r="F26" s="15"/>
      <c r="G26" s="15"/>
      <c r="H26" s="56"/>
    </row>
    <row r="27" spans="1:11" x14ac:dyDescent="0.25">
      <c r="D27" s="58" t="s">
        <v>5</v>
      </c>
      <c r="E27" s="59"/>
      <c r="F27" s="59"/>
      <c r="G27" s="59"/>
      <c r="H27" s="58"/>
    </row>
  </sheetData>
  <mergeCells count="5">
    <mergeCell ref="D27:H27"/>
    <mergeCell ref="H4:H17"/>
    <mergeCell ref="H18:J18"/>
    <mergeCell ref="B2:C2"/>
    <mergeCell ref="H19:J19"/>
  </mergeCells>
  <pageMargins left="0.11811023622047245" right="0.11811023622047245" top="0.19685039370078741" bottom="0.19685039370078741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Drogerie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Viktorie Dašková</cp:lastModifiedBy>
  <cp:lastPrinted>2022-08-10T06:15:09Z</cp:lastPrinted>
  <dcterms:created xsi:type="dcterms:W3CDTF">2018-05-21T11:46:33Z</dcterms:created>
  <dcterms:modified xsi:type="dcterms:W3CDTF">2022-08-10T13:09:58Z</dcterms:modified>
</cp:coreProperties>
</file>