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2\IT PŘÍSLUŠENSTVÍ_mimo\054_Dodávka serveru, pamětí a příslušenství 03_2022 (RAMSES)\"/>
    </mc:Choice>
  </mc:AlternateContent>
  <xr:revisionPtr revIDLastSave="0" documentId="13_ncr:1_{7AB7E0D9-12EE-471C-BCFE-DCE660109A69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Server, příslušenství" sheetId="1" r:id="rId1"/>
  </sheets>
  <calcPr calcId="191029"/>
</workbook>
</file>

<file path=xl/calcChain.xml><?xml version="1.0" encoding="utf-8"?>
<calcChain xmlns="http://schemas.openxmlformats.org/spreadsheetml/2006/main">
  <c r="H51" i="1" l="1"/>
  <c r="H50" i="1"/>
  <c r="H43" i="1" l="1"/>
  <c r="H35" i="1"/>
  <c r="H24" i="1"/>
  <c r="H9" i="1"/>
  <c r="D50" i="1" l="1"/>
  <c r="D51" i="1" l="1"/>
</calcChain>
</file>

<file path=xl/sharedStrings.xml><?xml version="1.0" encoding="utf-8"?>
<sst xmlns="http://schemas.openxmlformats.org/spreadsheetml/2006/main" count="101" uniqueCount="84">
  <si>
    <t>NÁZEV</t>
  </si>
  <si>
    <t>PARAMETR</t>
  </si>
  <si>
    <t>KUSY</t>
  </si>
  <si>
    <t>Záruka</t>
  </si>
  <si>
    <t>Rozměry</t>
  </si>
  <si>
    <t>Funkce</t>
  </si>
  <si>
    <t>Rozhraní</t>
  </si>
  <si>
    <t>Určení</t>
  </si>
  <si>
    <t>min. 24 měs.</t>
  </si>
  <si>
    <t>Procesor</t>
  </si>
  <si>
    <t>ne</t>
  </si>
  <si>
    <t>Typ paměti</t>
  </si>
  <si>
    <t>Takto podbarvená pole dodavatel povinně vyplní</t>
  </si>
  <si>
    <t>Č.</t>
  </si>
  <si>
    <t>POŽADOVANÉ PARAMETRY</t>
  </si>
  <si>
    <t>Nabídková cena za ks v Kč bez DPH</t>
  </si>
  <si>
    <t>Nabídková cena celkem v Kč bez DPH</t>
  </si>
  <si>
    <t>POPIS, PŘEDPOKLÁDANÁ HODNOTA V KČ BEZ DPH</t>
  </si>
  <si>
    <t>__________________________________________</t>
  </si>
  <si>
    <t>Razítko a podpis oprávněné osoby dodavatele</t>
  </si>
  <si>
    <t>Model/Part number</t>
  </si>
  <si>
    <t>typ/model vedoucí k idetifikaci nabízeného řešení (např. part number, katalogové číslo, apod.)</t>
  </si>
  <si>
    <t>Vysokorychlostní škálovatelný server</t>
  </si>
  <si>
    <t>Formátování externích disků</t>
  </si>
  <si>
    <t>Btrfs, EXT3, EXT4, FAT32, HFS+, NTFS</t>
  </si>
  <si>
    <t>Formátování interních disků</t>
  </si>
  <si>
    <t>Btrfs, EXT4</t>
  </si>
  <si>
    <t>RAID</t>
  </si>
  <si>
    <t>0, 1, 10, 5, 6, JBOD</t>
  </si>
  <si>
    <t>Počet slotů</t>
  </si>
  <si>
    <t>4 (každý pro min. 16TB)</t>
  </si>
  <si>
    <t>Porty</t>
  </si>
  <si>
    <t xml:space="preserve">Ethernet 1 Gbit (RJ-45) min. 4x, USB 3.0 min. 2x, </t>
  </si>
  <si>
    <t>Operační paměť</t>
  </si>
  <si>
    <t>Podpora serverů/ station</t>
  </si>
  <si>
    <t>Cloud, Download, Media, Surveillance (DVR), Video, VPN</t>
  </si>
  <si>
    <t>výkon min. 1700 bodů (dle PassMark - CPU Mark) http://www.cpubenchmark.net</t>
  </si>
  <si>
    <t>Ventilátory chlazení</t>
  </si>
  <si>
    <t>min. 4x, velikost min. 40mm</t>
  </si>
  <si>
    <t>max. 520x500x50mm, hmotnost max. 8kg</t>
  </si>
  <si>
    <t>Pevný disk</t>
  </si>
  <si>
    <t>Typ úložiště</t>
  </si>
  <si>
    <t>HDD</t>
  </si>
  <si>
    <t>Formát</t>
  </si>
  <si>
    <t>3.5"</t>
  </si>
  <si>
    <t>Kapacita úložiště/ disku</t>
  </si>
  <si>
    <t>Interní rozhraní</t>
  </si>
  <si>
    <t>Rychlost čtení/ zápisu</t>
  </si>
  <si>
    <t>Vyrovnávací paměť</t>
  </si>
  <si>
    <t>server</t>
  </si>
  <si>
    <t>Rozšiřující paměť</t>
  </si>
  <si>
    <t>DDR4 SO-DIMM</t>
  </si>
  <si>
    <t>Konfigurace paměti</t>
  </si>
  <si>
    <t>Využití</t>
  </si>
  <si>
    <t>pro NAS servery</t>
  </si>
  <si>
    <t>Chladič</t>
  </si>
  <si>
    <t>Zaručená kompatibilita</t>
  </si>
  <si>
    <t>NVR Synology DVA3219</t>
  </si>
  <si>
    <t>Šířka montážního panelu</t>
  </si>
  <si>
    <t>větší nebo rovna 450mm</t>
  </si>
  <si>
    <t>Šířka panelu</t>
  </si>
  <si>
    <t>větší nebo rovna 480mm</t>
  </si>
  <si>
    <t>Hloubka montáže do racku</t>
  </si>
  <si>
    <t>610-890mm</t>
  </si>
  <si>
    <t>Podpora otvorů</t>
  </si>
  <si>
    <t>pro montáž do stojanu, čtvercový otvor min. 9,5x9,5mm/ kulatý otvor min. 7mm</t>
  </si>
  <si>
    <t>Interní číslo objednávky UJF: 22290051, RAMSES</t>
  </si>
  <si>
    <t>Předpokládaná hodnota za ks</t>
  </si>
  <si>
    <t>kapacita jednoho modulu min. 2GB, v balení min. 1 modul, 1x slot pro OP, typ DDR 4</t>
  </si>
  <si>
    <t>min. 12 000 GB</t>
  </si>
  <si>
    <t>min. 250 MB/ s</t>
  </si>
  <si>
    <t>Sada ližin pro rackové servery</t>
  </si>
  <si>
    <t>SATA 6 Gb/s</t>
  </si>
  <si>
    <r>
      <t xml:space="preserve">Zadavatel stanovuje tyto </t>
    </r>
    <r>
      <rPr>
        <b/>
        <u/>
        <sz val="11"/>
        <color theme="1"/>
        <rFont val="Calibri"/>
        <family val="2"/>
        <charset val="238"/>
        <scheme val="minor"/>
      </rPr>
      <t>minimální</t>
    </r>
    <r>
      <rPr>
        <b/>
        <sz val="11"/>
        <color theme="1"/>
        <rFont val="Calibri"/>
        <family val="2"/>
        <charset val="238"/>
        <scheme val="minor"/>
      </rPr>
      <t xml:space="preserve"> technické požadavky:</t>
    </r>
  </si>
  <si>
    <t>SATA III 6 Gbit/s</t>
  </si>
  <si>
    <t>KONKRÉTNÍ PARAMETRY NABÍZENÉHO ZAŘÍZENÍ (nebo dodavatel splňuje ANO x NE)</t>
  </si>
  <si>
    <t>min. 16 GB</t>
  </si>
  <si>
    <t>AFP, CIFS, DLNA, FTP, Hot-Swap, virtualizace, WebDAV</t>
  </si>
  <si>
    <t>min. 250 MB</t>
  </si>
  <si>
    <t>Příloha ke kupní smlouvě - Technická specifikace k VZ "Dodávka serveru, pamětí a příslušenství 03/2022 (RAMSES)"</t>
  </si>
  <si>
    <t xml:space="preserve">Předpokládaná cena celkem bez DPH </t>
  </si>
  <si>
    <t>Nabídková cena celkem bez DPH</t>
  </si>
  <si>
    <t xml:space="preserve">Předpokládaná cena celkem s DPH </t>
  </si>
  <si>
    <t>Nabídková cena 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</si>
</sst>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8"/>
      <color theme="4" tint="-0.499984740745262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EF2CB"/>
      </patternFill>
    </fill>
    <fill>
      <patternFill patternType="solid">
        <fgColor theme="4" tint="0.79998168889431442"/>
        <bgColor rgb="FFDEEAF6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2" fillId="0" borderId="0"/>
    <xf numFmtId="0" fontId="1" fillId="0" borderId="0"/>
  </cellStyleXfs>
  <cellXfs count="119">
    <xf numFmtId="0" fontId="0" fillId="0" borderId="0" xfId="0" applyFont="1" applyAlignment="1"/>
    <xf numFmtId="0" fontId="0" fillId="0" borderId="0" xfId="0" applyFont="1"/>
    <xf numFmtId="0" fontId="3" fillId="0" borderId="0" xfId="0" applyFont="1"/>
    <xf numFmtId="0" fontId="0" fillId="0" borderId="0" xfId="0" applyFont="1" applyAlignment="1"/>
    <xf numFmtId="164" fontId="0" fillId="0" borderId="9" xfId="0" applyNumberFormat="1" applyFont="1" applyBorder="1"/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>
      <alignment horizontal="center"/>
    </xf>
    <xf numFmtId="0" fontId="0" fillId="2" borderId="11" xfId="0" applyFont="1" applyFill="1" applyBorder="1"/>
    <xf numFmtId="3" fontId="0" fillId="0" borderId="0" xfId="0" applyNumberFormat="1" applyFont="1" applyBorder="1"/>
    <xf numFmtId="0" fontId="0" fillId="0" borderId="0" xfId="0"/>
    <xf numFmtId="0" fontId="0" fillId="2" borderId="3" xfId="0" applyFont="1" applyFill="1" applyBorder="1"/>
    <xf numFmtId="0" fontId="0" fillId="2" borderId="13" xfId="0" applyFont="1" applyFill="1" applyBorder="1"/>
    <xf numFmtId="3" fontId="0" fillId="0" borderId="2" xfId="0" applyNumberFormat="1" applyFont="1" applyBorder="1"/>
    <xf numFmtId="0" fontId="0" fillId="2" borderId="1" xfId="0" applyFont="1" applyFill="1" applyBorder="1"/>
    <xf numFmtId="3" fontId="0" fillId="0" borderId="16" xfId="0" applyNumberFormat="1" applyFont="1" applyBorder="1"/>
    <xf numFmtId="3" fontId="0" fillId="0" borderId="17" xfId="0" applyNumberFormat="1" applyFont="1" applyBorder="1"/>
    <xf numFmtId="164" fontId="0" fillId="0" borderId="18" xfId="0" applyNumberFormat="1" applyFont="1" applyBorder="1"/>
    <xf numFmtId="3" fontId="0" fillId="0" borderId="12" xfId="0" applyNumberFormat="1" applyFont="1" applyBorder="1"/>
    <xf numFmtId="0" fontId="3" fillId="0" borderId="1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9" fillId="0" borderId="11" xfId="2" applyFont="1" applyBorder="1" applyAlignment="1">
      <alignment vertical="top"/>
    </xf>
    <xf numFmtId="0" fontId="0" fillId="0" borderId="0" xfId="0" applyFont="1" applyAlignment="1"/>
    <xf numFmtId="3" fontId="0" fillId="0" borderId="16" xfId="0" applyNumberFormat="1" applyFont="1" applyBorder="1" applyAlignment="1"/>
    <xf numFmtId="0" fontId="7" fillId="0" borderId="0" xfId="1" applyAlignment="1">
      <alignment vertical="top"/>
    </xf>
    <xf numFmtId="3" fontId="0" fillId="0" borderId="14" xfId="0" applyNumberFormat="1" applyFont="1" applyBorder="1"/>
    <xf numFmtId="0" fontId="10" fillId="0" borderId="10" xfId="0" applyFont="1" applyBorder="1" applyAlignment="1">
      <alignment horizontal="left" wrapText="1"/>
    </xf>
    <xf numFmtId="0" fontId="10" fillId="0" borderId="3" xfId="0" applyFont="1" applyBorder="1" applyAlignment="1">
      <alignment horizontal="left"/>
    </xf>
    <xf numFmtId="0" fontId="0" fillId="0" borderId="0" xfId="0" applyFont="1" applyAlignment="1"/>
    <xf numFmtId="49" fontId="10" fillId="0" borderId="3" xfId="0" applyNumberFormat="1" applyFont="1" applyBorder="1" applyAlignment="1">
      <alignment horizontal="left"/>
    </xf>
    <xf numFmtId="0" fontId="10" fillId="0" borderId="3" xfId="0" applyFont="1" applyBorder="1" applyAlignment="1">
      <alignment horizontal="left" wrapText="1"/>
    </xf>
    <xf numFmtId="49" fontId="10" fillId="0" borderId="3" xfId="0" applyNumberFormat="1" applyFont="1" applyBorder="1" applyAlignment="1">
      <alignment horizontal="left" wrapText="1"/>
    </xf>
    <xf numFmtId="0" fontId="0" fillId="0" borderId="0" xfId="0" applyFont="1" applyAlignment="1"/>
    <xf numFmtId="0" fontId="7" fillId="0" borderId="0" xfId="1" applyBorder="1" applyAlignment="1">
      <alignment vertical="top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6" fillId="0" borderId="3" xfId="0" applyFont="1" applyBorder="1" applyAlignment="1">
      <alignment vertical="top" wrapText="1"/>
    </xf>
    <xf numFmtId="3" fontId="0" fillId="0" borderId="26" xfId="0" applyNumberFormat="1" applyFont="1" applyBorder="1"/>
    <xf numFmtId="0" fontId="3" fillId="0" borderId="0" xfId="0" applyFont="1" applyBorder="1" applyAlignment="1"/>
    <xf numFmtId="0" fontId="0" fillId="0" borderId="0" xfId="0" applyFont="1" applyAlignment="1"/>
    <xf numFmtId="0" fontId="0" fillId="0" borderId="0" xfId="0" applyFont="1" applyAlignment="1"/>
    <xf numFmtId="0" fontId="8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64" fontId="8" fillId="4" borderId="0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6" fillId="0" borderId="0" xfId="0" applyFont="1" applyAlignment="1">
      <alignment horizontal="left" vertical="center"/>
    </xf>
    <xf numFmtId="0" fontId="0" fillId="7" borderId="1" xfId="0" applyFont="1" applyFill="1" applyBorder="1"/>
    <xf numFmtId="0" fontId="13" fillId="0" borderId="0" xfId="0" applyFont="1" applyAlignment="1"/>
    <xf numFmtId="0" fontId="3" fillId="5" borderId="30" xfId="0" applyFont="1" applyFill="1" applyBorder="1" applyAlignment="1">
      <alignment vertical="top"/>
    </xf>
    <xf numFmtId="0" fontId="3" fillId="5" borderId="28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 wrapText="1"/>
    </xf>
    <xf numFmtId="0" fontId="0" fillId="9" borderId="6" xfId="0" applyFont="1" applyFill="1" applyBorder="1"/>
    <xf numFmtId="0" fontId="3" fillId="8" borderId="21" xfId="0" applyFont="1" applyFill="1" applyBorder="1" applyAlignment="1">
      <alignment vertical="center" wrapText="1"/>
    </xf>
    <xf numFmtId="164" fontId="11" fillId="8" borderId="6" xfId="0" applyNumberFormat="1" applyFont="1" applyFill="1" applyBorder="1" applyAlignment="1">
      <alignment wrapText="1"/>
    </xf>
    <xf numFmtId="0" fontId="0" fillId="9" borderId="7" xfId="0" applyFont="1" applyFill="1" applyBorder="1"/>
    <xf numFmtId="164" fontId="5" fillId="10" borderId="10" xfId="0" applyNumberFormat="1" applyFont="1" applyFill="1" applyBorder="1" applyAlignment="1">
      <alignment horizontal="center" wrapText="1"/>
    </xf>
    <xf numFmtId="164" fontId="14" fillId="3" borderId="10" xfId="0" applyNumberFormat="1" applyFont="1" applyFill="1" applyBorder="1" applyAlignment="1">
      <alignment horizontal="center" vertical="center" wrapText="1"/>
    </xf>
    <xf numFmtId="164" fontId="14" fillId="3" borderId="38" xfId="0" applyNumberFormat="1" applyFont="1" applyFill="1" applyBorder="1" applyAlignment="1">
      <alignment horizontal="center" vertical="center" wrapText="1"/>
    </xf>
    <xf numFmtId="164" fontId="9" fillId="3" borderId="41" xfId="0" applyNumberFormat="1" applyFont="1" applyFill="1" applyBorder="1" applyAlignment="1">
      <alignment horizontal="center" vertical="center" wrapText="1"/>
    </xf>
    <xf numFmtId="164" fontId="14" fillId="3" borderId="42" xfId="0" applyNumberFormat="1" applyFont="1" applyFill="1" applyBorder="1" applyAlignment="1">
      <alignment horizontal="center" vertical="center" wrapText="1"/>
    </xf>
    <xf numFmtId="164" fontId="14" fillId="3" borderId="43" xfId="0" applyNumberFormat="1" applyFont="1" applyFill="1" applyBorder="1" applyAlignment="1">
      <alignment horizontal="center" vertical="center" wrapText="1"/>
    </xf>
    <xf numFmtId="0" fontId="1" fillId="0" borderId="0" xfId="3" applyFont="1" applyAlignment="1">
      <alignment vertical="center"/>
    </xf>
    <xf numFmtId="164" fontId="0" fillId="6" borderId="6" xfId="0" applyNumberFormat="1" applyFont="1" applyFill="1" applyBorder="1"/>
    <xf numFmtId="0" fontId="3" fillId="0" borderId="15" xfId="0" applyFont="1" applyBorder="1" applyAlignment="1"/>
    <xf numFmtId="0" fontId="6" fillId="0" borderId="15" xfId="0" applyFont="1" applyBorder="1" applyAlignment="1">
      <alignment horizontal="left" wrapText="1"/>
    </xf>
    <xf numFmtId="0" fontId="0" fillId="2" borderId="15" xfId="0" applyFont="1" applyFill="1" applyBorder="1"/>
    <xf numFmtId="0" fontId="0" fillId="2" borderId="5" xfId="0" applyFont="1" applyFill="1" applyBorder="1"/>
    <xf numFmtId="0" fontId="3" fillId="0" borderId="44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49" fontId="10" fillId="0" borderId="10" xfId="0" applyNumberFormat="1" applyFont="1" applyBorder="1" applyAlignment="1">
      <alignment horizontal="left" wrapText="1"/>
    </xf>
    <xf numFmtId="0" fontId="0" fillId="2" borderId="12" xfId="0" applyFont="1" applyFill="1" applyBorder="1"/>
    <xf numFmtId="0" fontId="10" fillId="0" borderId="3" xfId="0" applyFont="1" applyBorder="1" applyAlignment="1">
      <alignment vertical="top" wrapText="1"/>
    </xf>
    <xf numFmtId="0" fontId="10" fillId="0" borderId="47" xfId="0" applyFont="1" applyBorder="1" applyAlignment="1">
      <alignment horizontal="left" wrapText="1"/>
    </xf>
    <xf numFmtId="0" fontId="8" fillId="4" borderId="19" xfId="0" applyFont="1" applyFill="1" applyBorder="1" applyAlignment="1">
      <alignment horizontal="center" vertical="center" wrapText="1"/>
    </xf>
    <xf numFmtId="164" fontId="15" fillId="8" borderId="6" xfId="0" applyNumberFormat="1" applyFont="1" applyFill="1" applyBorder="1" applyAlignment="1">
      <alignment wrapText="1"/>
    </xf>
    <xf numFmtId="0" fontId="8" fillId="4" borderId="5" xfId="0" applyFont="1" applyFill="1" applyBorder="1" applyAlignment="1">
      <alignment horizontal="center" vertical="center" wrapText="1"/>
    </xf>
    <xf numFmtId="49" fontId="17" fillId="0" borderId="10" xfId="0" applyNumberFormat="1" applyFont="1" applyFill="1" applyBorder="1" applyAlignment="1">
      <alignment horizontal="left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164" fontId="9" fillId="3" borderId="39" xfId="0" applyNumberFormat="1" applyFont="1" applyFill="1" applyBorder="1" applyAlignment="1">
      <alignment horizontal="center" vertical="center" wrapText="1"/>
    </xf>
    <xf numFmtId="164" fontId="9" fillId="3" borderId="40" xfId="0" applyNumberFormat="1" applyFont="1" applyFill="1" applyBorder="1" applyAlignment="1">
      <alignment horizontal="center" vertical="center" wrapText="1"/>
    </xf>
    <xf numFmtId="164" fontId="8" fillId="4" borderId="23" xfId="0" applyNumberFormat="1" applyFont="1" applyFill="1" applyBorder="1" applyAlignment="1">
      <alignment horizontal="center" vertical="center" wrapText="1"/>
    </xf>
    <xf numFmtId="164" fontId="8" fillId="4" borderId="12" xfId="0" applyNumberFormat="1" applyFont="1" applyFill="1" applyBorder="1" applyAlignment="1">
      <alignment horizontal="center" vertical="center" wrapText="1"/>
    </xf>
    <xf numFmtId="164" fontId="8" fillId="4" borderId="15" xfId="0" applyNumberFormat="1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64" fontId="8" fillId="4" borderId="24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164" fontId="8" fillId="4" borderId="27" xfId="0" applyNumberFormat="1" applyFont="1" applyFill="1" applyBorder="1" applyAlignment="1">
      <alignment horizontal="center" vertical="center" wrapText="1"/>
    </xf>
    <xf numFmtId="164" fontId="8" fillId="4" borderId="20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wrapText="1"/>
    </xf>
    <xf numFmtId="0" fontId="3" fillId="5" borderId="36" xfId="0" applyFont="1" applyFill="1" applyBorder="1" applyAlignment="1">
      <alignment horizontal="center" wrapText="1"/>
    </xf>
    <xf numFmtId="0" fontId="3" fillId="5" borderId="31" xfId="0" applyFont="1" applyFill="1" applyBorder="1" applyAlignment="1">
      <alignment horizontal="center"/>
    </xf>
    <xf numFmtId="0" fontId="4" fillId="5" borderId="32" xfId="0" applyFont="1" applyFill="1" applyBorder="1"/>
    <xf numFmtId="0" fontId="5" fillId="5" borderId="33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vertical="center"/>
    </xf>
    <xf numFmtId="0" fontId="3" fillId="5" borderId="3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3" fillId="3" borderId="48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4" fontId="3" fillId="3" borderId="49" xfId="0" applyNumberFormat="1" applyFont="1" applyFill="1" applyBorder="1" applyAlignment="1">
      <alignment horizontal="center" vertical="center"/>
    </xf>
    <xf numFmtId="164" fontId="3" fillId="3" borderId="50" xfId="0" applyNumberFormat="1" applyFont="1" applyFill="1" applyBorder="1" applyAlignment="1">
      <alignment horizontal="center" vertical="center"/>
    </xf>
  </cellXfs>
  <cellStyles count="4">
    <cellStyle name="Hypertextový odkaz" xfId="1" builtinId="8"/>
    <cellStyle name="Normální" xfId="0" builtinId="0"/>
    <cellStyle name="Normální 2" xfId="2" xr:uid="{00000000-0005-0000-0000-000030000000}"/>
    <cellStyle name="Normální 5" xfId="3" xr:uid="{E2CFA1F0-2ED6-4DEC-9A12-C269422C82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93"/>
  <sheetViews>
    <sheetView showGridLines="0" tabSelected="1" zoomScale="85" zoomScaleNormal="85" workbookViewId="0">
      <selection activeCell="O49" sqref="O49"/>
    </sheetView>
  </sheetViews>
  <sheetFormatPr defaultColWidth="14.42578125" defaultRowHeight="15" x14ac:dyDescent="0.25"/>
  <cols>
    <col min="1" max="1" width="5.140625" style="43" customWidth="1"/>
    <col min="2" max="2" width="17.5703125" customWidth="1"/>
    <col min="3" max="3" width="32.140625" customWidth="1"/>
    <col min="4" max="4" width="60.28515625" customWidth="1"/>
    <col min="5" max="5" width="6" style="3" customWidth="1"/>
    <col min="6" max="6" width="26.85546875" customWidth="1"/>
    <col min="7" max="7" width="15.5703125" customWidth="1"/>
    <col min="8" max="8" width="14.28515625" customWidth="1"/>
    <col min="9" max="27" width="8.7109375" customWidth="1"/>
  </cols>
  <sheetData>
    <row r="1" spans="1:27" s="44" customFormat="1" ht="23.25" x14ac:dyDescent="0.35">
      <c r="A1" s="49" t="s">
        <v>79</v>
      </c>
    </row>
    <row r="2" spans="1:27" s="44" customFormat="1" x14ac:dyDescent="0.25">
      <c r="A2" s="50" t="s">
        <v>66</v>
      </c>
    </row>
    <row r="3" spans="1:27" s="44" customFormat="1" x14ac:dyDescent="0.25">
      <c r="A3" s="50"/>
    </row>
    <row r="4" spans="1:27" s="44" customFormat="1" x14ac:dyDescent="0.25">
      <c r="A4" s="51"/>
      <c r="B4" s="52" t="s">
        <v>12</v>
      </c>
    </row>
    <row r="5" spans="1:27" s="44" customFormat="1" x14ac:dyDescent="0.25"/>
    <row r="6" spans="1:27" ht="15.75" thickBot="1" x14ac:dyDescent="0.3">
      <c r="A6" s="74" t="s">
        <v>73</v>
      </c>
      <c r="B6" s="2"/>
      <c r="C6" s="1"/>
      <c r="D6" s="1"/>
      <c r="E6" s="1"/>
      <c r="F6" s="1"/>
      <c r="G6" s="1"/>
      <c r="H6" s="1"/>
    </row>
    <row r="7" spans="1:27" x14ac:dyDescent="0.25">
      <c r="A7" s="111" t="s">
        <v>13</v>
      </c>
      <c r="B7" s="53"/>
      <c r="C7" s="105" t="s">
        <v>14</v>
      </c>
      <c r="D7" s="106"/>
      <c r="E7" s="107" t="s">
        <v>2</v>
      </c>
      <c r="F7" s="109" t="s">
        <v>75</v>
      </c>
      <c r="G7" s="113" t="s">
        <v>15</v>
      </c>
      <c r="H7" s="103" t="s">
        <v>16</v>
      </c>
    </row>
    <row r="8" spans="1:27" ht="32.25" customHeight="1" thickBot="1" x14ac:dyDescent="0.3">
      <c r="A8" s="112"/>
      <c r="B8" s="54" t="s">
        <v>0</v>
      </c>
      <c r="C8" s="55" t="s">
        <v>1</v>
      </c>
      <c r="D8" s="55" t="s">
        <v>17</v>
      </c>
      <c r="E8" s="108"/>
      <c r="F8" s="110"/>
      <c r="G8" s="114"/>
      <c r="H8" s="104"/>
    </row>
    <row r="9" spans="1:27" s="23" customFormat="1" ht="15.75" customHeight="1" thickTop="1" x14ac:dyDescent="0.25">
      <c r="A9" s="90">
        <v>1</v>
      </c>
      <c r="B9" s="97" t="s">
        <v>22</v>
      </c>
      <c r="C9" s="58" t="s">
        <v>67</v>
      </c>
      <c r="D9" s="80">
        <v>26500</v>
      </c>
      <c r="E9" s="56">
        <v>1</v>
      </c>
      <c r="F9" s="57"/>
      <c r="G9" s="68">
        <v>0</v>
      </c>
      <c r="H9" s="4">
        <f>E9*G9</f>
        <v>0</v>
      </c>
      <c r="I9" s="5"/>
      <c r="J9" s="6"/>
      <c r="K9" s="1"/>
      <c r="M9" s="7"/>
      <c r="N9" s="8"/>
      <c r="O9" s="7"/>
      <c r="Q9" s="5"/>
      <c r="R9" s="6"/>
      <c r="S9" s="1"/>
      <c r="U9" s="7"/>
      <c r="V9" s="8"/>
      <c r="W9" s="7"/>
      <c r="Y9" s="5"/>
      <c r="Z9" s="6"/>
      <c r="AA9" s="1"/>
    </row>
    <row r="10" spans="1:27" s="23" customFormat="1" x14ac:dyDescent="0.25">
      <c r="A10" s="91"/>
      <c r="B10" s="98"/>
      <c r="C10" s="21" t="s">
        <v>23</v>
      </c>
      <c r="D10" s="27" t="s">
        <v>24</v>
      </c>
      <c r="E10" s="87"/>
      <c r="F10" s="12"/>
      <c r="G10" s="10"/>
      <c r="H10" s="17"/>
      <c r="I10" s="11"/>
      <c r="J10" s="6"/>
      <c r="K10" s="1"/>
      <c r="M10" s="7"/>
      <c r="N10" s="8"/>
      <c r="O10" s="7"/>
      <c r="Q10" s="5"/>
      <c r="R10" s="6"/>
      <c r="S10" s="1"/>
      <c r="U10" s="7"/>
      <c r="V10" s="8"/>
      <c r="W10" s="7"/>
      <c r="Y10" s="5"/>
      <c r="Z10" s="6"/>
      <c r="AA10" s="1"/>
    </row>
    <row r="11" spans="1:27" s="23" customFormat="1" x14ac:dyDescent="0.25">
      <c r="A11" s="91"/>
      <c r="B11" s="98"/>
      <c r="C11" s="42" t="s">
        <v>25</v>
      </c>
      <c r="D11" s="31" t="s">
        <v>26</v>
      </c>
      <c r="E11" s="88"/>
      <c r="F11" s="12"/>
      <c r="G11" s="10"/>
      <c r="H11" s="16"/>
      <c r="I11" s="11"/>
      <c r="J11" s="6"/>
      <c r="K11" s="1"/>
      <c r="M11" s="7"/>
      <c r="N11" s="8"/>
      <c r="O11" s="7"/>
      <c r="Q11" s="5"/>
      <c r="R11" s="6"/>
      <c r="S11" s="1"/>
      <c r="U11" s="7"/>
      <c r="V11" s="8"/>
      <c r="W11" s="7"/>
      <c r="Y11" s="5"/>
      <c r="Z11" s="6"/>
      <c r="AA11" s="1"/>
    </row>
    <row r="12" spans="1:27" s="23" customFormat="1" x14ac:dyDescent="0.25">
      <c r="A12" s="91"/>
      <c r="B12" s="98"/>
      <c r="C12" s="20" t="s">
        <v>27</v>
      </c>
      <c r="D12" s="28" t="s">
        <v>28</v>
      </c>
      <c r="E12" s="88"/>
      <c r="F12" s="12"/>
      <c r="G12" s="10"/>
      <c r="H12" s="16"/>
      <c r="I12" s="11"/>
      <c r="J12" s="6"/>
      <c r="K12" s="1"/>
      <c r="M12" s="7"/>
      <c r="N12" s="8"/>
      <c r="O12" s="7"/>
      <c r="Q12" s="5"/>
      <c r="R12" s="6"/>
      <c r="S12" s="1"/>
      <c r="U12" s="7"/>
      <c r="V12" s="8"/>
      <c r="W12" s="7"/>
      <c r="Y12" s="5"/>
      <c r="Z12" s="6"/>
      <c r="AA12" s="1"/>
    </row>
    <row r="13" spans="1:27" s="23" customFormat="1" x14ac:dyDescent="0.25">
      <c r="A13" s="91"/>
      <c r="B13" s="98"/>
      <c r="C13" s="20" t="s">
        <v>6</v>
      </c>
      <c r="D13" s="28" t="s">
        <v>74</v>
      </c>
      <c r="E13" s="88"/>
      <c r="F13" s="12"/>
      <c r="G13" s="10"/>
      <c r="H13" s="16"/>
      <c r="I13" s="11"/>
      <c r="J13" s="6"/>
      <c r="K13" s="1"/>
      <c r="M13" s="7"/>
      <c r="N13" s="8"/>
      <c r="O13" s="7"/>
      <c r="Q13" s="5"/>
      <c r="R13" s="6"/>
      <c r="S13" s="1"/>
      <c r="U13" s="7"/>
      <c r="V13" s="8"/>
      <c r="W13" s="7"/>
      <c r="Y13" s="5"/>
      <c r="Z13" s="6"/>
      <c r="AA13" s="1"/>
    </row>
    <row r="14" spans="1:27" s="23" customFormat="1" x14ac:dyDescent="0.25">
      <c r="A14" s="91"/>
      <c r="B14" s="98"/>
      <c r="C14" s="20" t="s">
        <v>29</v>
      </c>
      <c r="D14" s="30" t="s">
        <v>30</v>
      </c>
      <c r="E14" s="88"/>
      <c r="F14" s="12"/>
      <c r="G14" s="10"/>
      <c r="H14" s="16"/>
      <c r="I14" s="11"/>
      <c r="J14" s="6"/>
      <c r="K14" s="1"/>
      <c r="M14" s="7"/>
      <c r="N14" s="8"/>
      <c r="O14" s="7"/>
      <c r="Q14" s="5"/>
      <c r="R14" s="6"/>
      <c r="S14" s="1"/>
      <c r="U14" s="7"/>
      <c r="V14" s="8"/>
      <c r="W14" s="7"/>
      <c r="Y14" s="5"/>
      <c r="Z14" s="6"/>
      <c r="AA14" s="1"/>
    </row>
    <row r="15" spans="1:27" s="23" customFormat="1" x14ac:dyDescent="0.25">
      <c r="A15" s="91"/>
      <c r="B15" s="98"/>
      <c r="C15" s="20" t="s">
        <v>31</v>
      </c>
      <c r="D15" s="28" t="s">
        <v>32</v>
      </c>
      <c r="E15" s="88"/>
      <c r="F15" s="12"/>
      <c r="G15" s="10"/>
      <c r="H15" s="16"/>
      <c r="I15" s="11"/>
      <c r="J15" s="6"/>
      <c r="K15" s="1"/>
      <c r="M15" s="7"/>
      <c r="N15" s="8"/>
      <c r="O15" s="7"/>
      <c r="Q15" s="5"/>
      <c r="R15" s="6"/>
      <c r="S15" s="1"/>
      <c r="U15" s="7"/>
      <c r="V15" s="8"/>
      <c r="W15" s="7"/>
      <c r="Y15" s="5"/>
      <c r="Z15" s="6"/>
      <c r="AA15" s="1"/>
    </row>
    <row r="16" spans="1:27" s="23" customFormat="1" ht="30" x14ac:dyDescent="0.25">
      <c r="A16" s="91"/>
      <c r="B16" s="98"/>
      <c r="C16" s="20" t="s">
        <v>33</v>
      </c>
      <c r="D16" s="32" t="s">
        <v>68</v>
      </c>
      <c r="E16" s="88"/>
      <c r="F16" s="12"/>
      <c r="G16" s="10"/>
      <c r="H16" s="16"/>
      <c r="I16" s="11"/>
      <c r="J16" s="6"/>
      <c r="K16" s="1"/>
      <c r="M16" s="7"/>
      <c r="N16" s="8"/>
      <c r="O16" s="7"/>
      <c r="Q16" s="5"/>
      <c r="R16" s="6"/>
      <c r="S16" s="1"/>
      <c r="U16" s="7"/>
      <c r="V16" s="8"/>
      <c r="W16" s="7"/>
      <c r="Y16" s="5"/>
      <c r="Z16" s="6"/>
      <c r="AA16" s="1"/>
    </row>
    <row r="17" spans="1:27" s="23" customFormat="1" x14ac:dyDescent="0.25">
      <c r="A17" s="91"/>
      <c r="B17" s="98"/>
      <c r="C17" s="21" t="s">
        <v>5</v>
      </c>
      <c r="D17" s="82" t="s">
        <v>77</v>
      </c>
      <c r="E17" s="88"/>
      <c r="F17" s="12"/>
      <c r="G17" s="10"/>
      <c r="H17" s="24"/>
      <c r="I17" s="11"/>
      <c r="J17" s="6"/>
      <c r="K17" s="1"/>
      <c r="M17" s="7"/>
      <c r="N17" s="8"/>
      <c r="O17" s="7"/>
      <c r="Q17" s="5"/>
      <c r="R17" s="6"/>
      <c r="S17" s="1"/>
      <c r="U17" s="7"/>
      <c r="V17" s="8"/>
      <c r="W17" s="7"/>
      <c r="Y17" s="5"/>
      <c r="Z17" s="6"/>
      <c r="AA17" s="1"/>
    </row>
    <row r="18" spans="1:27" s="33" customFormat="1" x14ac:dyDescent="0.25">
      <c r="A18" s="91"/>
      <c r="B18" s="98"/>
      <c r="C18" s="21" t="s">
        <v>34</v>
      </c>
      <c r="D18" s="75" t="s">
        <v>35</v>
      </c>
      <c r="E18" s="88"/>
      <c r="F18" s="12"/>
      <c r="G18" s="10"/>
      <c r="H18" s="16"/>
      <c r="I18" s="11"/>
      <c r="J18" s="6"/>
      <c r="K18" s="1"/>
      <c r="M18" s="7"/>
      <c r="N18" s="8"/>
      <c r="O18" s="7"/>
      <c r="Q18" s="5"/>
      <c r="R18" s="6"/>
      <c r="S18" s="1"/>
      <c r="U18" s="7"/>
      <c r="V18" s="8"/>
      <c r="W18" s="7"/>
      <c r="Y18" s="5"/>
      <c r="Z18" s="6"/>
      <c r="AA18" s="1"/>
    </row>
    <row r="19" spans="1:27" s="33" customFormat="1" ht="30" x14ac:dyDescent="0.25">
      <c r="A19" s="91"/>
      <c r="B19" s="98"/>
      <c r="C19" s="22" t="s">
        <v>9</v>
      </c>
      <c r="D19" s="40" t="s">
        <v>36</v>
      </c>
      <c r="E19" s="88"/>
      <c r="F19" s="12"/>
      <c r="G19" s="10"/>
      <c r="H19" s="16"/>
      <c r="I19" s="11"/>
      <c r="J19" s="6"/>
      <c r="K19" s="1"/>
      <c r="M19" s="7"/>
      <c r="N19" s="8"/>
      <c r="O19" s="7"/>
      <c r="Q19" s="5"/>
      <c r="R19" s="6"/>
      <c r="S19" s="1"/>
      <c r="U19" s="7"/>
      <c r="V19" s="8"/>
      <c r="W19" s="7"/>
      <c r="Y19" s="5"/>
      <c r="Z19" s="6"/>
      <c r="AA19" s="1"/>
    </row>
    <row r="20" spans="1:27" s="44" customFormat="1" x14ac:dyDescent="0.25">
      <c r="A20" s="91"/>
      <c r="B20" s="98"/>
      <c r="C20" s="21" t="s">
        <v>37</v>
      </c>
      <c r="D20" s="75" t="s">
        <v>38</v>
      </c>
      <c r="E20" s="88"/>
      <c r="F20" s="72"/>
      <c r="G20" s="10"/>
      <c r="H20" s="16"/>
      <c r="I20" s="11"/>
      <c r="J20" s="6"/>
      <c r="K20" s="1"/>
      <c r="M20" s="7"/>
      <c r="N20" s="46"/>
      <c r="O20" s="7"/>
      <c r="Q20" s="5"/>
      <c r="R20" s="6"/>
      <c r="S20" s="1"/>
      <c r="U20" s="7"/>
      <c r="V20" s="46"/>
      <c r="W20" s="7"/>
      <c r="Y20" s="5"/>
      <c r="Z20" s="6"/>
      <c r="AA20" s="1"/>
    </row>
    <row r="21" spans="1:27" s="44" customFormat="1" x14ac:dyDescent="0.25">
      <c r="A21" s="91"/>
      <c r="B21" s="98"/>
      <c r="C21" s="21" t="s">
        <v>4</v>
      </c>
      <c r="D21" s="27" t="s">
        <v>39</v>
      </c>
      <c r="E21" s="88"/>
      <c r="F21" s="12"/>
      <c r="G21" s="10"/>
      <c r="H21" s="16"/>
      <c r="I21" s="11"/>
      <c r="J21" s="6"/>
      <c r="K21" s="1"/>
      <c r="M21" s="7"/>
      <c r="N21" s="46"/>
      <c r="O21" s="7"/>
      <c r="Q21" s="5"/>
      <c r="R21" s="6"/>
      <c r="S21" s="1"/>
      <c r="U21" s="7"/>
      <c r="V21" s="46"/>
      <c r="W21" s="7"/>
      <c r="Y21" s="5"/>
      <c r="Z21" s="6"/>
      <c r="AA21" s="1"/>
    </row>
    <row r="22" spans="1:27" s="44" customFormat="1" x14ac:dyDescent="0.25">
      <c r="A22" s="91"/>
      <c r="B22" s="98"/>
      <c r="C22" s="20" t="s">
        <v>3</v>
      </c>
      <c r="D22" s="31" t="s">
        <v>8</v>
      </c>
      <c r="E22" s="88"/>
      <c r="F22" s="12"/>
      <c r="G22" s="10"/>
      <c r="H22" s="16"/>
      <c r="I22" s="11"/>
      <c r="J22" s="6"/>
      <c r="K22" s="1"/>
      <c r="M22" s="7"/>
      <c r="N22" s="46"/>
      <c r="O22" s="7"/>
      <c r="Q22" s="5"/>
      <c r="R22" s="6"/>
      <c r="S22" s="1"/>
      <c r="U22" s="7"/>
      <c r="V22" s="46"/>
      <c r="W22" s="7"/>
      <c r="Y22" s="5"/>
      <c r="Z22" s="6"/>
      <c r="AA22" s="1"/>
    </row>
    <row r="23" spans="1:27" s="44" customFormat="1" ht="30.75" thickBot="1" x14ac:dyDescent="0.3">
      <c r="A23" s="92"/>
      <c r="B23" s="99"/>
      <c r="C23" s="69" t="s">
        <v>20</v>
      </c>
      <c r="D23" s="70" t="s">
        <v>21</v>
      </c>
      <c r="E23" s="89"/>
      <c r="F23" s="72"/>
      <c r="G23" s="10"/>
      <c r="H23" s="24"/>
      <c r="I23" s="11"/>
      <c r="J23" s="6"/>
      <c r="K23" s="1"/>
      <c r="M23" s="7"/>
      <c r="N23" s="46"/>
      <c r="O23" s="7"/>
      <c r="Q23" s="5"/>
      <c r="R23" s="6"/>
      <c r="S23" s="1"/>
      <c r="U23" s="7"/>
      <c r="V23" s="46"/>
      <c r="W23" s="7"/>
      <c r="Y23" s="5"/>
      <c r="Z23" s="6"/>
      <c r="AA23" s="1"/>
    </row>
    <row r="24" spans="1:27" s="43" customFormat="1" ht="15.75" customHeight="1" thickTop="1" x14ac:dyDescent="0.25">
      <c r="A24" s="90">
        <v>2</v>
      </c>
      <c r="B24" s="97" t="s">
        <v>40</v>
      </c>
      <c r="C24" s="58" t="s">
        <v>67</v>
      </c>
      <c r="D24" s="80">
        <v>7000</v>
      </c>
      <c r="E24" s="56">
        <v>6</v>
      </c>
      <c r="F24" s="60"/>
      <c r="G24" s="68">
        <v>0</v>
      </c>
      <c r="H24" s="4">
        <f>E24*G24</f>
        <v>0</v>
      </c>
      <c r="I24" s="25"/>
      <c r="J24" s="25"/>
      <c r="K24" s="25"/>
      <c r="L24" s="25"/>
      <c r="M24" s="25"/>
      <c r="N24" s="25"/>
      <c r="O24" s="7"/>
      <c r="Q24" s="5"/>
      <c r="R24" s="6"/>
      <c r="S24" s="1"/>
      <c r="U24" s="7"/>
      <c r="V24" s="8"/>
      <c r="W24" s="7"/>
      <c r="Y24" s="5"/>
      <c r="Z24" s="6"/>
      <c r="AA24" s="1"/>
    </row>
    <row r="25" spans="1:27" s="43" customFormat="1" x14ac:dyDescent="0.25">
      <c r="A25" s="91"/>
      <c r="B25" s="98"/>
      <c r="C25" s="21" t="s">
        <v>41</v>
      </c>
      <c r="D25" s="27" t="s">
        <v>42</v>
      </c>
      <c r="E25" s="93"/>
      <c r="F25" s="9"/>
      <c r="G25" s="10"/>
      <c r="H25" s="17"/>
      <c r="I25" s="11"/>
      <c r="J25" s="6"/>
      <c r="K25" s="1"/>
      <c r="M25" s="7"/>
      <c r="N25" s="8"/>
      <c r="O25" s="7"/>
      <c r="Q25" s="5"/>
      <c r="R25" s="6"/>
      <c r="S25" s="1"/>
      <c r="U25" s="7"/>
      <c r="V25" s="8"/>
      <c r="W25" s="7"/>
      <c r="Y25" s="5"/>
      <c r="Z25" s="6"/>
      <c r="AA25" s="1"/>
    </row>
    <row r="26" spans="1:27" s="43" customFormat="1" x14ac:dyDescent="0.25">
      <c r="A26" s="91"/>
      <c r="B26" s="98"/>
      <c r="C26" s="42" t="s">
        <v>43</v>
      </c>
      <c r="D26" s="28" t="s">
        <v>44</v>
      </c>
      <c r="E26" s="94"/>
      <c r="F26" s="12"/>
      <c r="G26" s="10"/>
      <c r="H26" s="16"/>
      <c r="I26" s="11"/>
      <c r="J26" s="6"/>
      <c r="K26" s="1"/>
      <c r="M26" s="7"/>
      <c r="N26" s="8"/>
      <c r="O26" s="7"/>
      <c r="Q26" s="5"/>
      <c r="R26" s="6"/>
      <c r="S26" s="1"/>
      <c r="U26" s="7"/>
      <c r="V26" s="8"/>
      <c r="W26" s="7"/>
      <c r="Y26" s="5"/>
      <c r="Z26" s="6"/>
      <c r="AA26" s="1"/>
    </row>
    <row r="27" spans="1:27" s="43" customFormat="1" x14ac:dyDescent="0.25">
      <c r="A27" s="91"/>
      <c r="B27" s="98"/>
      <c r="C27" s="20" t="s">
        <v>45</v>
      </c>
      <c r="D27" s="28" t="s">
        <v>69</v>
      </c>
      <c r="E27" s="94"/>
      <c r="F27" s="12"/>
      <c r="G27" s="10"/>
      <c r="H27" s="16"/>
      <c r="I27" s="11"/>
      <c r="J27" s="6"/>
      <c r="K27" s="1"/>
      <c r="M27" s="7"/>
      <c r="N27" s="8"/>
      <c r="O27" s="7"/>
      <c r="Q27" s="5"/>
      <c r="R27" s="6"/>
      <c r="S27" s="1"/>
      <c r="U27" s="7"/>
      <c r="V27" s="8"/>
      <c r="W27" s="7"/>
      <c r="Y27" s="5"/>
      <c r="Z27" s="6"/>
      <c r="AA27" s="1"/>
    </row>
    <row r="28" spans="1:27" s="43" customFormat="1" x14ac:dyDescent="0.25">
      <c r="A28" s="91"/>
      <c r="B28" s="98"/>
      <c r="C28" s="20" t="s">
        <v>46</v>
      </c>
      <c r="D28" s="28" t="s">
        <v>72</v>
      </c>
      <c r="E28" s="94"/>
      <c r="F28" s="12"/>
      <c r="G28" s="19"/>
      <c r="H28" s="16"/>
      <c r="I28" s="11"/>
      <c r="J28" s="6"/>
      <c r="K28" s="1"/>
      <c r="M28" s="7"/>
      <c r="N28" s="8"/>
      <c r="O28" s="7"/>
      <c r="Q28" s="5"/>
      <c r="R28" s="6"/>
      <c r="S28" s="1"/>
      <c r="U28" s="7"/>
      <c r="V28" s="8"/>
      <c r="W28" s="7"/>
      <c r="Y28" s="5"/>
      <c r="Z28" s="6"/>
      <c r="AA28" s="1"/>
    </row>
    <row r="29" spans="1:27" s="43" customFormat="1" x14ac:dyDescent="0.25">
      <c r="A29" s="91"/>
      <c r="B29" s="98"/>
      <c r="C29" s="20" t="s">
        <v>47</v>
      </c>
      <c r="D29" s="28" t="s">
        <v>70</v>
      </c>
      <c r="E29" s="94"/>
      <c r="F29" s="12"/>
      <c r="G29" s="10"/>
      <c r="H29" s="16"/>
      <c r="I29" s="11"/>
      <c r="J29" s="6"/>
      <c r="K29" s="1"/>
      <c r="M29" s="7"/>
      <c r="N29" s="8"/>
      <c r="O29" s="7"/>
      <c r="Q29" s="5"/>
      <c r="R29" s="6"/>
      <c r="S29" s="1"/>
      <c r="U29" s="7"/>
      <c r="V29" s="8"/>
      <c r="W29" s="7"/>
      <c r="Y29" s="5"/>
      <c r="Z29" s="6"/>
      <c r="AA29" s="1"/>
    </row>
    <row r="30" spans="1:27" s="44" customFormat="1" x14ac:dyDescent="0.25">
      <c r="A30" s="91"/>
      <c r="B30" s="98"/>
      <c r="C30" s="21" t="s">
        <v>48</v>
      </c>
      <c r="D30" s="27" t="s">
        <v>78</v>
      </c>
      <c r="E30" s="48"/>
      <c r="F30" s="76"/>
      <c r="G30" s="10"/>
      <c r="H30" s="16"/>
      <c r="I30" s="11"/>
      <c r="J30" s="6"/>
      <c r="K30" s="1"/>
      <c r="M30" s="7"/>
      <c r="N30" s="46"/>
      <c r="O30" s="7"/>
      <c r="Q30" s="5"/>
      <c r="R30" s="6"/>
      <c r="S30" s="1"/>
      <c r="U30" s="7"/>
      <c r="V30" s="46"/>
      <c r="W30" s="7"/>
      <c r="Y30" s="5"/>
      <c r="Z30" s="6"/>
      <c r="AA30" s="1"/>
    </row>
    <row r="31" spans="1:27" s="44" customFormat="1" x14ac:dyDescent="0.25">
      <c r="A31" s="91"/>
      <c r="B31" s="98"/>
      <c r="C31" s="21" t="s">
        <v>7</v>
      </c>
      <c r="D31" s="27" t="s">
        <v>49</v>
      </c>
      <c r="E31" s="48"/>
      <c r="F31" s="12"/>
      <c r="G31" s="10"/>
      <c r="H31" s="16"/>
      <c r="I31" s="11"/>
      <c r="J31" s="6"/>
      <c r="K31" s="1"/>
      <c r="M31" s="7"/>
      <c r="N31" s="46"/>
      <c r="O31" s="7"/>
      <c r="Q31" s="5"/>
      <c r="R31" s="6"/>
      <c r="S31" s="1"/>
      <c r="U31" s="7"/>
      <c r="V31" s="46"/>
      <c r="W31" s="7"/>
      <c r="Y31" s="5"/>
      <c r="Z31" s="6"/>
      <c r="AA31" s="1"/>
    </row>
    <row r="32" spans="1:27" s="44" customFormat="1" x14ac:dyDescent="0.25">
      <c r="A32" s="91"/>
      <c r="B32" s="98"/>
      <c r="C32" s="21" t="s">
        <v>5</v>
      </c>
      <c r="D32" s="27" t="s">
        <v>27</v>
      </c>
      <c r="E32" s="81"/>
      <c r="F32" s="12"/>
      <c r="G32" s="10"/>
      <c r="H32" s="16"/>
      <c r="I32" s="11"/>
      <c r="J32" s="6"/>
      <c r="K32" s="1"/>
      <c r="M32" s="7"/>
      <c r="N32" s="46"/>
      <c r="O32" s="7"/>
      <c r="Q32" s="5"/>
      <c r="R32" s="6"/>
      <c r="S32" s="1"/>
      <c r="U32" s="7"/>
      <c r="V32" s="46"/>
      <c r="W32" s="7"/>
      <c r="Y32" s="5"/>
      <c r="Z32" s="6"/>
      <c r="AA32" s="1"/>
    </row>
    <row r="33" spans="1:27" s="44" customFormat="1" x14ac:dyDescent="0.25">
      <c r="A33" s="91"/>
      <c r="B33" s="98"/>
      <c r="C33" s="21" t="s">
        <v>3</v>
      </c>
      <c r="D33" s="27" t="s">
        <v>8</v>
      </c>
      <c r="E33" s="48"/>
      <c r="F33" s="12"/>
      <c r="G33" s="10"/>
      <c r="H33" s="16"/>
      <c r="I33" s="11"/>
      <c r="J33" s="6"/>
      <c r="K33" s="1"/>
      <c r="M33" s="7"/>
      <c r="N33" s="46"/>
      <c r="O33" s="7"/>
      <c r="Q33" s="5"/>
      <c r="R33" s="6"/>
      <c r="S33" s="1"/>
      <c r="U33" s="7"/>
      <c r="V33" s="46"/>
      <c r="W33" s="7"/>
      <c r="Y33" s="5"/>
      <c r="Z33" s="6"/>
      <c r="AA33" s="1"/>
    </row>
    <row r="34" spans="1:27" s="44" customFormat="1" ht="30.75" thickBot="1" x14ac:dyDescent="0.3">
      <c r="A34" s="92"/>
      <c r="B34" s="99"/>
      <c r="C34" s="69" t="s">
        <v>20</v>
      </c>
      <c r="D34" s="70" t="s">
        <v>21</v>
      </c>
      <c r="E34" s="45"/>
      <c r="F34" s="71"/>
      <c r="G34" s="26"/>
      <c r="H34" s="41"/>
      <c r="I34" s="11"/>
      <c r="J34" s="6"/>
      <c r="K34" s="1"/>
      <c r="M34" s="7"/>
      <c r="N34" s="46"/>
      <c r="O34" s="7"/>
      <c r="Q34" s="5"/>
      <c r="R34" s="6"/>
      <c r="S34" s="1"/>
      <c r="U34" s="7"/>
      <c r="V34" s="46"/>
      <c r="W34" s="7"/>
      <c r="Y34" s="5"/>
      <c r="Z34" s="6"/>
      <c r="AA34" s="1"/>
    </row>
    <row r="35" spans="1:27" s="35" customFormat="1" ht="15.75" customHeight="1" thickTop="1" x14ac:dyDescent="0.25">
      <c r="A35" s="91">
        <v>3</v>
      </c>
      <c r="B35" s="100" t="s">
        <v>50</v>
      </c>
      <c r="C35" s="58" t="s">
        <v>67</v>
      </c>
      <c r="D35" s="59">
        <v>7600</v>
      </c>
      <c r="E35" s="56">
        <v>1</v>
      </c>
      <c r="F35" s="60"/>
      <c r="G35" s="68">
        <v>0</v>
      </c>
      <c r="H35" s="18">
        <f>E35*G35</f>
        <v>0</v>
      </c>
      <c r="I35" s="34"/>
      <c r="J35" s="34"/>
      <c r="K35" s="34"/>
      <c r="L35" s="34"/>
      <c r="M35" s="34"/>
      <c r="N35" s="34"/>
      <c r="O35" s="10"/>
      <c r="Q35" s="36"/>
      <c r="R35" s="37"/>
      <c r="S35" s="38"/>
      <c r="U35" s="10"/>
      <c r="V35" s="39"/>
      <c r="W35" s="10"/>
      <c r="Y35" s="36"/>
      <c r="Z35" s="37"/>
      <c r="AA35" s="38"/>
    </row>
    <row r="36" spans="1:27" s="35" customFormat="1" x14ac:dyDescent="0.25">
      <c r="A36" s="91"/>
      <c r="B36" s="101"/>
      <c r="C36" s="21" t="s">
        <v>11</v>
      </c>
      <c r="D36" s="27" t="s">
        <v>51</v>
      </c>
      <c r="E36" s="95"/>
      <c r="F36" s="13"/>
      <c r="G36" s="14"/>
      <c r="H36" s="16"/>
    </row>
    <row r="37" spans="1:27" s="35" customFormat="1" x14ac:dyDescent="0.25">
      <c r="A37" s="91"/>
      <c r="B37" s="101"/>
      <c r="C37" s="42" t="s">
        <v>52</v>
      </c>
      <c r="D37" s="28" t="s">
        <v>76</v>
      </c>
      <c r="E37" s="96"/>
      <c r="F37" s="13"/>
      <c r="G37" s="14"/>
      <c r="H37" s="16"/>
    </row>
    <row r="38" spans="1:27" s="35" customFormat="1" x14ac:dyDescent="0.25">
      <c r="A38" s="91"/>
      <c r="B38" s="101"/>
      <c r="C38" s="22" t="s">
        <v>53</v>
      </c>
      <c r="D38" s="77" t="s">
        <v>54</v>
      </c>
      <c r="E38" s="96"/>
      <c r="F38" s="13"/>
      <c r="G38" s="14"/>
      <c r="H38" s="16"/>
    </row>
    <row r="39" spans="1:27" s="35" customFormat="1" x14ac:dyDescent="0.25">
      <c r="A39" s="91"/>
      <c r="B39" s="101"/>
      <c r="C39" s="22" t="s">
        <v>55</v>
      </c>
      <c r="D39" s="78" t="s">
        <v>10</v>
      </c>
      <c r="E39" s="96"/>
      <c r="F39" s="15"/>
      <c r="G39" s="14"/>
      <c r="H39" s="16"/>
    </row>
    <row r="40" spans="1:27" s="35" customFormat="1" x14ac:dyDescent="0.25">
      <c r="A40" s="91"/>
      <c r="B40" s="101"/>
      <c r="C40" s="20" t="s">
        <v>56</v>
      </c>
      <c r="D40" s="28" t="s">
        <v>57</v>
      </c>
      <c r="E40" s="96"/>
      <c r="F40" s="15"/>
      <c r="G40" s="14"/>
      <c r="H40" s="16"/>
    </row>
    <row r="41" spans="1:27" s="35" customFormat="1" x14ac:dyDescent="0.25">
      <c r="A41" s="91"/>
      <c r="B41" s="101"/>
      <c r="C41" s="21" t="s">
        <v>3</v>
      </c>
      <c r="D41" s="75" t="s">
        <v>8</v>
      </c>
      <c r="E41" s="96"/>
      <c r="F41" s="15"/>
      <c r="G41" s="14"/>
      <c r="H41" s="16"/>
    </row>
    <row r="42" spans="1:27" s="35" customFormat="1" ht="30.75" thickBot="1" x14ac:dyDescent="0.3">
      <c r="A42" s="92"/>
      <c r="B42" s="102"/>
      <c r="C42" s="69" t="s">
        <v>20</v>
      </c>
      <c r="D42" s="70" t="s">
        <v>21</v>
      </c>
      <c r="E42" s="47"/>
      <c r="F42" s="71"/>
      <c r="G42" s="14"/>
      <c r="H42" s="16"/>
      <c r="L42" s="39"/>
    </row>
    <row r="43" spans="1:27" s="29" customFormat="1" ht="15.75" customHeight="1" thickTop="1" x14ac:dyDescent="0.25">
      <c r="A43" s="90">
        <v>4</v>
      </c>
      <c r="B43" s="100" t="s">
        <v>71</v>
      </c>
      <c r="C43" s="58" t="s">
        <v>67</v>
      </c>
      <c r="D43" s="59">
        <v>1900</v>
      </c>
      <c r="E43" s="56">
        <v>1</v>
      </c>
      <c r="F43" s="60"/>
      <c r="G43" s="68">
        <v>0</v>
      </c>
      <c r="H43" s="4">
        <f>E43*G43</f>
        <v>0</v>
      </c>
      <c r="I43" s="25"/>
      <c r="J43" s="25"/>
      <c r="K43" s="25"/>
      <c r="L43" s="25"/>
      <c r="M43" s="25"/>
      <c r="N43" s="25"/>
      <c r="O43" s="7"/>
      <c r="Q43" s="5"/>
      <c r="R43" s="6"/>
      <c r="S43" s="1"/>
      <c r="U43" s="7"/>
      <c r="V43" s="8"/>
      <c r="W43" s="7"/>
      <c r="Y43" s="5"/>
      <c r="Z43" s="6"/>
      <c r="AA43" s="1"/>
    </row>
    <row r="44" spans="1:27" s="29" customFormat="1" x14ac:dyDescent="0.25">
      <c r="A44" s="91"/>
      <c r="B44" s="101"/>
      <c r="C44" s="21" t="s">
        <v>58</v>
      </c>
      <c r="D44" s="27" t="s">
        <v>59</v>
      </c>
      <c r="E44" s="93"/>
      <c r="F44" s="9"/>
      <c r="G44" s="10"/>
      <c r="H44" s="17"/>
      <c r="I44" s="11"/>
      <c r="J44" s="6"/>
      <c r="K44" s="1"/>
      <c r="M44" s="7"/>
      <c r="N44" s="8"/>
      <c r="O44" s="7"/>
      <c r="Q44" s="5"/>
      <c r="R44" s="6"/>
      <c r="S44" s="1"/>
      <c r="U44" s="7"/>
      <c r="V44" s="8"/>
      <c r="W44" s="7"/>
      <c r="Y44" s="5"/>
      <c r="Z44" s="6"/>
      <c r="AA44" s="1"/>
    </row>
    <row r="45" spans="1:27" s="29" customFormat="1" x14ac:dyDescent="0.25">
      <c r="A45" s="91"/>
      <c r="B45" s="101"/>
      <c r="C45" s="42" t="s">
        <v>60</v>
      </c>
      <c r="D45" s="28" t="s">
        <v>61</v>
      </c>
      <c r="E45" s="94"/>
      <c r="F45" s="12"/>
      <c r="G45" s="19"/>
      <c r="H45" s="16"/>
      <c r="I45" s="11"/>
      <c r="J45" s="6"/>
      <c r="K45" s="1"/>
      <c r="M45" s="7"/>
      <c r="N45" s="8"/>
      <c r="O45" s="7"/>
      <c r="Q45" s="5"/>
      <c r="R45" s="6"/>
      <c r="S45" s="1"/>
      <c r="U45" s="7"/>
      <c r="V45" s="8"/>
      <c r="W45" s="7"/>
      <c r="Y45" s="5"/>
      <c r="Z45" s="6"/>
      <c r="AA45" s="1"/>
    </row>
    <row r="46" spans="1:27" s="29" customFormat="1" x14ac:dyDescent="0.25">
      <c r="A46" s="91"/>
      <c r="B46" s="101"/>
      <c r="C46" s="20" t="s">
        <v>62</v>
      </c>
      <c r="D46" s="28" t="s">
        <v>63</v>
      </c>
      <c r="E46" s="94"/>
      <c r="F46" s="12"/>
      <c r="G46" s="19"/>
      <c r="H46" s="24"/>
      <c r="I46" s="11"/>
      <c r="J46" s="6"/>
      <c r="K46" s="1"/>
      <c r="M46" s="7"/>
      <c r="N46" s="8"/>
      <c r="O46" s="7"/>
      <c r="Q46" s="5"/>
      <c r="R46" s="6"/>
      <c r="S46" s="1"/>
      <c r="U46" s="7"/>
      <c r="V46" s="8"/>
      <c r="W46" s="7"/>
      <c r="Y46" s="5"/>
      <c r="Z46" s="6"/>
      <c r="AA46" s="1"/>
    </row>
    <row r="47" spans="1:27" s="29" customFormat="1" ht="30" x14ac:dyDescent="0.25">
      <c r="A47" s="91"/>
      <c r="B47" s="101"/>
      <c r="C47" s="20" t="s">
        <v>64</v>
      </c>
      <c r="D47" s="32" t="s">
        <v>65</v>
      </c>
      <c r="E47" s="94"/>
      <c r="F47" s="9"/>
      <c r="G47" s="10"/>
      <c r="H47" s="24"/>
      <c r="I47" s="11"/>
      <c r="J47" s="6"/>
      <c r="K47" s="1"/>
      <c r="M47" s="7"/>
      <c r="N47" s="8"/>
      <c r="O47" s="7"/>
      <c r="Q47" s="5"/>
      <c r="R47" s="6"/>
      <c r="S47" s="1"/>
      <c r="U47" s="7"/>
      <c r="V47" s="8"/>
      <c r="W47" s="7"/>
      <c r="Y47" s="5"/>
      <c r="Z47" s="6"/>
      <c r="AA47" s="1"/>
    </row>
    <row r="48" spans="1:27" s="33" customFormat="1" x14ac:dyDescent="0.25">
      <c r="A48" s="91"/>
      <c r="B48" s="101"/>
      <c r="C48" s="73" t="s">
        <v>3</v>
      </c>
      <c r="D48" s="32" t="s">
        <v>8</v>
      </c>
      <c r="E48" s="94"/>
      <c r="F48" s="9"/>
      <c r="G48" s="10"/>
      <c r="H48" s="24"/>
      <c r="I48" s="11"/>
      <c r="J48" s="6"/>
      <c r="K48" s="1"/>
      <c r="M48" s="7"/>
      <c r="N48" s="8"/>
      <c r="O48" s="7"/>
      <c r="Q48" s="5"/>
      <c r="R48" s="6"/>
      <c r="S48" s="1"/>
      <c r="U48" s="7"/>
      <c r="V48" s="8"/>
      <c r="W48" s="7"/>
      <c r="Y48" s="5"/>
      <c r="Z48" s="6"/>
      <c r="AA48" s="1"/>
    </row>
    <row r="49" spans="1:27" s="44" customFormat="1" ht="30.75" thickBot="1" x14ac:dyDescent="0.3">
      <c r="A49" s="92"/>
      <c r="B49" s="102"/>
      <c r="C49" s="69" t="s">
        <v>20</v>
      </c>
      <c r="D49" s="70" t="s">
        <v>21</v>
      </c>
      <c r="E49" s="79"/>
      <c r="F49" s="71"/>
      <c r="G49" s="26"/>
      <c r="H49" s="41"/>
      <c r="I49" s="11"/>
      <c r="J49" s="6"/>
      <c r="K49" s="1"/>
      <c r="M49" s="7"/>
      <c r="N49" s="46"/>
      <c r="O49" s="7"/>
      <c r="Q49" s="5"/>
      <c r="R49" s="6"/>
      <c r="S49" s="1"/>
      <c r="U49" s="7"/>
      <c r="V49" s="46"/>
      <c r="W49" s="7"/>
      <c r="Y49" s="5"/>
      <c r="Z49" s="6"/>
      <c r="AA49" s="1"/>
    </row>
    <row r="50" spans="1:27" ht="16.5" customHeight="1" thickTop="1" x14ac:dyDescent="0.25">
      <c r="A50" s="83" t="s">
        <v>80</v>
      </c>
      <c r="B50" s="84"/>
      <c r="C50" s="84"/>
      <c r="D50" s="61">
        <f>SUM(D9*E9+D24*E24+D35*E35+D43*E43)</f>
        <v>78000</v>
      </c>
      <c r="E50" s="62"/>
      <c r="F50" s="115" t="s">
        <v>81</v>
      </c>
      <c r="G50" s="116"/>
      <c r="H50" s="63">
        <f>SUM(H9,H24,H35,H43)</f>
        <v>0</v>
      </c>
    </row>
    <row r="51" spans="1:27" ht="15.75" thickBot="1" x14ac:dyDescent="0.3">
      <c r="A51" s="85" t="s">
        <v>82</v>
      </c>
      <c r="B51" s="86"/>
      <c r="C51" s="86"/>
      <c r="D51" s="64">
        <f>SUM(D50*1.21)</f>
        <v>94380</v>
      </c>
      <c r="E51" s="65"/>
      <c r="F51" s="117" t="s">
        <v>83</v>
      </c>
      <c r="G51" s="118"/>
      <c r="H51" s="66">
        <f>SUM(H50*1.21)</f>
        <v>0</v>
      </c>
    </row>
    <row r="52" spans="1:27" x14ac:dyDescent="0.25">
      <c r="E52" s="1"/>
    </row>
    <row r="53" spans="1:27" x14ac:dyDescent="0.25">
      <c r="E53" s="1"/>
    </row>
    <row r="54" spans="1:27" x14ac:dyDescent="0.25">
      <c r="E54" s="1"/>
    </row>
    <row r="55" spans="1:27" x14ac:dyDescent="0.25">
      <c r="D55" s="5"/>
      <c r="E55" s="1"/>
    </row>
    <row r="56" spans="1:27" x14ac:dyDescent="0.25">
      <c r="E56" s="1"/>
    </row>
    <row r="57" spans="1:27" x14ac:dyDescent="0.25">
      <c r="E57" s="1"/>
    </row>
    <row r="58" spans="1:27" x14ac:dyDescent="0.25">
      <c r="E58" s="1"/>
    </row>
    <row r="59" spans="1:27" x14ac:dyDescent="0.25">
      <c r="E59" s="1"/>
    </row>
    <row r="60" spans="1:27" x14ac:dyDescent="0.25">
      <c r="E60" s="1"/>
    </row>
    <row r="61" spans="1:27" x14ac:dyDescent="0.25">
      <c r="E61" s="1"/>
      <c r="F61" s="67" t="s">
        <v>18</v>
      </c>
      <c r="G61" s="11"/>
    </row>
    <row r="62" spans="1:27" x14ac:dyDescent="0.25">
      <c r="E62" s="1"/>
      <c r="F62" s="67" t="s">
        <v>19</v>
      </c>
      <c r="G62" s="11"/>
    </row>
    <row r="63" spans="1:27" x14ac:dyDescent="0.25">
      <c r="E63" s="1"/>
      <c r="F63" s="44"/>
      <c r="G63" s="44"/>
    </row>
    <row r="64" spans="1:27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  <row r="158" spans="5:5" x14ac:dyDescent="0.25">
      <c r="E158" s="1"/>
    </row>
    <row r="159" spans="5:5" x14ac:dyDescent="0.25">
      <c r="E159" s="1"/>
    </row>
    <row r="160" spans="5:5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1" spans="5:5" x14ac:dyDescent="0.25">
      <c r="E171" s="1"/>
    </row>
    <row r="172" spans="5:5" x14ac:dyDescent="0.25">
      <c r="E172" s="1"/>
    </row>
    <row r="173" spans="5:5" x14ac:dyDescent="0.25">
      <c r="E173" s="1"/>
    </row>
    <row r="174" spans="5:5" x14ac:dyDescent="0.25">
      <c r="E174" s="1"/>
    </row>
    <row r="175" spans="5:5" x14ac:dyDescent="0.25">
      <c r="E175" s="1"/>
    </row>
    <row r="176" spans="5:5" x14ac:dyDescent="0.25">
      <c r="E176" s="1"/>
    </row>
    <row r="177" spans="5:5" x14ac:dyDescent="0.25">
      <c r="E177" s="1"/>
    </row>
    <row r="178" spans="5:5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4" spans="5:5" x14ac:dyDescent="0.25">
      <c r="E184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6" spans="5:5" x14ac:dyDescent="0.25">
      <c r="E196" s="1"/>
    </row>
    <row r="197" spans="5:5" x14ac:dyDescent="0.25">
      <c r="E197" s="1"/>
    </row>
    <row r="198" spans="5:5" x14ac:dyDescent="0.25">
      <c r="E198" s="1"/>
    </row>
    <row r="199" spans="5:5" x14ac:dyDescent="0.25">
      <c r="E199" s="1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6" spans="5:5" x14ac:dyDescent="0.25">
      <c r="E206" s="1"/>
    </row>
    <row r="207" spans="5:5" x14ac:dyDescent="0.25">
      <c r="E207" s="1"/>
    </row>
    <row r="208" spans="5:5" x14ac:dyDescent="0.25">
      <c r="E208" s="1"/>
    </row>
    <row r="209" spans="5:5" x14ac:dyDescent="0.25">
      <c r="E209" s="1"/>
    </row>
    <row r="210" spans="5:5" x14ac:dyDescent="0.25">
      <c r="E210" s="1"/>
    </row>
    <row r="211" spans="5:5" x14ac:dyDescent="0.25">
      <c r="E211" s="1"/>
    </row>
    <row r="212" spans="5:5" x14ac:dyDescent="0.25">
      <c r="E212" s="1"/>
    </row>
    <row r="213" spans="5:5" x14ac:dyDescent="0.25">
      <c r="E213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7" spans="5:5" x14ac:dyDescent="0.25">
      <c r="E217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3" spans="5:5" x14ac:dyDescent="0.25">
      <c r="E223" s="1"/>
    </row>
    <row r="224" spans="5:5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  <row r="238" spans="5:5" x14ac:dyDescent="0.25">
      <c r="E238" s="1"/>
    </row>
    <row r="239" spans="5:5" x14ac:dyDescent="0.25">
      <c r="E239" s="1"/>
    </row>
    <row r="240" spans="5:5" x14ac:dyDescent="0.25">
      <c r="E240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6" spans="5:5" x14ac:dyDescent="0.25">
      <c r="E246" s="1"/>
    </row>
    <row r="247" spans="5:5" x14ac:dyDescent="0.25">
      <c r="E247" s="1"/>
    </row>
    <row r="248" spans="5:5" x14ac:dyDescent="0.25">
      <c r="E248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2" spans="5:5" x14ac:dyDescent="0.25">
      <c r="E252" s="1"/>
    </row>
    <row r="253" spans="5:5" x14ac:dyDescent="0.25">
      <c r="E253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58" spans="5:5" x14ac:dyDescent="0.25">
      <c r="E258" s="1"/>
    </row>
    <row r="259" spans="5:5" x14ac:dyDescent="0.25">
      <c r="E259" s="1"/>
    </row>
    <row r="260" spans="5:5" x14ac:dyDescent="0.25">
      <c r="E260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0" spans="5:5" x14ac:dyDescent="0.25">
      <c r="E270" s="1"/>
    </row>
    <row r="271" spans="5:5" x14ac:dyDescent="0.25">
      <c r="E271" s="1"/>
    </row>
    <row r="272" spans="5:5" x14ac:dyDescent="0.25">
      <c r="E272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2" spans="5:5" x14ac:dyDescent="0.25">
      <c r="E282" s="1"/>
    </row>
    <row r="283" spans="5:5" x14ac:dyDescent="0.25">
      <c r="E283" s="1"/>
    </row>
    <row r="284" spans="5:5" x14ac:dyDescent="0.25">
      <c r="E284" s="1"/>
    </row>
    <row r="285" spans="5:5" x14ac:dyDescent="0.25">
      <c r="E285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3" spans="5:5" x14ac:dyDescent="0.25">
      <c r="E293" s="1"/>
    </row>
    <row r="294" spans="5:5" x14ac:dyDescent="0.25">
      <c r="E294" s="1"/>
    </row>
    <row r="295" spans="5:5" x14ac:dyDescent="0.25">
      <c r="E295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299" spans="5:5" x14ac:dyDescent="0.25">
      <c r="E299" s="1"/>
    </row>
    <row r="300" spans="5:5" x14ac:dyDescent="0.25">
      <c r="E300" s="1"/>
    </row>
    <row r="301" spans="5:5" x14ac:dyDescent="0.25">
      <c r="E301" s="1"/>
    </row>
    <row r="302" spans="5:5" x14ac:dyDescent="0.25">
      <c r="E302" s="1"/>
    </row>
    <row r="303" spans="5:5" x14ac:dyDescent="0.25">
      <c r="E303" s="1"/>
    </row>
    <row r="304" spans="5:5" x14ac:dyDescent="0.25">
      <c r="E304" s="1"/>
    </row>
    <row r="305" spans="5:5" x14ac:dyDescent="0.25">
      <c r="E305" s="1"/>
    </row>
    <row r="306" spans="5:5" x14ac:dyDescent="0.25">
      <c r="E306" s="1"/>
    </row>
    <row r="307" spans="5:5" x14ac:dyDescent="0.25">
      <c r="E307" s="1"/>
    </row>
    <row r="308" spans="5:5" x14ac:dyDescent="0.25">
      <c r="E308" s="1"/>
    </row>
    <row r="309" spans="5:5" x14ac:dyDescent="0.25">
      <c r="E309" s="1"/>
    </row>
    <row r="310" spans="5:5" x14ac:dyDescent="0.25">
      <c r="E310" s="1"/>
    </row>
    <row r="311" spans="5:5" x14ac:dyDescent="0.25">
      <c r="E311" s="1"/>
    </row>
    <row r="312" spans="5:5" x14ac:dyDescent="0.25">
      <c r="E312" s="1"/>
    </row>
    <row r="313" spans="5:5" x14ac:dyDescent="0.25">
      <c r="E313" s="1"/>
    </row>
    <row r="314" spans="5:5" x14ac:dyDescent="0.25">
      <c r="E314" s="1"/>
    </row>
    <row r="315" spans="5:5" x14ac:dyDescent="0.25">
      <c r="E315" s="1"/>
    </row>
    <row r="316" spans="5:5" x14ac:dyDescent="0.25">
      <c r="E316" s="1"/>
    </row>
    <row r="317" spans="5:5" x14ac:dyDescent="0.25">
      <c r="E317" s="1"/>
    </row>
    <row r="318" spans="5:5" x14ac:dyDescent="0.25">
      <c r="E318" s="1"/>
    </row>
    <row r="319" spans="5:5" x14ac:dyDescent="0.25">
      <c r="E319" s="1"/>
    </row>
    <row r="320" spans="5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1"/>
    </row>
    <row r="324" spans="5:5" x14ac:dyDescent="0.25">
      <c r="E324" s="1"/>
    </row>
    <row r="325" spans="5:5" x14ac:dyDescent="0.25">
      <c r="E325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  <row r="335" spans="5:5" x14ac:dyDescent="0.25">
      <c r="E335" s="1"/>
    </row>
    <row r="336" spans="5:5" x14ac:dyDescent="0.25">
      <c r="E336" s="1"/>
    </row>
    <row r="337" spans="5:5" x14ac:dyDescent="0.25">
      <c r="E337" s="1"/>
    </row>
    <row r="338" spans="5:5" x14ac:dyDescent="0.25">
      <c r="E338" s="1"/>
    </row>
    <row r="339" spans="5:5" x14ac:dyDescent="0.25">
      <c r="E339" s="1"/>
    </row>
    <row r="340" spans="5:5" x14ac:dyDescent="0.25">
      <c r="E340" s="1"/>
    </row>
    <row r="341" spans="5:5" x14ac:dyDescent="0.25">
      <c r="E341" s="1"/>
    </row>
    <row r="342" spans="5:5" x14ac:dyDescent="0.25">
      <c r="E342" s="1"/>
    </row>
    <row r="343" spans="5:5" x14ac:dyDescent="0.25">
      <c r="E343" s="1"/>
    </row>
    <row r="344" spans="5:5" x14ac:dyDescent="0.25">
      <c r="E344" s="1"/>
    </row>
    <row r="345" spans="5:5" x14ac:dyDescent="0.25">
      <c r="E345" s="1"/>
    </row>
    <row r="346" spans="5:5" x14ac:dyDescent="0.25">
      <c r="E346" s="1"/>
    </row>
    <row r="347" spans="5:5" x14ac:dyDescent="0.25">
      <c r="E347" s="1"/>
    </row>
    <row r="348" spans="5:5" x14ac:dyDescent="0.25">
      <c r="E348" s="1"/>
    </row>
    <row r="349" spans="5:5" x14ac:dyDescent="0.25">
      <c r="E349" s="1"/>
    </row>
    <row r="350" spans="5:5" x14ac:dyDescent="0.25">
      <c r="E350" s="1"/>
    </row>
    <row r="351" spans="5:5" x14ac:dyDescent="0.25">
      <c r="E351" s="1"/>
    </row>
    <row r="352" spans="5:5" x14ac:dyDescent="0.25">
      <c r="E352" s="1"/>
    </row>
    <row r="353" spans="5:5" x14ac:dyDescent="0.25">
      <c r="E353" s="1"/>
    </row>
    <row r="354" spans="5:5" x14ac:dyDescent="0.25">
      <c r="E354" s="1"/>
    </row>
    <row r="355" spans="5:5" x14ac:dyDescent="0.25">
      <c r="E355" s="1"/>
    </row>
    <row r="356" spans="5:5" x14ac:dyDescent="0.25">
      <c r="E356" s="1"/>
    </row>
    <row r="357" spans="5:5" x14ac:dyDescent="0.25">
      <c r="E357" s="1"/>
    </row>
    <row r="358" spans="5:5" x14ac:dyDescent="0.25">
      <c r="E358" s="1"/>
    </row>
    <row r="359" spans="5:5" x14ac:dyDescent="0.25">
      <c r="E359" s="1"/>
    </row>
    <row r="360" spans="5:5" x14ac:dyDescent="0.25">
      <c r="E360" s="1"/>
    </row>
    <row r="361" spans="5:5" x14ac:dyDescent="0.25">
      <c r="E361" s="1"/>
    </row>
    <row r="362" spans="5:5" x14ac:dyDescent="0.25">
      <c r="E362" s="1"/>
    </row>
    <row r="363" spans="5:5" x14ac:dyDescent="0.25">
      <c r="E363" s="1"/>
    </row>
    <row r="364" spans="5:5" x14ac:dyDescent="0.25">
      <c r="E364" s="1"/>
    </row>
    <row r="365" spans="5:5" x14ac:dyDescent="0.25">
      <c r="E365" s="1"/>
    </row>
    <row r="366" spans="5:5" x14ac:dyDescent="0.25">
      <c r="E366" s="1"/>
    </row>
    <row r="367" spans="5:5" x14ac:dyDescent="0.25">
      <c r="E367" s="1"/>
    </row>
    <row r="368" spans="5:5" x14ac:dyDescent="0.25">
      <c r="E368" s="1"/>
    </row>
    <row r="369" spans="5:5" x14ac:dyDescent="0.25">
      <c r="E369" s="1"/>
    </row>
    <row r="370" spans="5:5" x14ac:dyDescent="0.25">
      <c r="E370" s="1"/>
    </row>
    <row r="371" spans="5:5" x14ac:dyDescent="0.25">
      <c r="E371" s="1"/>
    </row>
    <row r="372" spans="5:5" x14ac:dyDescent="0.25">
      <c r="E372" s="1"/>
    </row>
    <row r="373" spans="5:5" x14ac:dyDescent="0.25">
      <c r="E373" s="1"/>
    </row>
    <row r="374" spans="5:5" x14ac:dyDescent="0.25">
      <c r="E374" s="1"/>
    </row>
    <row r="375" spans="5:5" x14ac:dyDescent="0.25">
      <c r="E375" s="1"/>
    </row>
    <row r="376" spans="5:5" x14ac:dyDescent="0.25">
      <c r="E376" s="1"/>
    </row>
    <row r="377" spans="5:5" x14ac:dyDescent="0.25">
      <c r="E377" s="1"/>
    </row>
    <row r="378" spans="5:5" x14ac:dyDescent="0.25">
      <c r="E378" s="1"/>
    </row>
    <row r="379" spans="5:5" x14ac:dyDescent="0.25">
      <c r="E379" s="1"/>
    </row>
    <row r="380" spans="5:5" x14ac:dyDescent="0.25">
      <c r="E380" s="1"/>
    </row>
    <row r="381" spans="5:5" x14ac:dyDescent="0.25">
      <c r="E381" s="1"/>
    </row>
    <row r="382" spans="5:5" x14ac:dyDescent="0.25">
      <c r="E382" s="1"/>
    </row>
    <row r="383" spans="5:5" x14ac:dyDescent="0.25">
      <c r="E383" s="1"/>
    </row>
    <row r="384" spans="5:5" x14ac:dyDescent="0.25">
      <c r="E384" s="1"/>
    </row>
    <row r="385" spans="5:5" x14ac:dyDescent="0.25">
      <c r="E385" s="1"/>
    </row>
    <row r="386" spans="5:5" x14ac:dyDescent="0.25">
      <c r="E386" s="1"/>
    </row>
    <row r="387" spans="5:5" x14ac:dyDescent="0.25">
      <c r="E387" s="1"/>
    </row>
    <row r="388" spans="5:5" x14ac:dyDescent="0.25">
      <c r="E388" s="1"/>
    </row>
    <row r="389" spans="5:5" x14ac:dyDescent="0.25">
      <c r="E389" s="1"/>
    </row>
    <row r="390" spans="5:5" x14ac:dyDescent="0.25">
      <c r="E390" s="1"/>
    </row>
    <row r="391" spans="5:5" x14ac:dyDescent="0.25">
      <c r="E391" s="1"/>
    </row>
    <row r="392" spans="5:5" x14ac:dyDescent="0.25">
      <c r="E392" s="1"/>
    </row>
    <row r="393" spans="5:5" x14ac:dyDescent="0.25">
      <c r="E393" s="1"/>
    </row>
    <row r="394" spans="5:5" x14ac:dyDescent="0.25">
      <c r="E394" s="1"/>
    </row>
    <row r="395" spans="5:5" x14ac:dyDescent="0.25">
      <c r="E395" s="1"/>
    </row>
    <row r="396" spans="5:5" x14ac:dyDescent="0.25">
      <c r="E396" s="1"/>
    </row>
    <row r="397" spans="5:5" x14ac:dyDescent="0.25">
      <c r="E397" s="1"/>
    </row>
    <row r="398" spans="5:5" x14ac:dyDescent="0.25">
      <c r="E398" s="1"/>
    </row>
    <row r="399" spans="5:5" x14ac:dyDescent="0.25">
      <c r="E399" s="1"/>
    </row>
    <row r="400" spans="5:5" x14ac:dyDescent="0.25">
      <c r="E400" s="1"/>
    </row>
    <row r="401" spans="5:5" x14ac:dyDescent="0.25">
      <c r="E401" s="1"/>
    </row>
    <row r="402" spans="5:5" x14ac:dyDescent="0.25">
      <c r="E402" s="1"/>
    </row>
    <row r="403" spans="5:5" x14ac:dyDescent="0.25">
      <c r="E403" s="1"/>
    </row>
    <row r="404" spans="5:5" x14ac:dyDescent="0.25">
      <c r="E404" s="1"/>
    </row>
    <row r="405" spans="5:5" x14ac:dyDescent="0.25">
      <c r="E405" s="1"/>
    </row>
    <row r="406" spans="5:5" x14ac:dyDescent="0.25">
      <c r="E406" s="1"/>
    </row>
    <row r="407" spans="5:5" x14ac:dyDescent="0.25">
      <c r="E407" s="1"/>
    </row>
    <row r="408" spans="5:5" x14ac:dyDescent="0.25">
      <c r="E408" s="1"/>
    </row>
    <row r="409" spans="5:5" x14ac:dyDescent="0.25">
      <c r="E409" s="1"/>
    </row>
    <row r="410" spans="5:5" x14ac:dyDescent="0.25">
      <c r="E410" s="1"/>
    </row>
    <row r="411" spans="5:5" x14ac:dyDescent="0.25">
      <c r="E411" s="1"/>
    </row>
    <row r="412" spans="5:5" x14ac:dyDescent="0.25">
      <c r="E412" s="1"/>
    </row>
    <row r="413" spans="5:5" x14ac:dyDescent="0.25">
      <c r="E413" s="1"/>
    </row>
    <row r="414" spans="5:5" x14ac:dyDescent="0.25">
      <c r="E414" s="1"/>
    </row>
    <row r="415" spans="5:5" x14ac:dyDescent="0.25">
      <c r="E415" s="1"/>
    </row>
    <row r="416" spans="5:5" x14ac:dyDescent="0.25">
      <c r="E416" s="1"/>
    </row>
    <row r="417" spans="5:5" x14ac:dyDescent="0.25">
      <c r="E417" s="1"/>
    </row>
    <row r="418" spans="5:5" x14ac:dyDescent="0.25">
      <c r="E418" s="1"/>
    </row>
    <row r="419" spans="5:5" x14ac:dyDescent="0.25">
      <c r="E419" s="1"/>
    </row>
    <row r="420" spans="5:5" x14ac:dyDescent="0.25">
      <c r="E420" s="1"/>
    </row>
    <row r="421" spans="5:5" x14ac:dyDescent="0.25">
      <c r="E421" s="1"/>
    </row>
    <row r="422" spans="5:5" x14ac:dyDescent="0.25">
      <c r="E422" s="1"/>
    </row>
    <row r="423" spans="5:5" x14ac:dyDescent="0.25">
      <c r="E423" s="1"/>
    </row>
    <row r="424" spans="5:5" x14ac:dyDescent="0.25">
      <c r="E424" s="1"/>
    </row>
    <row r="425" spans="5:5" x14ac:dyDescent="0.25">
      <c r="E425" s="1"/>
    </row>
    <row r="426" spans="5:5" x14ac:dyDescent="0.25">
      <c r="E426" s="1"/>
    </row>
    <row r="427" spans="5:5" x14ac:dyDescent="0.25">
      <c r="E427" s="1"/>
    </row>
    <row r="428" spans="5:5" x14ac:dyDescent="0.25">
      <c r="E428" s="1"/>
    </row>
    <row r="429" spans="5:5" x14ac:dyDescent="0.25">
      <c r="E429" s="1"/>
    </row>
    <row r="430" spans="5:5" x14ac:dyDescent="0.25">
      <c r="E430" s="1"/>
    </row>
    <row r="431" spans="5:5" x14ac:dyDescent="0.25">
      <c r="E431" s="1"/>
    </row>
    <row r="432" spans="5:5" x14ac:dyDescent="0.25">
      <c r="E432" s="1"/>
    </row>
    <row r="433" spans="5:5" x14ac:dyDescent="0.25">
      <c r="E433" s="1"/>
    </row>
    <row r="434" spans="5:5" x14ac:dyDescent="0.25">
      <c r="E434" s="1"/>
    </row>
    <row r="435" spans="5:5" x14ac:dyDescent="0.25">
      <c r="E435" s="1"/>
    </row>
    <row r="436" spans="5:5" x14ac:dyDescent="0.25">
      <c r="E436" s="1"/>
    </row>
    <row r="437" spans="5:5" x14ac:dyDescent="0.25">
      <c r="E437" s="1"/>
    </row>
    <row r="438" spans="5:5" x14ac:dyDescent="0.25">
      <c r="E438" s="1"/>
    </row>
    <row r="439" spans="5:5" x14ac:dyDescent="0.25">
      <c r="E439" s="1"/>
    </row>
    <row r="440" spans="5:5" x14ac:dyDescent="0.25">
      <c r="E440" s="1"/>
    </row>
    <row r="441" spans="5:5" x14ac:dyDescent="0.25">
      <c r="E441" s="1"/>
    </row>
    <row r="442" spans="5:5" x14ac:dyDescent="0.25">
      <c r="E442" s="1"/>
    </row>
    <row r="443" spans="5:5" x14ac:dyDescent="0.25">
      <c r="E443" s="1"/>
    </row>
    <row r="444" spans="5:5" x14ac:dyDescent="0.25">
      <c r="E444" s="1"/>
    </row>
    <row r="445" spans="5:5" x14ac:dyDescent="0.25">
      <c r="E445" s="1"/>
    </row>
    <row r="446" spans="5:5" x14ac:dyDescent="0.25">
      <c r="E446" s="1"/>
    </row>
    <row r="447" spans="5:5" x14ac:dyDescent="0.25">
      <c r="E447" s="1"/>
    </row>
    <row r="448" spans="5:5" x14ac:dyDescent="0.25">
      <c r="E448" s="1"/>
    </row>
    <row r="449" spans="5:5" x14ac:dyDescent="0.25">
      <c r="E449" s="1"/>
    </row>
    <row r="450" spans="5:5" x14ac:dyDescent="0.25">
      <c r="E450" s="1"/>
    </row>
    <row r="451" spans="5:5" x14ac:dyDescent="0.25">
      <c r="E451" s="1"/>
    </row>
    <row r="452" spans="5:5" x14ac:dyDescent="0.25">
      <c r="E452" s="1"/>
    </row>
    <row r="453" spans="5:5" x14ac:dyDescent="0.25">
      <c r="E453" s="1"/>
    </row>
    <row r="454" spans="5:5" x14ac:dyDescent="0.25">
      <c r="E454" s="1"/>
    </row>
    <row r="455" spans="5:5" x14ac:dyDescent="0.25">
      <c r="E455" s="1"/>
    </row>
    <row r="456" spans="5:5" x14ac:dyDescent="0.25">
      <c r="E456" s="1"/>
    </row>
    <row r="457" spans="5:5" x14ac:dyDescent="0.25">
      <c r="E457" s="1"/>
    </row>
    <row r="458" spans="5:5" x14ac:dyDescent="0.25">
      <c r="E458" s="1"/>
    </row>
    <row r="459" spans="5:5" x14ac:dyDescent="0.25">
      <c r="E459" s="1"/>
    </row>
    <row r="460" spans="5:5" x14ac:dyDescent="0.25">
      <c r="E460" s="1"/>
    </row>
    <row r="461" spans="5:5" x14ac:dyDescent="0.25">
      <c r="E461" s="1"/>
    </row>
    <row r="462" spans="5:5" x14ac:dyDescent="0.25">
      <c r="E462" s="1"/>
    </row>
    <row r="463" spans="5:5" x14ac:dyDescent="0.25">
      <c r="E463" s="1"/>
    </row>
    <row r="464" spans="5:5" x14ac:dyDescent="0.25">
      <c r="E464" s="1"/>
    </row>
    <row r="465" spans="5:5" x14ac:dyDescent="0.25">
      <c r="E465" s="1"/>
    </row>
    <row r="466" spans="5:5" x14ac:dyDescent="0.25">
      <c r="E466" s="1"/>
    </row>
    <row r="467" spans="5:5" x14ac:dyDescent="0.25">
      <c r="E467" s="1"/>
    </row>
    <row r="468" spans="5:5" x14ac:dyDescent="0.25">
      <c r="E468" s="1"/>
    </row>
    <row r="469" spans="5:5" x14ac:dyDescent="0.25">
      <c r="E469" s="1"/>
    </row>
    <row r="470" spans="5:5" x14ac:dyDescent="0.25">
      <c r="E470" s="1"/>
    </row>
    <row r="471" spans="5:5" x14ac:dyDescent="0.25">
      <c r="E471" s="1"/>
    </row>
    <row r="472" spans="5:5" x14ac:dyDescent="0.25">
      <c r="E472" s="1"/>
    </row>
    <row r="473" spans="5:5" x14ac:dyDescent="0.25">
      <c r="E473" s="1"/>
    </row>
    <row r="474" spans="5:5" x14ac:dyDescent="0.25">
      <c r="E474" s="1"/>
    </row>
    <row r="475" spans="5:5" x14ac:dyDescent="0.25">
      <c r="E475" s="1"/>
    </row>
    <row r="476" spans="5:5" x14ac:dyDescent="0.25">
      <c r="E476" s="1"/>
    </row>
    <row r="477" spans="5:5" x14ac:dyDescent="0.25">
      <c r="E477" s="1"/>
    </row>
    <row r="478" spans="5:5" x14ac:dyDescent="0.25">
      <c r="E478" s="1"/>
    </row>
    <row r="479" spans="5:5" x14ac:dyDescent="0.25">
      <c r="E479" s="1"/>
    </row>
    <row r="480" spans="5:5" x14ac:dyDescent="0.25">
      <c r="E480" s="1"/>
    </row>
    <row r="481" spans="5:5" x14ac:dyDescent="0.25">
      <c r="E481" s="1"/>
    </row>
    <row r="482" spans="5:5" x14ac:dyDescent="0.25">
      <c r="E482" s="1"/>
    </row>
    <row r="483" spans="5:5" x14ac:dyDescent="0.25">
      <c r="E483" s="1"/>
    </row>
    <row r="484" spans="5:5" x14ac:dyDescent="0.25">
      <c r="E484" s="1"/>
    </row>
    <row r="485" spans="5:5" x14ac:dyDescent="0.25">
      <c r="E485" s="1"/>
    </row>
    <row r="486" spans="5:5" x14ac:dyDescent="0.25">
      <c r="E486" s="1"/>
    </row>
    <row r="487" spans="5:5" x14ac:dyDescent="0.25">
      <c r="E487" s="1"/>
    </row>
    <row r="488" spans="5:5" x14ac:dyDescent="0.25">
      <c r="E488" s="1"/>
    </row>
    <row r="489" spans="5:5" x14ac:dyDescent="0.25">
      <c r="E489" s="1"/>
    </row>
    <row r="490" spans="5:5" x14ac:dyDescent="0.25">
      <c r="E490" s="1"/>
    </row>
    <row r="491" spans="5:5" x14ac:dyDescent="0.25">
      <c r="E491" s="1"/>
    </row>
    <row r="492" spans="5:5" x14ac:dyDescent="0.25">
      <c r="E492" s="1"/>
    </row>
    <row r="493" spans="5:5" x14ac:dyDescent="0.25">
      <c r="E493" s="1"/>
    </row>
    <row r="494" spans="5:5" x14ac:dyDescent="0.25">
      <c r="E494" s="1"/>
    </row>
    <row r="495" spans="5:5" x14ac:dyDescent="0.25">
      <c r="E495" s="1"/>
    </row>
    <row r="496" spans="5:5" x14ac:dyDescent="0.25">
      <c r="E496" s="1"/>
    </row>
    <row r="497" spans="5:5" x14ac:dyDescent="0.25">
      <c r="E497" s="1"/>
    </row>
    <row r="498" spans="5:5" x14ac:dyDescent="0.25">
      <c r="E498" s="1"/>
    </row>
    <row r="499" spans="5:5" x14ac:dyDescent="0.25">
      <c r="E499" s="1"/>
    </row>
    <row r="500" spans="5:5" x14ac:dyDescent="0.25">
      <c r="E500" s="1"/>
    </row>
    <row r="501" spans="5:5" x14ac:dyDescent="0.25">
      <c r="E501" s="1"/>
    </row>
    <row r="502" spans="5:5" x14ac:dyDescent="0.25">
      <c r="E502" s="1"/>
    </row>
    <row r="503" spans="5:5" x14ac:dyDescent="0.25">
      <c r="E503" s="1"/>
    </row>
    <row r="504" spans="5:5" x14ac:dyDescent="0.25">
      <c r="E504" s="1"/>
    </row>
    <row r="505" spans="5:5" x14ac:dyDescent="0.25">
      <c r="E505" s="1"/>
    </row>
    <row r="506" spans="5:5" x14ac:dyDescent="0.25">
      <c r="E506" s="1"/>
    </row>
    <row r="507" spans="5:5" x14ac:dyDescent="0.25">
      <c r="E507" s="1"/>
    </row>
    <row r="508" spans="5:5" x14ac:dyDescent="0.25">
      <c r="E508" s="1"/>
    </row>
    <row r="509" spans="5:5" x14ac:dyDescent="0.25">
      <c r="E509" s="1"/>
    </row>
    <row r="510" spans="5:5" x14ac:dyDescent="0.25">
      <c r="E510" s="1"/>
    </row>
    <row r="511" spans="5:5" x14ac:dyDescent="0.25">
      <c r="E511" s="1"/>
    </row>
    <row r="512" spans="5:5" x14ac:dyDescent="0.25">
      <c r="E512" s="1"/>
    </row>
    <row r="513" spans="5:5" x14ac:dyDescent="0.25">
      <c r="E513" s="1"/>
    </row>
    <row r="514" spans="5:5" x14ac:dyDescent="0.25">
      <c r="E514" s="1"/>
    </row>
    <row r="515" spans="5:5" x14ac:dyDescent="0.25">
      <c r="E515" s="1"/>
    </row>
    <row r="516" spans="5:5" x14ac:dyDescent="0.25">
      <c r="E516" s="1"/>
    </row>
    <row r="517" spans="5:5" x14ac:dyDescent="0.25">
      <c r="E517" s="1"/>
    </row>
    <row r="518" spans="5:5" x14ac:dyDescent="0.25">
      <c r="E518" s="1"/>
    </row>
    <row r="519" spans="5:5" x14ac:dyDescent="0.25">
      <c r="E519" s="1"/>
    </row>
    <row r="520" spans="5:5" x14ac:dyDescent="0.25">
      <c r="E520" s="1"/>
    </row>
    <row r="521" spans="5:5" x14ac:dyDescent="0.25">
      <c r="E521" s="1"/>
    </row>
    <row r="522" spans="5:5" x14ac:dyDescent="0.25">
      <c r="E522" s="1"/>
    </row>
    <row r="523" spans="5:5" x14ac:dyDescent="0.25">
      <c r="E523" s="1"/>
    </row>
    <row r="524" spans="5:5" x14ac:dyDescent="0.25">
      <c r="E524" s="1"/>
    </row>
    <row r="525" spans="5:5" x14ac:dyDescent="0.25">
      <c r="E525" s="1"/>
    </row>
    <row r="526" spans="5:5" x14ac:dyDescent="0.25">
      <c r="E526" s="1"/>
    </row>
    <row r="527" spans="5:5" x14ac:dyDescent="0.25">
      <c r="E527" s="1"/>
    </row>
    <row r="528" spans="5:5" x14ac:dyDescent="0.25">
      <c r="E528" s="1"/>
    </row>
    <row r="529" spans="5:5" x14ac:dyDescent="0.25">
      <c r="E529" s="1"/>
    </row>
    <row r="530" spans="5:5" x14ac:dyDescent="0.25">
      <c r="E530" s="1"/>
    </row>
    <row r="531" spans="5:5" x14ac:dyDescent="0.25">
      <c r="E531" s="1"/>
    </row>
    <row r="532" spans="5:5" x14ac:dyDescent="0.25">
      <c r="E532" s="1"/>
    </row>
    <row r="533" spans="5:5" x14ac:dyDescent="0.25">
      <c r="E533" s="1"/>
    </row>
    <row r="534" spans="5:5" x14ac:dyDescent="0.25">
      <c r="E534" s="1"/>
    </row>
    <row r="535" spans="5:5" x14ac:dyDescent="0.25">
      <c r="E535" s="1"/>
    </row>
    <row r="536" spans="5:5" x14ac:dyDescent="0.25">
      <c r="E536" s="1"/>
    </row>
    <row r="537" spans="5:5" x14ac:dyDescent="0.25">
      <c r="E537" s="1"/>
    </row>
    <row r="538" spans="5:5" x14ac:dyDescent="0.25">
      <c r="E538" s="1"/>
    </row>
    <row r="539" spans="5:5" x14ac:dyDescent="0.25">
      <c r="E539" s="1"/>
    </row>
    <row r="540" spans="5:5" x14ac:dyDescent="0.25">
      <c r="E540" s="1"/>
    </row>
    <row r="541" spans="5:5" x14ac:dyDescent="0.25">
      <c r="E541" s="1"/>
    </row>
    <row r="542" spans="5:5" x14ac:dyDescent="0.25">
      <c r="E542" s="1"/>
    </row>
    <row r="543" spans="5:5" x14ac:dyDescent="0.25">
      <c r="E543" s="1"/>
    </row>
    <row r="544" spans="5:5" x14ac:dyDescent="0.25">
      <c r="E544" s="1"/>
    </row>
    <row r="545" spans="5:5" x14ac:dyDescent="0.25">
      <c r="E545" s="1"/>
    </row>
    <row r="546" spans="5:5" x14ac:dyDescent="0.25">
      <c r="E546" s="1"/>
    </row>
    <row r="547" spans="5:5" x14ac:dyDescent="0.25">
      <c r="E547" s="1"/>
    </row>
    <row r="548" spans="5:5" x14ac:dyDescent="0.25">
      <c r="E548" s="1"/>
    </row>
    <row r="549" spans="5:5" x14ac:dyDescent="0.25">
      <c r="E549" s="1"/>
    </row>
    <row r="550" spans="5:5" x14ac:dyDescent="0.25">
      <c r="E550" s="1"/>
    </row>
    <row r="551" spans="5:5" x14ac:dyDescent="0.25">
      <c r="E551" s="1"/>
    </row>
    <row r="552" spans="5:5" x14ac:dyDescent="0.25">
      <c r="E552" s="1"/>
    </row>
    <row r="553" spans="5:5" x14ac:dyDescent="0.25">
      <c r="E553" s="1"/>
    </row>
    <row r="554" spans="5:5" x14ac:dyDescent="0.25">
      <c r="E554" s="1"/>
    </row>
    <row r="555" spans="5:5" x14ac:dyDescent="0.25">
      <c r="E555" s="1"/>
    </row>
    <row r="556" spans="5:5" x14ac:dyDescent="0.25">
      <c r="E556" s="1"/>
    </row>
    <row r="557" spans="5:5" x14ac:dyDescent="0.25">
      <c r="E557" s="1"/>
    </row>
    <row r="558" spans="5:5" x14ac:dyDescent="0.25">
      <c r="E558" s="1"/>
    </row>
    <row r="559" spans="5:5" x14ac:dyDescent="0.25">
      <c r="E559" s="1"/>
    </row>
    <row r="560" spans="5:5" x14ac:dyDescent="0.25">
      <c r="E560" s="1"/>
    </row>
    <row r="561" spans="5:5" x14ac:dyDescent="0.25">
      <c r="E561" s="1"/>
    </row>
    <row r="562" spans="5:5" x14ac:dyDescent="0.25">
      <c r="E562" s="1"/>
    </row>
    <row r="563" spans="5:5" x14ac:dyDescent="0.25">
      <c r="E563" s="1"/>
    </row>
    <row r="564" spans="5:5" x14ac:dyDescent="0.25">
      <c r="E564" s="1"/>
    </row>
    <row r="565" spans="5:5" x14ac:dyDescent="0.25">
      <c r="E565" s="1"/>
    </row>
    <row r="566" spans="5:5" x14ac:dyDescent="0.25">
      <c r="E566" s="1"/>
    </row>
    <row r="567" spans="5:5" x14ac:dyDescent="0.25">
      <c r="E567" s="1"/>
    </row>
    <row r="568" spans="5:5" x14ac:dyDescent="0.25">
      <c r="E568" s="1"/>
    </row>
    <row r="569" spans="5:5" x14ac:dyDescent="0.25">
      <c r="E569" s="1"/>
    </row>
    <row r="570" spans="5:5" x14ac:dyDescent="0.25">
      <c r="E570" s="1"/>
    </row>
    <row r="571" spans="5:5" x14ac:dyDescent="0.25">
      <c r="E571" s="1"/>
    </row>
    <row r="572" spans="5:5" x14ac:dyDescent="0.25">
      <c r="E572" s="1"/>
    </row>
    <row r="573" spans="5:5" x14ac:dyDescent="0.25">
      <c r="E573" s="1"/>
    </row>
    <row r="574" spans="5:5" x14ac:dyDescent="0.25">
      <c r="E574" s="1"/>
    </row>
    <row r="575" spans="5:5" x14ac:dyDescent="0.25">
      <c r="E575" s="1"/>
    </row>
    <row r="576" spans="5:5" x14ac:dyDescent="0.25">
      <c r="E576" s="1"/>
    </row>
    <row r="577" spans="5:5" x14ac:dyDescent="0.25">
      <c r="E577" s="1"/>
    </row>
    <row r="578" spans="5:5" x14ac:dyDescent="0.25">
      <c r="E578" s="1"/>
    </row>
    <row r="579" spans="5:5" x14ac:dyDescent="0.25">
      <c r="E579" s="1"/>
    </row>
    <row r="580" spans="5:5" x14ac:dyDescent="0.25">
      <c r="E580" s="1"/>
    </row>
    <row r="581" spans="5:5" x14ac:dyDescent="0.25">
      <c r="E581" s="1"/>
    </row>
    <row r="582" spans="5:5" x14ac:dyDescent="0.25">
      <c r="E582" s="1"/>
    </row>
    <row r="583" spans="5:5" x14ac:dyDescent="0.25">
      <c r="E583" s="1"/>
    </row>
    <row r="584" spans="5:5" x14ac:dyDescent="0.25">
      <c r="E584" s="1"/>
    </row>
    <row r="585" spans="5:5" x14ac:dyDescent="0.25">
      <c r="E585" s="1"/>
    </row>
    <row r="586" spans="5:5" x14ac:dyDescent="0.25">
      <c r="E586" s="1"/>
    </row>
    <row r="587" spans="5:5" x14ac:dyDescent="0.25">
      <c r="E587" s="1"/>
    </row>
    <row r="588" spans="5:5" x14ac:dyDescent="0.25">
      <c r="E588" s="1"/>
    </row>
    <row r="589" spans="5:5" x14ac:dyDescent="0.25">
      <c r="E589" s="1"/>
    </row>
    <row r="590" spans="5:5" x14ac:dyDescent="0.25">
      <c r="E590" s="1"/>
    </row>
    <row r="591" spans="5:5" x14ac:dyDescent="0.25">
      <c r="E591" s="1"/>
    </row>
    <row r="592" spans="5:5" x14ac:dyDescent="0.25">
      <c r="E592" s="1"/>
    </row>
    <row r="593" spans="5:5" x14ac:dyDescent="0.25">
      <c r="E593" s="1"/>
    </row>
    <row r="594" spans="5:5" x14ac:dyDescent="0.25">
      <c r="E594" s="1"/>
    </row>
    <row r="595" spans="5:5" x14ac:dyDescent="0.25">
      <c r="E595" s="1"/>
    </row>
    <row r="596" spans="5:5" x14ac:dyDescent="0.25">
      <c r="E596" s="1"/>
    </row>
    <row r="597" spans="5:5" x14ac:dyDescent="0.25">
      <c r="E597" s="1"/>
    </row>
    <row r="598" spans="5:5" x14ac:dyDescent="0.25">
      <c r="E598" s="1"/>
    </row>
    <row r="599" spans="5:5" x14ac:dyDescent="0.25">
      <c r="E599" s="1"/>
    </row>
    <row r="600" spans="5:5" x14ac:dyDescent="0.25">
      <c r="E600" s="1"/>
    </row>
    <row r="601" spans="5:5" x14ac:dyDescent="0.25">
      <c r="E601" s="1"/>
    </row>
    <row r="602" spans="5:5" x14ac:dyDescent="0.25">
      <c r="E602" s="1"/>
    </row>
    <row r="603" spans="5:5" x14ac:dyDescent="0.25">
      <c r="E603" s="1"/>
    </row>
    <row r="604" spans="5:5" x14ac:dyDescent="0.25">
      <c r="E604" s="1"/>
    </row>
    <row r="605" spans="5:5" x14ac:dyDescent="0.25">
      <c r="E605" s="1"/>
    </row>
    <row r="606" spans="5:5" x14ac:dyDescent="0.25">
      <c r="E606" s="1"/>
    </row>
    <row r="607" spans="5:5" x14ac:dyDescent="0.25">
      <c r="E607" s="1"/>
    </row>
    <row r="608" spans="5:5" x14ac:dyDescent="0.25">
      <c r="E608" s="1"/>
    </row>
    <row r="609" spans="5:5" x14ac:dyDescent="0.25">
      <c r="E609" s="1"/>
    </row>
    <row r="610" spans="5:5" x14ac:dyDescent="0.25">
      <c r="E610" s="1"/>
    </row>
    <row r="611" spans="5:5" x14ac:dyDescent="0.25">
      <c r="E611" s="1"/>
    </row>
    <row r="612" spans="5:5" x14ac:dyDescent="0.25">
      <c r="E612" s="1"/>
    </row>
    <row r="613" spans="5:5" x14ac:dyDescent="0.25">
      <c r="E613" s="1"/>
    </row>
    <row r="614" spans="5:5" x14ac:dyDescent="0.25">
      <c r="E614" s="1"/>
    </row>
    <row r="615" spans="5:5" x14ac:dyDescent="0.25">
      <c r="E615" s="1"/>
    </row>
    <row r="616" spans="5:5" x14ac:dyDescent="0.25">
      <c r="E616" s="1"/>
    </row>
    <row r="617" spans="5:5" x14ac:dyDescent="0.25">
      <c r="E617" s="1"/>
    </row>
    <row r="618" spans="5:5" x14ac:dyDescent="0.25">
      <c r="E618" s="1"/>
    </row>
    <row r="619" spans="5:5" x14ac:dyDescent="0.25">
      <c r="E619" s="1"/>
    </row>
    <row r="620" spans="5:5" x14ac:dyDescent="0.25">
      <c r="E620" s="1"/>
    </row>
    <row r="621" spans="5:5" x14ac:dyDescent="0.25">
      <c r="E621" s="1"/>
    </row>
    <row r="622" spans="5:5" x14ac:dyDescent="0.25">
      <c r="E622" s="1"/>
    </row>
    <row r="623" spans="5:5" x14ac:dyDescent="0.25">
      <c r="E623" s="1"/>
    </row>
    <row r="624" spans="5:5" x14ac:dyDescent="0.25">
      <c r="E624" s="1"/>
    </row>
    <row r="625" spans="5:5" x14ac:dyDescent="0.25">
      <c r="E625" s="1"/>
    </row>
    <row r="626" spans="5:5" x14ac:dyDescent="0.25">
      <c r="E626" s="1"/>
    </row>
    <row r="627" spans="5:5" x14ac:dyDescent="0.25">
      <c r="E627" s="1"/>
    </row>
    <row r="628" spans="5:5" x14ac:dyDescent="0.25">
      <c r="E628" s="1"/>
    </row>
    <row r="629" spans="5:5" x14ac:dyDescent="0.25">
      <c r="E629" s="1"/>
    </row>
    <row r="630" spans="5:5" x14ac:dyDescent="0.25">
      <c r="E630" s="1"/>
    </row>
    <row r="631" spans="5:5" x14ac:dyDescent="0.25">
      <c r="E631" s="1"/>
    </row>
    <row r="632" spans="5:5" x14ac:dyDescent="0.25">
      <c r="E632" s="1"/>
    </row>
    <row r="633" spans="5:5" x14ac:dyDescent="0.25">
      <c r="E633" s="1"/>
    </row>
    <row r="634" spans="5:5" x14ac:dyDescent="0.25">
      <c r="E634" s="1"/>
    </row>
    <row r="635" spans="5:5" x14ac:dyDescent="0.25">
      <c r="E635" s="1"/>
    </row>
    <row r="636" spans="5:5" x14ac:dyDescent="0.25">
      <c r="E636" s="1"/>
    </row>
    <row r="637" spans="5:5" x14ac:dyDescent="0.25">
      <c r="E637" s="1"/>
    </row>
    <row r="638" spans="5:5" x14ac:dyDescent="0.25">
      <c r="E638" s="1"/>
    </row>
    <row r="639" spans="5:5" x14ac:dyDescent="0.25">
      <c r="E639" s="1"/>
    </row>
    <row r="640" spans="5:5" x14ac:dyDescent="0.25">
      <c r="E640" s="1"/>
    </row>
    <row r="641" spans="5:5" x14ac:dyDescent="0.25">
      <c r="E641" s="1"/>
    </row>
    <row r="642" spans="5:5" x14ac:dyDescent="0.25">
      <c r="E642" s="1"/>
    </row>
    <row r="643" spans="5:5" x14ac:dyDescent="0.25">
      <c r="E643" s="1"/>
    </row>
    <row r="644" spans="5:5" x14ac:dyDescent="0.25">
      <c r="E644" s="1"/>
    </row>
    <row r="645" spans="5:5" x14ac:dyDescent="0.25">
      <c r="E645" s="1"/>
    </row>
    <row r="646" spans="5:5" x14ac:dyDescent="0.25">
      <c r="E646" s="1"/>
    </row>
    <row r="647" spans="5:5" x14ac:dyDescent="0.25">
      <c r="E647" s="1"/>
    </row>
    <row r="648" spans="5:5" x14ac:dyDescent="0.25">
      <c r="E648" s="1"/>
    </row>
    <row r="649" spans="5:5" x14ac:dyDescent="0.25">
      <c r="E649" s="1"/>
    </row>
    <row r="650" spans="5:5" x14ac:dyDescent="0.25">
      <c r="E650" s="1"/>
    </row>
    <row r="651" spans="5:5" x14ac:dyDescent="0.25">
      <c r="E651" s="1"/>
    </row>
    <row r="652" spans="5:5" x14ac:dyDescent="0.25">
      <c r="E652" s="1"/>
    </row>
    <row r="653" spans="5:5" x14ac:dyDescent="0.25">
      <c r="E653" s="1"/>
    </row>
    <row r="654" spans="5:5" x14ac:dyDescent="0.25">
      <c r="E654" s="1"/>
    </row>
    <row r="655" spans="5:5" x14ac:dyDescent="0.25">
      <c r="E655" s="1"/>
    </row>
    <row r="656" spans="5:5" x14ac:dyDescent="0.25">
      <c r="E656" s="1"/>
    </row>
    <row r="657" spans="5:5" x14ac:dyDescent="0.25">
      <c r="E657" s="1"/>
    </row>
    <row r="658" spans="5:5" x14ac:dyDescent="0.25">
      <c r="E658" s="1"/>
    </row>
    <row r="659" spans="5:5" x14ac:dyDescent="0.25">
      <c r="E659" s="1"/>
    </row>
    <row r="660" spans="5:5" x14ac:dyDescent="0.25">
      <c r="E660" s="1"/>
    </row>
    <row r="661" spans="5:5" x14ac:dyDescent="0.25">
      <c r="E661" s="1"/>
    </row>
    <row r="662" spans="5:5" x14ac:dyDescent="0.25">
      <c r="E662" s="1"/>
    </row>
    <row r="663" spans="5:5" x14ac:dyDescent="0.25">
      <c r="E663" s="1"/>
    </row>
    <row r="664" spans="5:5" x14ac:dyDescent="0.25">
      <c r="E664" s="1"/>
    </row>
    <row r="665" spans="5:5" x14ac:dyDescent="0.25">
      <c r="E665" s="1"/>
    </row>
    <row r="666" spans="5:5" x14ac:dyDescent="0.25">
      <c r="E666" s="1"/>
    </row>
    <row r="667" spans="5:5" x14ac:dyDescent="0.25">
      <c r="E667" s="1"/>
    </row>
    <row r="668" spans="5:5" x14ac:dyDescent="0.25">
      <c r="E668" s="1"/>
    </row>
    <row r="669" spans="5:5" x14ac:dyDescent="0.25">
      <c r="E669" s="1"/>
    </row>
    <row r="670" spans="5:5" x14ac:dyDescent="0.25">
      <c r="E670" s="1"/>
    </row>
    <row r="671" spans="5:5" x14ac:dyDescent="0.25">
      <c r="E671" s="1"/>
    </row>
    <row r="672" spans="5:5" x14ac:dyDescent="0.25">
      <c r="E672" s="1"/>
    </row>
    <row r="673" spans="5:5" x14ac:dyDescent="0.25">
      <c r="E673" s="1"/>
    </row>
    <row r="674" spans="5:5" x14ac:dyDescent="0.25">
      <c r="E674" s="1"/>
    </row>
    <row r="675" spans="5:5" x14ac:dyDescent="0.25">
      <c r="E675" s="1"/>
    </row>
    <row r="676" spans="5:5" x14ac:dyDescent="0.25">
      <c r="E676" s="1"/>
    </row>
    <row r="677" spans="5:5" x14ac:dyDescent="0.25">
      <c r="E677" s="1"/>
    </row>
    <row r="678" spans="5:5" x14ac:dyDescent="0.25">
      <c r="E678" s="1"/>
    </row>
    <row r="679" spans="5:5" x14ac:dyDescent="0.25">
      <c r="E679" s="1"/>
    </row>
    <row r="680" spans="5:5" x14ac:dyDescent="0.25">
      <c r="E680" s="1"/>
    </row>
    <row r="681" spans="5:5" x14ac:dyDescent="0.25">
      <c r="E681" s="1"/>
    </row>
    <row r="682" spans="5:5" x14ac:dyDescent="0.25">
      <c r="E682" s="1"/>
    </row>
    <row r="683" spans="5:5" x14ac:dyDescent="0.25">
      <c r="E683" s="1"/>
    </row>
    <row r="684" spans="5:5" x14ac:dyDescent="0.25">
      <c r="E684" s="1"/>
    </row>
    <row r="685" spans="5:5" x14ac:dyDescent="0.25">
      <c r="E685" s="1"/>
    </row>
    <row r="686" spans="5:5" x14ac:dyDescent="0.25">
      <c r="E686" s="1"/>
    </row>
    <row r="687" spans="5:5" x14ac:dyDescent="0.25">
      <c r="E687" s="1"/>
    </row>
    <row r="688" spans="5:5" x14ac:dyDescent="0.25">
      <c r="E688" s="1"/>
    </row>
    <row r="689" spans="5:5" x14ac:dyDescent="0.25">
      <c r="E689" s="1"/>
    </row>
    <row r="690" spans="5:5" x14ac:dyDescent="0.25">
      <c r="E690" s="1"/>
    </row>
    <row r="691" spans="5:5" x14ac:dyDescent="0.25">
      <c r="E691" s="1"/>
    </row>
    <row r="692" spans="5:5" x14ac:dyDescent="0.25">
      <c r="E692" s="1"/>
    </row>
    <row r="693" spans="5:5" x14ac:dyDescent="0.25">
      <c r="E693" s="1"/>
    </row>
    <row r="694" spans="5:5" x14ac:dyDescent="0.25">
      <c r="E694" s="1"/>
    </row>
    <row r="695" spans="5:5" x14ac:dyDescent="0.25">
      <c r="E695" s="1"/>
    </row>
    <row r="696" spans="5:5" x14ac:dyDescent="0.25">
      <c r="E696" s="1"/>
    </row>
    <row r="697" spans="5:5" x14ac:dyDescent="0.25">
      <c r="E697" s="1"/>
    </row>
    <row r="698" spans="5:5" x14ac:dyDescent="0.25">
      <c r="E698" s="1"/>
    </row>
    <row r="699" spans="5:5" x14ac:dyDescent="0.25">
      <c r="E699" s="1"/>
    </row>
    <row r="700" spans="5:5" x14ac:dyDescent="0.25">
      <c r="E700" s="1"/>
    </row>
    <row r="701" spans="5:5" x14ac:dyDescent="0.25">
      <c r="E701" s="1"/>
    </row>
    <row r="702" spans="5:5" x14ac:dyDescent="0.25">
      <c r="E702" s="1"/>
    </row>
    <row r="703" spans="5:5" x14ac:dyDescent="0.25">
      <c r="E703" s="1"/>
    </row>
    <row r="704" spans="5:5" x14ac:dyDescent="0.25">
      <c r="E704" s="1"/>
    </row>
    <row r="705" spans="5:5" x14ac:dyDescent="0.25">
      <c r="E705" s="1"/>
    </row>
    <row r="706" spans="5:5" x14ac:dyDescent="0.25">
      <c r="E706" s="1"/>
    </row>
    <row r="707" spans="5:5" x14ac:dyDescent="0.25">
      <c r="E707" s="1"/>
    </row>
    <row r="708" spans="5:5" x14ac:dyDescent="0.25">
      <c r="E708" s="1"/>
    </row>
    <row r="709" spans="5:5" x14ac:dyDescent="0.25">
      <c r="E709" s="1"/>
    </row>
    <row r="710" spans="5:5" x14ac:dyDescent="0.25">
      <c r="E710" s="1"/>
    </row>
    <row r="711" spans="5:5" x14ac:dyDescent="0.25">
      <c r="E711" s="1"/>
    </row>
    <row r="712" spans="5:5" x14ac:dyDescent="0.25">
      <c r="E712" s="1"/>
    </row>
    <row r="713" spans="5:5" x14ac:dyDescent="0.25">
      <c r="E713" s="1"/>
    </row>
    <row r="714" spans="5:5" x14ac:dyDescent="0.25">
      <c r="E714" s="1"/>
    </row>
    <row r="715" spans="5:5" x14ac:dyDescent="0.25">
      <c r="E715" s="1"/>
    </row>
    <row r="716" spans="5:5" x14ac:dyDescent="0.25">
      <c r="E716" s="1"/>
    </row>
    <row r="717" spans="5:5" x14ac:dyDescent="0.25">
      <c r="E717" s="1"/>
    </row>
    <row r="718" spans="5:5" x14ac:dyDescent="0.25">
      <c r="E718" s="1"/>
    </row>
    <row r="719" spans="5:5" x14ac:dyDescent="0.25">
      <c r="E719" s="1"/>
    </row>
    <row r="720" spans="5:5" x14ac:dyDescent="0.25">
      <c r="E720" s="1"/>
    </row>
    <row r="721" spans="5:5" x14ac:dyDescent="0.25">
      <c r="E721" s="1"/>
    </row>
    <row r="722" spans="5:5" x14ac:dyDescent="0.25">
      <c r="E722" s="1"/>
    </row>
    <row r="723" spans="5:5" x14ac:dyDescent="0.25">
      <c r="E723" s="1"/>
    </row>
    <row r="724" spans="5:5" x14ac:dyDescent="0.25">
      <c r="E724" s="1"/>
    </row>
    <row r="725" spans="5:5" x14ac:dyDescent="0.25">
      <c r="E725" s="1"/>
    </row>
    <row r="726" spans="5:5" x14ac:dyDescent="0.25">
      <c r="E726" s="1"/>
    </row>
    <row r="727" spans="5:5" x14ac:dyDescent="0.25">
      <c r="E727" s="1"/>
    </row>
    <row r="728" spans="5:5" x14ac:dyDescent="0.25">
      <c r="E728" s="1"/>
    </row>
    <row r="729" spans="5:5" x14ac:dyDescent="0.25">
      <c r="E729" s="1"/>
    </row>
    <row r="730" spans="5:5" x14ac:dyDescent="0.25">
      <c r="E730" s="1"/>
    </row>
    <row r="731" spans="5:5" x14ac:dyDescent="0.25">
      <c r="E731" s="1"/>
    </row>
    <row r="732" spans="5:5" x14ac:dyDescent="0.25">
      <c r="E732" s="1"/>
    </row>
    <row r="733" spans="5:5" x14ac:dyDescent="0.25">
      <c r="E733" s="1"/>
    </row>
    <row r="734" spans="5:5" x14ac:dyDescent="0.25">
      <c r="E734" s="1"/>
    </row>
    <row r="735" spans="5:5" x14ac:dyDescent="0.25">
      <c r="E735" s="1"/>
    </row>
    <row r="736" spans="5:5" x14ac:dyDescent="0.25">
      <c r="E736" s="1"/>
    </row>
    <row r="737" spans="5:5" x14ac:dyDescent="0.25">
      <c r="E737" s="1"/>
    </row>
    <row r="738" spans="5:5" x14ac:dyDescent="0.25">
      <c r="E738" s="1"/>
    </row>
    <row r="739" spans="5:5" x14ac:dyDescent="0.25">
      <c r="E739" s="1"/>
    </row>
    <row r="740" spans="5:5" x14ac:dyDescent="0.25">
      <c r="E740" s="1"/>
    </row>
    <row r="741" spans="5:5" x14ac:dyDescent="0.25">
      <c r="E741" s="1"/>
    </row>
    <row r="742" spans="5:5" x14ac:dyDescent="0.25">
      <c r="E742" s="1"/>
    </row>
    <row r="743" spans="5:5" x14ac:dyDescent="0.25">
      <c r="E743" s="1"/>
    </row>
    <row r="744" spans="5:5" x14ac:dyDescent="0.25">
      <c r="E744" s="1"/>
    </row>
    <row r="745" spans="5:5" x14ac:dyDescent="0.25">
      <c r="E745" s="1"/>
    </row>
    <row r="746" spans="5:5" x14ac:dyDescent="0.25">
      <c r="E746" s="1"/>
    </row>
    <row r="747" spans="5:5" x14ac:dyDescent="0.25">
      <c r="E747" s="1"/>
    </row>
    <row r="748" spans="5:5" x14ac:dyDescent="0.25">
      <c r="E748" s="1"/>
    </row>
    <row r="749" spans="5:5" x14ac:dyDescent="0.25">
      <c r="E749" s="1"/>
    </row>
    <row r="750" spans="5:5" x14ac:dyDescent="0.25">
      <c r="E750" s="1"/>
    </row>
    <row r="751" spans="5:5" x14ac:dyDescent="0.25">
      <c r="E751" s="1"/>
    </row>
    <row r="752" spans="5:5" x14ac:dyDescent="0.25">
      <c r="E752" s="1"/>
    </row>
    <row r="753" spans="5:5" x14ac:dyDescent="0.25">
      <c r="E753" s="1"/>
    </row>
    <row r="754" spans="5:5" x14ac:dyDescent="0.25">
      <c r="E754" s="1"/>
    </row>
    <row r="755" spans="5:5" x14ac:dyDescent="0.25">
      <c r="E755" s="1"/>
    </row>
    <row r="756" spans="5:5" x14ac:dyDescent="0.25">
      <c r="E756" s="1"/>
    </row>
    <row r="757" spans="5:5" x14ac:dyDescent="0.25">
      <c r="E757" s="1"/>
    </row>
    <row r="758" spans="5:5" x14ac:dyDescent="0.25">
      <c r="E758" s="1"/>
    </row>
    <row r="759" spans="5:5" x14ac:dyDescent="0.25">
      <c r="E759" s="1"/>
    </row>
    <row r="760" spans="5:5" x14ac:dyDescent="0.25">
      <c r="E760" s="1"/>
    </row>
    <row r="761" spans="5:5" x14ac:dyDescent="0.25">
      <c r="E761" s="1"/>
    </row>
    <row r="762" spans="5:5" x14ac:dyDescent="0.25">
      <c r="E762" s="1"/>
    </row>
    <row r="763" spans="5:5" x14ac:dyDescent="0.25">
      <c r="E763" s="1"/>
    </row>
    <row r="764" spans="5:5" x14ac:dyDescent="0.25">
      <c r="E764" s="1"/>
    </row>
    <row r="765" spans="5:5" x14ac:dyDescent="0.25">
      <c r="E765" s="1"/>
    </row>
    <row r="766" spans="5:5" x14ac:dyDescent="0.25">
      <c r="E766" s="1"/>
    </row>
    <row r="767" spans="5:5" x14ac:dyDescent="0.25">
      <c r="E767" s="1"/>
    </row>
    <row r="768" spans="5:5" x14ac:dyDescent="0.25">
      <c r="E768" s="1"/>
    </row>
    <row r="769" spans="5:5" x14ac:dyDescent="0.25">
      <c r="E769" s="1"/>
    </row>
    <row r="770" spans="5:5" x14ac:dyDescent="0.25">
      <c r="E770" s="1"/>
    </row>
    <row r="771" spans="5:5" x14ac:dyDescent="0.25">
      <c r="E771" s="1"/>
    </row>
    <row r="772" spans="5:5" x14ac:dyDescent="0.25">
      <c r="E772" s="1"/>
    </row>
    <row r="773" spans="5:5" x14ac:dyDescent="0.25">
      <c r="E773" s="1"/>
    </row>
    <row r="774" spans="5:5" x14ac:dyDescent="0.25">
      <c r="E774" s="1"/>
    </row>
    <row r="775" spans="5:5" x14ac:dyDescent="0.25">
      <c r="E775" s="1"/>
    </row>
    <row r="776" spans="5:5" x14ac:dyDescent="0.25">
      <c r="E776" s="1"/>
    </row>
    <row r="777" spans="5:5" x14ac:dyDescent="0.25">
      <c r="E777" s="1"/>
    </row>
    <row r="778" spans="5:5" x14ac:dyDescent="0.25">
      <c r="E778" s="1"/>
    </row>
    <row r="779" spans="5:5" x14ac:dyDescent="0.25">
      <c r="E779" s="1"/>
    </row>
    <row r="780" spans="5:5" x14ac:dyDescent="0.25">
      <c r="E780" s="1"/>
    </row>
    <row r="781" spans="5:5" x14ac:dyDescent="0.25">
      <c r="E781" s="1"/>
    </row>
    <row r="782" spans="5:5" x14ac:dyDescent="0.25">
      <c r="E782" s="1"/>
    </row>
    <row r="783" spans="5:5" x14ac:dyDescent="0.25">
      <c r="E783" s="1"/>
    </row>
    <row r="784" spans="5:5" x14ac:dyDescent="0.25">
      <c r="E784" s="1"/>
    </row>
    <row r="785" spans="5:5" x14ac:dyDescent="0.25">
      <c r="E785" s="1"/>
    </row>
    <row r="786" spans="5:5" x14ac:dyDescent="0.25">
      <c r="E786" s="1"/>
    </row>
    <row r="787" spans="5:5" x14ac:dyDescent="0.25">
      <c r="E787" s="1"/>
    </row>
    <row r="788" spans="5:5" x14ac:dyDescent="0.25">
      <c r="E788" s="1"/>
    </row>
    <row r="789" spans="5:5" x14ac:dyDescent="0.25">
      <c r="E789" s="1"/>
    </row>
    <row r="790" spans="5:5" x14ac:dyDescent="0.25">
      <c r="E790" s="1"/>
    </row>
    <row r="791" spans="5:5" x14ac:dyDescent="0.25">
      <c r="E791" s="1"/>
    </row>
    <row r="792" spans="5:5" x14ac:dyDescent="0.25">
      <c r="E792" s="1"/>
    </row>
    <row r="793" spans="5:5" x14ac:dyDescent="0.25">
      <c r="E793" s="1"/>
    </row>
    <row r="794" spans="5:5" x14ac:dyDescent="0.25">
      <c r="E794" s="1"/>
    </row>
    <row r="795" spans="5:5" x14ac:dyDescent="0.25">
      <c r="E795" s="1"/>
    </row>
    <row r="796" spans="5:5" x14ac:dyDescent="0.25">
      <c r="E796" s="1"/>
    </row>
    <row r="797" spans="5:5" x14ac:dyDescent="0.25">
      <c r="E797" s="1"/>
    </row>
    <row r="798" spans="5:5" x14ac:dyDescent="0.25">
      <c r="E798" s="1"/>
    </row>
    <row r="799" spans="5:5" x14ac:dyDescent="0.25">
      <c r="E799" s="1"/>
    </row>
    <row r="800" spans="5:5" x14ac:dyDescent="0.25">
      <c r="E800" s="1"/>
    </row>
    <row r="801" spans="5:5" x14ac:dyDescent="0.25">
      <c r="E801" s="1"/>
    </row>
    <row r="802" spans="5:5" x14ac:dyDescent="0.25">
      <c r="E802" s="1"/>
    </row>
    <row r="803" spans="5:5" x14ac:dyDescent="0.25">
      <c r="E803" s="1"/>
    </row>
    <row r="804" spans="5:5" x14ac:dyDescent="0.25">
      <c r="E804" s="1"/>
    </row>
    <row r="805" spans="5:5" x14ac:dyDescent="0.25">
      <c r="E805" s="1"/>
    </row>
    <row r="806" spans="5:5" x14ac:dyDescent="0.25">
      <c r="E806" s="1"/>
    </row>
    <row r="807" spans="5:5" x14ac:dyDescent="0.25">
      <c r="E807" s="1"/>
    </row>
    <row r="808" spans="5:5" x14ac:dyDescent="0.25">
      <c r="E808" s="1"/>
    </row>
    <row r="809" spans="5:5" x14ac:dyDescent="0.25">
      <c r="E809" s="1"/>
    </row>
    <row r="810" spans="5:5" x14ac:dyDescent="0.25">
      <c r="E810" s="1"/>
    </row>
    <row r="811" spans="5:5" x14ac:dyDescent="0.25">
      <c r="E811" s="1"/>
    </row>
    <row r="812" spans="5:5" x14ac:dyDescent="0.25">
      <c r="E812" s="1"/>
    </row>
    <row r="813" spans="5:5" x14ac:dyDescent="0.25">
      <c r="E813" s="1"/>
    </row>
    <row r="814" spans="5:5" x14ac:dyDescent="0.25">
      <c r="E814" s="1"/>
    </row>
    <row r="815" spans="5:5" x14ac:dyDescent="0.25">
      <c r="E815" s="1"/>
    </row>
    <row r="816" spans="5:5" x14ac:dyDescent="0.25">
      <c r="E816" s="1"/>
    </row>
    <row r="817" spans="5:5" x14ac:dyDescent="0.25">
      <c r="E817" s="1"/>
    </row>
    <row r="818" spans="5:5" x14ac:dyDescent="0.25">
      <c r="E818" s="1"/>
    </row>
    <row r="819" spans="5:5" x14ac:dyDescent="0.25">
      <c r="E819" s="1"/>
    </row>
    <row r="820" spans="5:5" x14ac:dyDescent="0.25">
      <c r="E820" s="1"/>
    </row>
    <row r="821" spans="5:5" x14ac:dyDescent="0.25">
      <c r="E821" s="1"/>
    </row>
    <row r="822" spans="5:5" x14ac:dyDescent="0.25">
      <c r="E822" s="1"/>
    </row>
    <row r="823" spans="5:5" x14ac:dyDescent="0.25">
      <c r="E823" s="1"/>
    </row>
    <row r="824" spans="5:5" x14ac:dyDescent="0.25">
      <c r="E824" s="1"/>
    </row>
    <row r="825" spans="5:5" x14ac:dyDescent="0.25">
      <c r="E825" s="1"/>
    </row>
    <row r="826" spans="5:5" x14ac:dyDescent="0.25">
      <c r="E826" s="1"/>
    </row>
    <row r="827" spans="5:5" x14ac:dyDescent="0.25">
      <c r="E827" s="1"/>
    </row>
    <row r="828" spans="5:5" x14ac:dyDescent="0.25">
      <c r="E828" s="1"/>
    </row>
    <row r="829" spans="5:5" x14ac:dyDescent="0.25">
      <c r="E829" s="1"/>
    </row>
    <row r="830" spans="5:5" x14ac:dyDescent="0.25">
      <c r="E830" s="1"/>
    </row>
    <row r="831" spans="5:5" x14ac:dyDescent="0.25">
      <c r="E831" s="1"/>
    </row>
    <row r="832" spans="5:5" x14ac:dyDescent="0.25">
      <c r="E832" s="1"/>
    </row>
    <row r="833" spans="5:5" x14ac:dyDescent="0.25">
      <c r="E833" s="1"/>
    </row>
    <row r="834" spans="5:5" x14ac:dyDescent="0.25">
      <c r="E834" s="1"/>
    </row>
    <row r="835" spans="5:5" x14ac:dyDescent="0.25">
      <c r="E835" s="1"/>
    </row>
    <row r="836" spans="5:5" x14ac:dyDescent="0.25">
      <c r="E836" s="1"/>
    </row>
    <row r="837" spans="5:5" x14ac:dyDescent="0.25">
      <c r="E837" s="1"/>
    </row>
    <row r="838" spans="5:5" x14ac:dyDescent="0.25">
      <c r="E838" s="1"/>
    </row>
    <row r="839" spans="5:5" x14ac:dyDescent="0.25">
      <c r="E839" s="1"/>
    </row>
    <row r="840" spans="5:5" x14ac:dyDescent="0.25">
      <c r="E840" s="1"/>
    </row>
    <row r="841" spans="5:5" x14ac:dyDescent="0.25">
      <c r="E841" s="1"/>
    </row>
    <row r="842" spans="5:5" x14ac:dyDescent="0.25">
      <c r="E842" s="1"/>
    </row>
    <row r="843" spans="5:5" x14ac:dyDescent="0.25">
      <c r="E843" s="1"/>
    </row>
    <row r="844" spans="5:5" x14ac:dyDescent="0.25">
      <c r="E844" s="1"/>
    </row>
    <row r="845" spans="5:5" x14ac:dyDescent="0.25">
      <c r="E845" s="1"/>
    </row>
    <row r="846" spans="5:5" x14ac:dyDescent="0.25">
      <c r="E846" s="1"/>
    </row>
    <row r="847" spans="5:5" x14ac:dyDescent="0.25">
      <c r="E847" s="1"/>
    </row>
    <row r="848" spans="5:5" x14ac:dyDescent="0.25">
      <c r="E848" s="1"/>
    </row>
    <row r="849" spans="5:5" x14ac:dyDescent="0.25">
      <c r="E849" s="1"/>
    </row>
    <row r="850" spans="5:5" x14ac:dyDescent="0.25">
      <c r="E850" s="1"/>
    </row>
    <row r="851" spans="5:5" x14ac:dyDescent="0.25">
      <c r="E851" s="1"/>
    </row>
    <row r="852" spans="5:5" x14ac:dyDescent="0.25">
      <c r="E852" s="1"/>
    </row>
    <row r="853" spans="5:5" x14ac:dyDescent="0.25">
      <c r="E853" s="1"/>
    </row>
    <row r="854" spans="5:5" x14ac:dyDescent="0.25">
      <c r="E854" s="1"/>
    </row>
    <row r="855" spans="5:5" x14ac:dyDescent="0.25">
      <c r="E855" s="1"/>
    </row>
    <row r="856" spans="5:5" x14ac:dyDescent="0.25">
      <c r="E856" s="1"/>
    </row>
    <row r="857" spans="5:5" x14ac:dyDescent="0.25">
      <c r="E857" s="1"/>
    </row>
    <row r="858" spans="5:5" x14ac:dyDescent="0.25">
      <c r="E858" s="1"/>
    </row>
    <row r="859" spans="5:5" x14ac:dyDescent="0.25">
      <c r="E859" s="1"/>
    </row>
    <row r="860" spans="5:5" x14ac:dyDescent="0.25">
      <c r="E860" s="1"/>
    </row>
    <row r="861" spans="5:5" x14ac:dyDescent="0.25">
      <c r="E861" s="1"/>
    </row>
    <row r="862" spans="5:5" x14ac:dyDescent="0.25">
      <c r="E862" s="1"/>
    </row>
    <row r="863" spans="5:5" x14ac:dyDescent="0.25">
      <c r="E863" s="1"/>
    </row>
    <row r="864" spans="5:5" x14ac:dyDescent="0.25">
      <c r="E864" s="1"/>
    </row>
    <row r="865" spans="5:5" x14ac:dyDescent="0.25">
      <c r="E865" s="1"/>
    </row>
    <row r="866" spans="5:5" x14ac:dyDescent="0.25">
      <c r="E866" s="1"/>
    </row>
    <row r="867" spans="5:5" x14ac:dyDescent="0.25">
      <c r="E867" s="1"/>
    </row>
    <row r="868" spans="5:5" x14ac:dyDescent="0.25">
      <c r="E868" s="1"/>
    </row>
    <row r="869" spans="5:5" x14ac:dyDescent="0.25">
      <c r="E869" s="1"/>
    </row>
    <row r="870" spans="5:5" x14ac:dyDescent="0.25">
      <c r="E870" s="1"/>
    </row>
    <row r="871" spans="5:5" x14ac:dyDescent="0.25">
      <c r="E871" s="1"/>
    </row>
    <row r="872" spans="5:5" x14ac:dyDescent="0.25">
      <c r="E872" s="1"/>
    </row>
    <row r="873" spans="5:5" x14ac:dyDescent="0.25">
      <c r="E873" s="1"/>
    </row>
    <row r="874" spans="5:5" x14ac:dyDescent="0.25">
      <c r="E874" s="1"/>
    </row>
    <row r="875" spans="5:5" x14ac:dyDescent="0.25">
      <c r="E875" s="1"/>
    </row>
    <row r="876" spans="5:5" x14ac:dyDescent="0.25">
      <c r="E876" s="1"/>
    </row>
    <row r="877" spans="5:5" x14ac:dyDescent="0.25">
      <c r="E877" s="1"/>
    </row>
    <row r="878" spans="5:5" x14ac:dyDescent="0.25">
      <c r="E878" s="1"/>
    </row>
    <row r="879" spans="5:5" x14ac:dyDescent="0.25">
      <c r="E879" s="1"/>
    </row>
    <row r="880" spans="5:5" x14ac:dyDescent="0.25">
      <c r="E880" s="1"/>
    </row>
    <row r="881" spans="5:5" x14ac:dyDescent="0.25">
      <c r="E881" s="1"/>
    </row>
    <row r="882" spans="5:5" x14ac:dyDescent="0.25">
      <c r="E882" s="1"/>
    </row>
    <row r="883" spans="5:5" x14ac:dyDescent="0.25">
      <c r="E883" s="1"/>
    </row>
    <row r="884" spans="5:5" x14ac:dyDescent="0.25">
      <c r="E884" s="1"/>
    </row>
    <row r="885" spans="5:5" x14ac:dyDescent="0.25">
      <c r="E885" s="1"/>
    </row>
    <row r="886" spans="5:5" x14ac:dyDescent="0.25">
      <c r="E886" s="1"/>
    </row>
    <row r="887" spans="5:5" x14ac:dyDescent="0.25">
      <c r="E887" s="1"/>
    </row>
    <row r="888" spans="5:5" x14ac:dyDescent="0.25">
      <c r="E888" s="1"/>
    </row>
    <row r="889" spans="5:5" x14ac:dyDescent="0.25">
      <c r="E889" s="1"/>
    </row>
    <row r="890" spans="5:5" x14ac:dyDescent="0.25">
      <c r="E890" s="1"/>
    </row>
    <row r="891" spans="5:5" x14ac:dyDescent="0.25">
      <c r="E891" s="1"/>
    </row>
    <row r="892" spans="5:5" x14ac:dyDescent="0.25">
      <c r="E892" s="1"/>
    </row>
    <row r="893" spans="5:5" x14ac:dyDescent="0.25">
      <c r="E893" s="1"/>
    </row>
  </sheetData>
  <mergeCells count="22">
    <mergeCell ref="F50:G50"/>
    <mergeCell ref="F51:G51"/>
    <mergeCell ref="H7:H8"/>
    <mergeCell ref="C7:D7"/>
    <mergeCell ref="E7:E8"/>
    <mergeCell ref="F7:F8"/>
    <mergeCell ref="A7:A8"/>
    <mergeCell ref="G7:G8"/>
    <mergeCell ref="A50:C50"/>
    <mergeCell ref="A51:C51"/>
    <mergeCell ref="E10:E23"/>
    <mergeCell ref="A43:A49"/>
    <mergeCell ref="A35:A42"/>
    <mergeCell ref="A24:A34"/>
    <mergeCell ref="A9:A23"/>
    <mergeCell ref="E44:E48"/>
    <mergeCell ref="E25:E29"/>
    <mergeCell ref="E36:E41"/>
    <mergeCell ref="B9:B23"/>
    <mergeCell ref="B24:B34"/>
    <mergeCell ref="B35:B42"/>
    <mergeCell ref="B43:B49"/>
  </mergeCells>
  <pageMargins left="0.23622047244094491" right="0.23622047244094491" top="0.74803149606299213" bottom="0.74803149606299213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Server, příslušenství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Viktorie Dašková</cp:lastModifiedBy>
  <cp:lastPrinted>2022-06-16T08:03:48Z</cp:lastPrinted>
  <dcterms:created xsi:type="dcterms:W3CDTF">2018-11-28T13:05:04Z</dcterms:created>
  <dcterms:modified xsi:type="dcterms:W3CDTF">2022-07-20T09:26:18Z</dcterms:modified>
</cp:coreProperties>
</file>