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6"/>
  <workbookPr/>
  <mc:AlternateContent xmlns:mc="http://schemas.openxmlformats.org/markup-compatibility/2006">
    <mc:Choice Requires="x15">
      <x15ac:absPath xmlns:x15ac="http://schemas.microsoft.com/office/spreadsheetml/2010/11/ac" url="M:\shared\office\u_zvz\DNS\DNS_2022\IT PŘÍSLUŠENSTVÍ_mimo\xxx_Dodávka IT příslušenství a tonerů 03_2022\"/>
    </mc:Choice>
  </mc:AlternateContent>
  <xr:revisionPtr revIDLastSave="0" documentId="13_ncr:1_{92BD67F6-8B2F-4FD2-A315-D872D2D126F9}" xr6:coauthVersionLast="36" xr6:coauthVersionMax="36" xr10:uidLastSave="{00000000-0000-0000-0000-000000000000}"/>
  <bookViews>
    <workbookView xWindow="0" yWindow="0" windowWidth="28800" windowHeight="11835" xr2:uid="{00000000-000D-0000-FFFF-FFFF00000000}"/>
  </bookViews>
  <sheets>
    <sheet name="Tonery a IT příslušenství" sheetId="1" r:id="rId1"/>
  </sheets>
  <calcPr calcId="191029"/>
</workbook>
</file>

<file path=xl/calcChain.xml><?xml version="1.0" encoding="utf-8"?>
<calcChain xmlns="http://schemas.openxmlformats.org/spreadsheetml/2006/main">
  <c r="D186" i="1" l="1"/>
  <c r="D187" i="1" s="1"/>
  <c r="I179" i="1" l="1"/>
  <c r="I26" i="1"/>
  <c r="I32" i="1"/>
  <c r="I30" i="1"/>
  <c r="I28" i="1"/>
  <c r="I24" i="1"/>
  <c r="I22" i="1"/>
  <c r="I133" i="1"/>
  <c r="I172" i="1"/>
  <c r="I164" i="1"/>
  <c r="I151" i="1"/>
  <c r="I142" i="1"/>
  <c r="I125" i="1"/>
  <c r="I116" i="1"/>
  <c r="I20" i="1"/>
  <c r="I18" i="1"/>
  <c r="I46" i="1" l="1"/>
  <c r="I8" i="1" l="1"/>
  <c r="I14" i="1"/>
  <c r="I12" i="1"/>
  <c r="I100" i="1" l="1"/>
  <c r="I86" i="1"/>
  <c r="I53" i="1"/>
  <c r="I16" i="1" l="1"/>
  <c r="I10" i="1"/>
  <c r="I75" i="1" l="1"/>
  <c r="I64" i="1"/>
  <c r="I34" i="1" l="1"/>
  <c r="I186" i="1" s="1"/>
  <c r="I187" i="1" s="1"/>
</calcChain>
</file>

<file path=xl/sharedStrings.xml><?xml version="1.0" encoding="utf-8"?>
<sst xmlns="http://schemas.openxmlformats.org/spreadsheetml/2006/main" count="373" uniqueCount="243">
  <si>
    <t>KONKRÉTNÍ PARAMETRY NABÍZENÉHO ZAŘÍZENÍ</t>
  </si>
  <si>
    <t>NÁZEV</t>
  </si>
  <si>
    <t>PARAMETR</t>
  </si>
  <si>
    <t>ČÍSLO OBJEDNÁVKY/NÁZEV PROJEKTU</t>
  </si>
  <si>
    <t>KUSY</t>
  </si>
  <si>
    <t>Předpokládaná cena za ks</t>
  </si>
  <si>
    <t>Konektivita</t>
  </si>
  <si>
    <t>Záruka</t>
  </si>
  <si>
    <t>Kontrast</t>
  </si>
  <si>
    <t>Připojení</t>
  </si>
  <si>
    <t>USB</t>
  </si>
  <si>
    <t>Rozměry</t>
  </si>
  <si>
    <t>Funkce</t>
  </si>
  <si>
    <t>Typ</t>
  </si>
  <si>
    <t>První male konektor</t>
  </si>
  <si>
    <t>Vlastnosti</t>
  </si>
  <si>
    <t>Délka</t>
  </si>
  <si>
    <t>Zakončení</t>
  </si>
  <si>
    <t>rovné</t>
  </si>
  <si>
    <t>Konektory</t>
  </si>
  <si>
    <t>Konstrukce</t>
  </si>
  <si>
    <t>Druhý male konektor</t>
  </si>
  <si>
    <t>pozlacené</t>
  </si>
  <si>
    <t>První female konektor</t>
  </si>
  <si>
    <t>Monitor</t>
  </si>
  <si>
    <t>min. 23,8"</t>
  </si>
  <si>
    <t>Odezva</t>
  </si>
  <si>
    <t>max. 5ms</t>
  </si>
  <si>
    <t>Jas</t>
  </si>
  <si>
    <t>min. 250cd/m2</t>
  </si>
  <si>
    <t>rovná</t>
  </si>
  <si>
    <t>min. 2m</t>
  </si>
  <si>
    <t>Tonery</t>
  </si>
  <si>
    <t>Úhlopříčka</t>
  </si>
  <si>
    <t>Rozlišení</t>
  </si>
  <si>
    <t>Panel</t>
  </si>
  <si>
    <t>min. 1000:1</t>
  </si>
  <si>
    <t>min. 1920x1080px Full HD, poměr stran 16:9</t>
  </si>
  <si>
    <t>IPS při obnovovací frekvenci cca 60Hz, matný displej</t>
  </si>
  <si>
    <t>Rozhraní</t>
  </si>
  <si>
    <t>Určení</t>
  </si>
  <si>
    <t>kancelářská</t>
  </si>
  <si>
    <t>Technologie</t>
  </si>
  <si>
    <t>min. 1,8m</t>
  </si>
  <si>
    <t>Kompatibilita</t>
  </si>
  <si>
    <t>min. 24 měs.</t>
  </si>
  <si>
    <t>Procesor</t>
  </si>
  <si>
    <t>Operační systém</t>
  </si>
  <si>
    <t>ne</t>
  </si>
  <si>
    <t>Rychlost LAN</t>
  </si>
  <si>
    <t>Kapacita</t>
  </si>
  <si>
    <t>Příslušenství</t>
  </si>
  <si>
    <t>Odpadní nádobka</t>
  </si>
  <si>
    <t>pro tiskárnu Canon C1225 IR</t>
  </si>
  <si>
    <t>Canon 034</t>
  </si>
  <si>
    <r>
      <rPr>
        <sz val="11"/>
        <color rgb="FF000000"/>
        <rFont val="Calibri"/>
        <family val="2"/>
        <charset val="238"/>
      </rPr>
      <t>magenta, min. 7000 stran,</t>
    </r>
    <r>
      <rPr>
        <b/>
        <sz val="11"/>
        <color rgb="FF000000"/>
        <rFont val="Calibri"/>
        <family val="2"/>
        <charset val="238"/>
      </rPr>
      <t xml:space="preserve"> originální</t>
    </r>
  </si>
  <si>
    <r>
      <rPr>
        <sz val="11"/>
        <color rgb="FF000000"/>
        <rFont val="Calibri"/>
        <family val="2"/>
        <charset val="238"/>
      </rPr>
      <t>cyan, min. 7000 stran,</t>
    </r>
    <r>
      <rPr>
        <b/>
        <sz val="11"/>
        <color rgb="FF000000"/>
        <rFont val="Calibri"/>
        <family val="2"/>
        <charset val="238"/>
      </rPr>
      <t xml:space="preserve"> originální</t>
    </r>
  </si>
  <si>
    <r>
      <rPr>
        <sz val="11"/>
        <color rgb="FF000000"/>
        <rFont val="Calibri"/>
        <family val="2"/>
        <charset val="238"/>
      </rPr>
      <t>yellow, min. 7000 stran,</t>
    </r>
    <r>
      <rPr>
        <b/>
        <sz val="11"/>
        <color rgb="FF000000"/>
        <rFont val="Calibri"/>
        <family val="2"/>
        <charset val="238"/>
      </rPr>
      <t xml:space="preserve"> originální</t>
    </r>
  </si>
  <si>
    <r>
      <rPr>
        <sz val="11"/>
        <color rgb="FF000000"/>
        <rFont val="Calibri"/>
        <family val="2"/>
        <charset val="238"/>
      </rPr>
      <t>black, min. 12000 stran,</t>
    </r>
    <r>
      <rPr>
        <b/>
        <sz val="11"/>
        <color rgb="FF000000"/>
        <rFont val="Calibri"/>
        <family val="2"/>
        <charset val="238"/>
      </rPr>
      <t xml:space="preserve"> originální</t>
    </r>
  </si>
  <si>
    <t>min. 19"</t>
  </si>
  <si>
    <t>min. 1280x1024px, poměr stran 5:4</t>
  </si>
  <si>
    <t>D-Sub (VGA), DVI, audio analogový výstup, sluchátkový výstup, USB</t>
  </si>
  <si>
    <t>Vybavení</t>
  </si>
  <si>
    <t>pivot, reproduktory, VESA</t>
  </si>
  <si>
    <t>min. 200x700x370mm, hmotnost max. 6kg</t>
  </si>
  <si>
    <t>Typ paměti</t>
  </si>
  <si>
    <t>Náhradní baterie pro UPS</t>
  </si>
  <si>
    <t>BR1200GI, BR1200G-FR, BR1500GI, BR1500G-FR, SMC1000I-2U</t>
  </si>
  <si>
    <t>Výrobcem udávaná životnost</t>
  </si>
  <si>
    <t>min. 3 roky</t>
  </si>
  <si>
    <t>150-155x75-80x200-205mm</t>
  </si>
  <si>
    <t>Hmotnost</t>
  </si>
  <si>
    <t>max. 6kg</t>
  </si>
  <si>
    <t>Chladič na procesor</t>
  </si>
  <si>
    <t>max. 100x60x100mm</t>
  </si>
  <si>
    <t>Chlazení</t>
  </si>
  <si>
    <t>vzduchem</t>
  </si>
  <si>
    <t>Počet osazených ventilátorů</t>
  </si>
  <si>
    <t>PWM</t>
  </si>
  <si>
    <t>Rychlost</t>
  </si>
  <si>
    <t>Průtok vzduchu</t>
  </si>
  <si>
    <t>min. 600-3000RPM</t>
  </si>
  <si>
    <t>Regulace otáček</t>
  </si>
  <si>
    <t>automatická</t>
  </si>
  <si>
    <t>Hlučnost</t>
  </si>
  <si>
    <t>max. 31dB</t>
  </si>
  <si>
    <t>Kompatibilní sockety</t>
  </si>
  <si>
    <t>1150, 1151, 1153, 1155, 1156, 1200, 775</t>
  </si>
  <si>
    <t>Ventilátor do PC</t>
  </si>
  <si>
    <t>Max. rychlost</t>
  </si>
  <si>
    <t>min. 1000RPM</t>
  </si>
  <si>
    <t>Max. hlučnost</t>
  </si>
  <si>
    <t>21dB</t>
  </si>
  <si>
    <t>min. 24CFM</t>
  </si>
  <si>
    <t>Průměr ventilátoru</t>
  </si>
  <si>
    <t>min. 120mm</t>
  </si>
  <si>
    <t>Hloubka ventilátoru</t>
  </si>
  <si>
    <t>max. 25mm</t>
  </si>
  <si>
    <t>Napájecí konektor</t>
  </si>
  <si>
    <t>3pin</t>
  </si>
  <si>
    <t>Bezúdržbový akumulátor</t>
  </si>
  <si>
    <t>9Ah</t>
  </si>
  <si>
    <t>Napětí</t>
  </si>
  <si>
    <t>12V</t>
  </si>
  <si>
    <t>Typ článku</t>
  </si>
  <si>
    <t>olověný</t>
  </si>
  <si>
    <t>Počet článků</t>
  </si>
  <si>
    <t>1</t>
  </si>
  <si>
    <t>Počet nabíjecích cyklů</t>
  </si>
  <si>
    <t>min. 500</t>
  </si>
  <si>
    <t>Typ baterie</t>
  </si>
  <si>
    <t>nabíjecí</t>
  </si>
  <si>
    <t>max. 155x100x70mm</t>
  </si>
  <si>
    <t>Originální/ alternativní</t>
  </si>
  <si>
    <t>alternativní</t>
  </si>
  <si>
    <t>PC myš</t>
  </si>
  <si>
    <t>bezdrátová</t>
  </si>
  <si>
    <t>Napájení</t>
  </si>
  <si>
    <t>1x AA</t>
  </si>
  <si>
    <t>Provedení</t>
  </si>
  <si>
    <t>symetrická</t>
  </si>
  <si>
    <t>Citlivost</t>
  </si>
  <si>
    <t>min. 1200DPI</t>
  </si>
  <si>
    <t>optická</t>
  </si>
  <si>
    <t>Počet tlačítek</t>
  </si>
  <si>
    <t>Kolečko</t>
  </si>
  <si>
    <t>klasické</t>
  </si>
  <si>
    <t>max. 6,5x4x11cm</t>
  </si>
  <si>
    <t>Windows 7/ 10/ 11, s bezdrátovou klávesnicí Lenovo</t>
  </si>
  <si>
    <t>PC monitor</t>
  </si>
  <si>
    <t>Typ panelu</t>
  </si>
  <si>
    <t>IPS při obnovovací frekvenci cca 60Hz, WLED matný displej</t>
  </si>
  <si>
    <t>max. 8ms</t>
  </si>
  <si>
    <t>Skutečný počet barev</t>
  </si>
  <si>
    <t>min. 16,5 mil.</t>
  </si>
  <si>
    <t>Reproduktory</t>
  </si>
  <si>
    <t>vestavěné</t>
  </si>
  <si>
    <t>interní</t>
  </si>
  <si>
    <t>Max. spotřeba</t>
  </si>
  <si>
    <t>do 30W</t>
  </si>
  <si>
    <t>napájecí kabel 230V, kabel HDMI, kabel VGA</t>
  </si>
  <si>
    <t>min. 1x VGA, min. 1x HDMI 1.4, min. 1x Displayport 1.2</t>
  </si>
  <si>
    <t>naklápění monitoru, výšková nastavitelnost min. 99mm, flicker-free, filtr modrého světla</t>
  </si>
  <si>
    <t>integrovaná</t>
  </si>
  <si>
    <t>min. 36 měs., servis do druhého dne</t>
  </si>
  <si>
    <t>Druhý female konektor</t>
  </si>
  <si>
    <t>1x HDMI 2.0</t>
  </si>
  <si>
    <r>
      <t xml:space="preserve">Bk+ CMY, min. 1500 stran, </t>
    </r>
    <r>
      <rPr>
        <b/>
        <sz val="11"/>
        <color rgb="FF000000"/>
        <rFont val="Calibri"/>
        <family val="2"/>
        <charset val="238"/>
      </rPr>
      <t>kompatibilní</t>
    </r>
  </si>
  <si>
    <t>HP 912XL</t>
  </si>
  <si>
    <r>
      <t xml:space="preserve">černá, min. 800 stran, </t>
    </r>
    <r>
      <rPr>
        <b/>
        <sz val="11"/>
        <color rgb="FF000000"/>
        <rFont val="Calibri"/>
        <family val="2"/>
        <charset val="238"/>
      </rPr>
      <t>originální</t>
    </r>
  </si>
  <si>
    <t>Kabel HDMI</t>
  </si>
  <si>
    <t>prodlužovací</t>
  </si>
  <si>
    <t>24 měs.</t>
  </si>
  <si>
    <t>Router</t>
  </si>
  <si>
    <t>Velikost RAM</t>
  </si>
  <si>
    <t>min. 256MB</t>
  </si>
  <si>
    <t>LAN</t>
  </si>
  <si>
    <t>min. 5x</t>
  </si>
  <si>
    <t>min. 1000MB/s</t>
  </si>
  <si>
    <t>min. 1x</t>
  </si>
  <si>
    <t>PoE-in, adaptér</t>
  </si>
  <si>
    <t>WiFI USB adaptér</t>
  </si>
  <si>
    <t>WiFi</t>
  </si>
  <si>
    <t>802.11n, 802.11g, 802.11b</t>
  </si>
  <si>
    <t>Verze WiFi</t>
  </si>
  <si>
    <t>WiFi 4</t>
  </si>
  <si>
    <t>Přenosová rychlost</t>
  </si>
  <si>
    <t>min. 150MB/s</t>
  </si>
  <si>
    <t>WPS</t>
  </si>
  <si>
    <t>Anténa</t>
  </si>
  <si>
    <t>USB hub</t>
  </si>
  <si>
    <t>Podpora</t>
  </si>
  <si>
    <t>OTG, Sync and charge</t>
  </si>
  <si>
    <t>1x USB-A 2.0</t>
  </si>
  <si>
    <t>4x USB-A 2.0</t>
  </si>
  <si>
    <t>4x micro USB-A 2.0</t>
  </si>
  <si>
    <t>Délka kabelu</t>
  </si>
  <si>
    <t>min. 0,15m</t>
  </si>
  <si>
    <t>Mini počítač</t>
  </si>
  <si>
    <t>výkon min. 800 bodů (dle PassMark - CPU Mark) http://www.cpubenchmark.net</t>
  </si>
  <si>
    <t>Typ sestavy</t>
  </si>
  <si>
    <t>MiniPC</t>
  </si>
  <si>
    <t>Výbava</t>
  </si>
  <si>
    <t>bluetooth, čtečka paměťových karet, WiFi</t>
  </si>
  <si>
    <t>Typ WiFi</t>
  </si>
  <si>
    <t>802.11b/g/n/ac</t>
  </si>
  <si>
    <t>min. 4GB</t>
  </si>
  <si>
    <t>LPDDR4</t>
  </si>
  <si>
    <t>max. 300x25x130mm</t>
  </si>
  <si>
    <t>min. 1x USB 2.0, min. 1x USB-C, min. 2x USB 3.2 Gen 1, min. 1x micro HDMI, LAN</t>
  </si>
  <si>
    <t>integrovaná klávesnice</t>
  </si>
  <si>
    <t>Video kabel propojovací</t>
  </si>
  <si>
    <t>1x HDMI 2.0 micro</t>
  </si>
  <si>
    <t>stínění</t>
  </si>
  <si>
    <t>Redukce</t>
  </si>
  <si>
    <t>1x DVI-D Dual Link</t>
  </si>
  <si>
    <t>1x HDMI 1.3</t>
  </si>
  <si>
    <t>OKI 45807111</t>
  </si>
  <si>
    <t>Samsung MLT-D103L</t>
  </si>
  <si>
    <r>
      <t xml:space="preserve">černá, min. 10000 stran, </t>
    </r>
    <r>
      <rPr>
        <b/>
        <sz val="11"/>
        <color rgb="FF000000"/>
        <rFont val="Calibri"/>
        <family val="2"/>
        <charset val="238"/>
      </rPr>
      <t>originální</t>
    </r>
  </si>
  <si>
    <r>
      <rPr>
        <sz val="11"/>
        <color rgb="FF000000"/>
        <rFont val="Calibri"/>
        <family val="2"/>
        <charset val="238"/>
      </rPr>
      <t xml:space="preserve">černá, min. 3000 stran, </t>
    </r>
    <r>
      <rPr>
        <b/>
        <sz val="11"/>
        <color rgb="FF000000"/>
        <rFont val="Calibri"/>
        <family val="2"/>
        <charset val="238"/>
      </rPr>
      <t>kompatibilní</t>
    </r>
  </si>
  <si>
    <r>
      <rPr>
        <sz val="11"/>
        <color rgb="FF000000"/>
        <rFont val="Calibri"/>
        <family val="2"/>
        <charset val="238"/>
      </rPr>
      <t xml:space="preserve">azurová, min. 3000 stran, </t>
    </r>
    <r>
      <rPr>
        <b/>
        <sz val="11"/>
        <color rgb="FF000000"/>
        <rFont val="Calibri"/>
        <family val="2"/>
        <charset val="238"/>
      </rPr>
      <t>kompatibilní</t>
    </r>
  </si>
  <si>
    <r>
      <rPr>
        <sz val="11"/>
        <color rgb="FF000000"/>
        <rFont val="Calibri"/>
        <family val="2"/>
        <charset val="238"/>
      </rPr>
      <t xml:space="preserve">purpurová, min. 3000 stran, </t>
    </r>
    <r>
      <rPr>
        <b/>
        <sz val="11"/>
        <color rgb="FF000000"/>
        <rFont val="Calibri"/>
        <family val="2"/>
        <charset val="238"/>
      </rPr>
      <t>kompatibilní</t>
    </r>
  </si>
  <si>
    <r>
      <rPr>
        <sz val="11"/>
        <color rgb="FF000000"/>
        <rFont val="Calibri"/>
        <family val="2"/>
        <charset val="238"/>
      </rPr>
      <t xml:space="preserve">žlutá, min. 3000 stran, </t>
    </r>
    <r>
      <rPr>
        <b/>
        <sz val="11"/>
        <color rgb="FF000000"/>
        <rFont val="Calibri"/>
        <family val="2"/>
        <charset val="238"/>
      </rPr>
      <t>kompatibilní</t>
    </r>
  </si>
  <si>
    <r>
      <rPr>
        <sz val="11"/>
        <color rgb="FF000000"/>
        <rFont val="Calibri"/>
        <family val="2"/>
        <charset val="238"/>
      </rPr>
      <t xml:space="preserve">černá, min. 2500 stran, </t>
    </r>
    <r>
      <rPr>
        <b/>
        <sz val="11"/>
        <color rgb="FF000000"/>
        <rFont val="Calibri"/>
        <family val="2"/>
        <charset val="238"/>
      </rPr>
      <t>originální</t>
    </r>
  </si>
  <si>
    <t>Redukce k UPS</t>
  </si>
  <si>
    <t>1x IEC C14</t>
  </si>
  <si>
    <t>4x zásuvka typu E</t>
  </si>
  <si>
    <t>Max. proud/ napětí</t>
  </si>
  <si>
    <t>250V/ 10A</t>
  </si>
  <si>
    <t>min. 0,3m</t>
  </si>
  <si>
    <t>Takto podbarvená pole dodavatel povinně vyplní</t>
  </si>
  <si>
    <t>Příloha ke kupní smlouvě - Technická specifikace k VZ "Dodávka IT příslušenství a tonerů 03/2022 (CRREAT)"</t>
  </si>
  <si>
    <t>Č.</t>
  </si>
  <si>
    <t>POŽADOVANÉ PARAMETRY</t>
  </si>
  <si>
    <t>Nabídková cena za ks v Kč bez DPH</t>
  </si>
  <si>
    <t>Nabídková cena celkem v Kč bez DPH</t>
  </si>
  <si>
    <t>POPIS, PŘEDPOKLÁDANÁ HODNOTA V KČ BEZ DPH</t>
  </si>
  <si>
    <t>Celková cena v Kč bez DPH</t>
  </si>
  <si>
    <t>Celková cena v Kč včetně DPH</t>
  </si>
  <si>
    <t>__________________________________________</t>
  </si>
  <si>
    <t>Razítko a podpis oprávněné osoby dodavatele</t>
  </si>
  <si>
    <t>22200010
OPVV CRREAT
faktura č. 1</t>
  </si>
  <si>
    <t>22100286
THS
faktura č. 2</t>
  </si>
  <si>
    <t>22100282
OU
faktura č. 2</t>
  </si>
  <si>
    <t>22100267
ONF
faktura č. 2</t>
  </si>
  <si>
    <t>22100210
ONF
faktura č. 2</t>
  </si>
  <si>
    <t>22100239
OU
faktura č. 2</t>
  </si>
  <si>
    <t>22100225
ÚŘ
faktura č. 2</t>
  </si>
  <si>
    <t>22100224
ÚŘ
faktura č. 2</t>
  </si>
  <si>
    <t>22100270
ONF
faktura č. 2</t>
  </si>
  <si>
    <t>22100266
OJS
faktura č. 2</t>
  </si>
  <si>
    <t>22100294
ÚŘ
faktura č. 2</t>
  </si>
  <si>
    <t>Model/Part number</t>
  </si>
  <si>
    <t>typ/model vedoucí k idetifikaci nabízeného řešení (např. part number, katalogové číslo, apod.)</t>
  </si>
  <si>
    <t>Tonery / odpadní nádoba</t>
  </si>
  <si>
    <t>kompatibilní k OKI 46508716</t>
  </si>
  <si>
    <t>kompatibilní k OKI 46508712</t>
  </si>
  <si>
    <t>kompatibilní k OKI 46508711</t>
  </si>
  <si>
    <t>kompatibilní k OKI 46508710</t>
  </si>
  <si>
    <t>kompatibilní k OKI 46508709</t>
  </si>
  <si>
    <t>např. Raspbian</t>
  </si>
  <si>
    <t>Zadavatel stanovuje tyto minimální technické požadavky: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</si>
</sst>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6" x14ac:knownFonts="1">
    <font>
      <sz val="11"/>
      <color rgb="FF000000"/>
      <name val="Calibri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sz val="11"/>
      <name val="Calibri"/>
      <family val="2"/>
      <charset val="238"/>
    </font>
    <font>
      <b/>
      <sz val="11"/>
      <name val="Calibri"/>
      <family val="2"/>
      <charset val="238"/>
    </font>
    <font>
      <sz val="11"/>
      <color rgb="FF000000"/>
      <name val="Calibri"/>
      <family val="2"/>
      <charset val="238"/>
    </font>
    <font>
      <u/>
      <sz val="11"/>
      <color theme="10"/>
      <name val="Calibri"/>
      <family val="2"/>
      <charset val="238"/>
    </font>
    <font>
      <b/>
      <sz val="11"/>
      <color rgb="FF7030A0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0"/>
      <color rgb="FF222222"/>
      <name val="Verdana"/>
      <family val="2"/>
      <charset val="238"/>
    </font>
    <font>
      <b/>
      <sz val="18"/>
      <color theme="4" tint="-0.499984740745262"/>
      <name val="Calibri"/>
      <family val="2"/>
      <charset val="238"/>
    </font>
    <font>
      <i/>
      <sz val="11"/>
      <color rgb="FF000000"/>
      <name val="Calibri"/>
      <family val="2"/>
      <charset val="238"/>
    </font>
    <font>
      <b/>
      <sz val="11"/>
      <color theme="1"/>
      <name val="Calibri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theme="7" tint="0.3999450666829432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theme="7" tint="0.39994506668294322"/>
      </patternFill>
    </fill>
    <fill>
      <patternFill patternType="solid">
        <fgColor theme="0" tint="-4.9989318521683403E-2"/>
        <bgColor rgb="FFFEF2CB"/>
      </patternFill>
    </fill>
    <fill>
      <patternFill patternType="solid">
        <fgColor theme="4" tint="0.79998168889431442"/>
        <bgColor rgb="FFDEEAF6"/>
      </patternFill>
    </fill>
  </fills>
  <borders count="6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double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rgb="FF000000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rgb="FF000000"/>
      </left>
      <right style="medium">
        <color indexed="64"/>
      </right>
      <top style="double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rgb="FF000000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</borders>
  <cellStyleXfs count="4">
    <xf numFmtId="0" fontId="0" fillId="0" borderId="0"/>
    <xf numFmtId="0" fontId="7" fillId="0" borderId="0" applyNumberFormat="0" applyFill="0" applyBorder="0" applyAlignment="0" applyProtection="0"/>
    <xf numFmtId="0" fontId="2" fillId="0" borderId="0"/>
    <xf numFmtId="0" fontId="1" fillId="0" borderId="0"/>
  </cellStyleXfs>
  <cellXfs count="169">
    <xf numFmtId="0" fontId="0" fillId="0" borderId="0" xfId="0" applyFont="1" applyAlignment="1"/>
    <xf numFmtId="0" fontId="0" fillId="0" borderId="0" xfId="0" applyFont="1"/>
    <xf numFmtId="0" fontId="3" fillId="0" borderId="0" xfId="0" applyFont="1"/>
    <xf numFmtId="0" fontId="0" fillId="0" borderId="0" xfId="0" applyFont="1" applyAlignment="1"/>
    <xf numFmtId="164" fontId="0" fillId="0" borderId="10" xfId="0" applyNumberFormat="1" applyFont="1" applyBorder="1"/>
    <xf numFmtId="0" fontId="0" fillId="0" borderId="0" xfId="0" applyFont="1" applyAlignment="1">
      <alignment vertical="center"/>
    </xf>
    <xf numFmtId="0" fontId="0" fillId="0" borderId="0" xfId="0" applyFont="1" applyAlignment="1">
      <alignment wrapText="1"/>
    </xf>
    <xf numFmtId="3" fontId="0" fillId="0" borderId="0" xfId="0" applyNumberFormat="1" applyFont="1"/>
    <xf numFmtId="0" fontId="0" fillId="0" borderId="0" xfId="0" applyFont="1" applyAlignment="1">
      <alignment horizontal="center"/>
    </xf>
    <xf numFmtId="0" fontId="0" fillId="2" borderId="12" xfId="0" applyFont="1" applyFill="1" applyBorder="1"/>
    <xf numFmtId="3" fontId="0" fillId="0" borderId="0" xfId="0" applyNumberFormat="1" applyFont="1" applyBorder="1"/>
    <xf numFmtId="0" fontId="0" fillId="0" borderId="0" xfId="0"/>
    <xf numFmtId="0" fontId="0" fillId="2" borderId="3" xfId="0" applyFont="1" applyFill="1" applyBorder="1"/>
    <xf numFmtId="0" fontId="0" fillId="2" borderId="14" xfId="0" applyFont="1" applyFill="1" applyBorder="1"/>
    <xf numFmtId="3" fontId="0" fillId="0" borderId="2" xfId="0" applyNumberFormat="1" applyFont="1" applyBorder="1"/>
    <xf numFmtId="0" fontId="0" fillId="2" borderId="1" xfId="0" applyFont="1" applyFill="1" applyBorder="1"/>
    <xf numFmtId="3" fontId="0" fillId="0" borderId="17" xfId="0" applyNumberFormat="1" applyFont="1" applyBorder="1"/>
    <xf numFmtId="3" fontId="0" fillId="0" borderId="18" xfId="0" applyNumberFormat="1" applyFont="1" applyBorder="1"/>
    <xf numFmtId="164" fontId="0" fillId="0" borderId="19" xfId="0" applyNumberFormat="1" applyFont="1" applyBorder="1"/>
    <xf numFmtId="3" fontId="0" fillId="0" borderId="13" xfId="0" applyNumberFormat="1" applyFont="1" applyBorder="1"/>
    <xf numFmtId="0" fontId="3" fillId="0" borderId="12" xfId="0" applyFont="1" applyBorder="1" applyAlignment="1">
      <alignment vertical="center" wrapText="1"/>
    </xf>
    <xf numFmtId="0" fontId="3" fillId="0" borderId="26" xfId="0" applyFont="1" applyBorder="1" applyAlignment="1">
      <alignment vertical="center" wrapText="1"/>
    </xf>
    <xf numFmtId="0" fontId="9" fillId="0" borderId="12" xfId="2" applyFont="1" applyBorder="1" applyAlignment="1">
      <alignment vertical="top"/>
    </xf>
    <xf numFmtId="0" fontId="0" fillId="0" borderId="0" xfId="0" applyFont="1" applyAlignment="1"/>
    <xf numFmtId="3" fontId="0" fillId="0" borderId="17" xfId="0" applyNumberFormat="1" applyFont="1" applyBorder="1" applyAlignment="1"/>
    <xf numFmtId="0" fontId="7" fillId="0" borderId="0" xfId="1" applyAlignment="1">
      <alignment vertical="top"/>
    </xf>
    <xf numFmtId="3" fontId="0" fillId="0" borderId="15" xfId="0" applyNumberFormat="1" applyFont="1" applyBorder="1"/>
    <xf numFmtId="0" fontId="10" fillId="0" borderId="11" xfId="0" applyFont="1" applyBorder="1" applyAlignment="1">
      <alignment horizontal="left" wrapText="1"/>
    </xf>
    <xf numFmtId="0" fontId="10" fillId="0" borderId="3" xfId="0" applyFont="1" applyBorder="1" applyAlignment="1">
      <alignment horizontal="left"/>
    </xf>
    <xf numFmtId="0" fontId="6" fillId="0" borderId="22" xfId="0" applyFont="1" applyBorder="1" applyAlignment="1"/>
    <xf numFmtId="0" fontId="0" fillId="6" borderId="22" xfId="0" applyFont="1" applyFill="1" applyBorder="1"/>
    <xf numFmtId="0" fontId="0" fillId="0" borderId="0" xfId="0" applyFont="1" applyAlignment="1"/>
    <xf numFmtId="49" fontId="10" fillId="0" borderId="3" xfId="0" applyNumberFormat="1" applyFont="1" applyBorder="1" applyAlignment="1">
      <alignment horizontal="left"/>
    </xf>
    <xf numFmtId="0" fontId="10" fillId="0" borderId="3" xfId="0" applyFont="1" applyBorder="1" applyAlignment="1">
      <alignment horizontal="left" wrapText="1"/>
    </xf>
    <xf numFmtId="49" fontId="10" fillId="0" borderId="3" xfId="0" applyNumberFormat="1" applyFont="1" applyBorder="1" applyAlignment="1">
      <alignment horizontal="left" wrapText="1"/>
    </xf>
    <xf numFmtId="0" fontId="10" fillId="0" borderId="11" xfId="0" applyFont="1" applyBorder="1" applyAlignment="1">
      <alignment horizontal="left"/>
    </xf>
    <xf numFmtId="0" fontId="3" fillId="0" borderId="22" xfId="0" applyFont="1" applyBorder="1" applyAlignment="1">
      <alignment wrapText="1"/>
    </xf>
    <xf numFmtId="0" fontId="0" fillId="0" borderId="0" xfId="0" applyFont="1" applyAlignment="1"/>
    <xf numFmtId="0" fontId="3" fillId="0" borderId="11" xfId="0" applyFont="1" applyBorder="1" applyAlignment="1"/>
    <xf numFmtId="164" fontId="8" fillId="4" borderId="29" xfId="0" applyNumberFormat="1" applyFont="1" applyFill="1" applyBorder="1" applyAlignment="1">
      <alignment vertical="center" wrapText="1"/>
    </xf>
    <xf numFmtId="164" fontId="8" fillId="4" borderId="21" xfId="0" applyNumberFormat="1" applyFont="1" applyFill="1" applyBorder="1" applyAlignment="1">
      <alignment vertical="center" wrapText="1"/>
    </xf>
    <xf numFmtId="0" fontId="7" fillId="0" borderId="0" xfId="1" applyBorder="1" applyAlignment="1">
      <alignment vertical="top"/>
    </xf>
    <xf numFmtId="0" fontId="0" fillId="0" borderId="0" xfId="0" applyFont="1" applyBorder="1" applyAlignment="1"/>
    <xf numFmtId="0" fontId="0" fillId="0" borderId="0" xfId="0" applyFont="1" applyBorder="1" applyAlignment="1">
      <alignment vertical="center"/>
    </xf>
    <xf numFmtId="0" fontId="0" fillId="0" borderId="0" xfId="0" applyFont="1" applyBorder="1" applyAlignment="1">
      <alignment wrapText="1"/>
    </xf>
    <xf numFmtId="0" fontId="0" fillId="0" borderId="0" xfId="0" applyFont="1" applyBorder="1"/>
    <xf numFmtId="0" fontId="0" fillId="0" borderId="0" xfId="0" applyFont="1" applyBorder="1" applyAlignment="1">
      <alignment horizontal="center"/>
    </xf>
    <xf numFmtId="0" fontId="6" fillId="0" borderId="3" xfId="0" applyFont="1" applyBorder="1" applyAlignment="1">
      <alignment vertical="top" wrapText="1"/>
    </xf>
    <xf numFmtId="0" fontId="6" fillId="0" borderId="3" xfId="0" applyFont="1" applyBorder="1" applyAlignment="1">
      <alignment wrapText="1"/>
    </xf>
    <xf numFmtId="0" fontId="12" fillId="0" borderId="3" xfId="0" applyFont="1" applyBorder="1" applyAlignment="1"/>
    <xf numFmtId="0" fontId="6" fillId="0" borderId="5" xfId="0" applyFont="1" applyBorder="1" applyAlignment="1">
      <alignment wrapText="1"/>
    </xf>
    <xf numFmtId="3" fontId="0" fillId="0" borderId="31" xfId="0" applyNumberFormat="1" applyFont="1" applyBorder="1"/>
    <xf numFmtId="0" fontId="9" fillId="0" borderId="3" xfId="2" applyFont="1" applyBorder="1" applyAlignment="1">
      <alignment vertical="top" wrapText="1"/>
    </xf>
    <xf numFmtId="0" fontId="6" fillId="0" borderId="32" xfId="0" applyFont="1" applyBorder="1" applyAlignment="1">
      <alignment vertical="top" wrapText="1"/>
    </xf>
    <xf numFmtId="0" fontId="6" fillId="0" borderId="22" xfId="0" applyFont="1" applyBorder="1" applyAlignment="1">
      <alignment wrapText="1"/>
    </xf>
    <xf numFmtId="0" fontId="3" fillId="0" borderId="0" xfId="0" applyFont="1" applyBorder="1" applyAlignment="1"/>
    <xf numFmtId="0" fontId="0" fillId="0" borderId="0" xfId="0" applyFont="1" applyAlignment="1"/>
    <xf numFmtId="3" fontId="0" fillId="0" borderId="6" xfId="0" applyNumberFormat="1" applyFont="1" applyBorder="1"/>
    <xf numFmtId="0" fontId="6" fillId="0" borderId="3" xfId="0" applyFont="1" applyBorder="1" applyAlignment="1">
      <alignment horizontal="left" wrapText="1"/>
    </xf>
    <xf numFmtId="3" fontId="0" fillId="0" borderId="18" xfId="0" applyNumberFormat="1" applyFont="1" applyBorder="1" applyAlignment="1"/>
    <xf numFmtId="0" fontId="3" fillId="0" borderId="3" xfId="0" applyFont="1" applyBorder="1" applyAlignment="1"/>
    <xf numFmtId="0" fontId="6" fillId="0" borderId="34" xfId="0" applyFont="1" applyBorder="1" applyAlignment="1">
      <alignment wrapText="1"/>
    </xf>
    <xf numFmtId="0" fontId="0" fillId="2" borderId="35" xfId="0" applyFont="1" applyFill="1" applyBorder="1"/>
    <xf numFmtId="0" fontId="0" fillId="0" borderId="0" xfId="0" applyFont="1" applyAlignment="1"/>
    <xf numFmtId="0" fontId="3" fillId="0" borderId="6" xfId="0" applyFont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 wrapText="1"/>
    </xf>
    <xf numFmtId="164" fontId="8" fillId="4" borderId="6" xfId="0" applyNumberFormat="1" applyFont="1" applyFill="1" applyBorder="1" applyAlignment="1">
      <alignment horizontal="center" vertical="center" wrapText="1"/>
    </xf>
    <xf numFmtId="164" fontId="8" fillId="4" borderId="23" xfId="0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/>
    </xf>
    <xf numFmtId="164" fontId="8" fillId="4" borderId="0" xfId="0" applyNumberFormat="1" applyFont="1" applyFill="1" applyBorder="1" applyAlignment="1">
      <alignment horizontal="center" vertical="center" wrapText="1"/>
    </xf>
    <xf numFmtId="164" fontId="8" fillId="4" borderId="33" xfId="0" applyNumberFormat="1" applyFont="1" applyFill="1" applyBorder="1" applyAlignment="1">
      <alignment horizontal="center" vertical="center" wrapText="1"/>
    </xf>
    <xf numFmtId="164" fontId="8" fillId="4" borderId="23" xfId="0" applyNumberFormat="1" applyFont="1" applyFill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164" fontId="8" fillId="4" borderId="29" xfId="0" applyNumberFormat="1" applyFont="1" applyFill="1" applyBorder="1" applyAlignment="1">
      <alignment horizontal="center" vertical="center" wrapText="1"/>
    </xf>
    <xf numFmtId="164" fontId="8" fillId="4" borderId="6" xfId="0" applyNumberFormat="1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164" fontId="8" fillId="4" borderId="27" xfId="0" applyNumberFormat="1" applyFont="1" applyFill="1" applyBorder="1" applyAlignment="1">
      <alignment horizontal="center" vertical="center" wrapText="1"/>
    </xf>
    <xf numFmtId="164" fontId="8" fillId="4" borderId="37" xfId="0" applyNumberFormat="1" applyFont="1" applyFill="1" applyBorder="1" applyAlignment="1">
      <alignment horizontal="center" vertical="center" wrapText="1"/>
    </xf>
    <xf numFmtId="164" fontId="8" fillId="4" borderId="0" xfId="0" applyNumberFormat="1" applyFont="1" applyFill="1" applyBorder="1" applyAlignment="1">
      <alignment horizontal="center" vertical="center" wrapText="1"/>
    </xf>
    <xf numFmtId="164" fontId="8" fillId="4" borderId="28" xfId="0" applyNumberFormat="1" applyFont="1" applyFill="1" applyBorder="1" applyAlignment="1">
      <alignment horizontal="center" vertical="center" wrapText="1"/>
    </xf>
    <xf numFmtId="164" fontId="8" fillId="4" borderId="13" xfId="0" applyNumberFormat="1" applyFont="1" applyFill="1" applyBorder="1" applyAlignment="1">
      <alignment horizontal="center" vertical="center" wrapText="1"/>
    </xf>
    <xf numFmtId="164" fontId="8" fillId="4" borderId="16" xfId="0" applyNumberFormat="1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13" fillId="0" borderId="0" xfId="0" applyFont="1" applyFill="1"/>
    <xf numFmtId="0" fontId="6" fillId="0" borderId="0" xfId="0" applyFont="1" applyAlignment="1">
      <alignment horizontal="left" vertical="center"/>
    </xf>
    <xf numFmtId="0" fontId="0" fillId="8" borderId="1" xfId="0" applyFont="1" applyFill="1" applyBorder="1"/>
    <xf numFmtId="0" fontId="14" fillId="0" borderId="0" xfId="0" applyFont="1" applyAlignment="1"/>
    <xf numFmtId="0" fontId="3" fillId="5" borderId="38" xfId="0" applyFont="1" applyFill="1" applyBorder="1" applyAlignment="1">
      <alignment horizontal="center" vertical="center"/>
    </xf>
    <xf numFmtId="0" fontId="3" fillId="5" borderId="39" xfId="0" applyFont="1" applyFill="1" applyBorder="1" applyAlignment="1">
      <alignment vertical="top"/>
    </xf>
    <xf numFmtId="0" fontId="3" fillId="5" borderId="40" xfId="0" applyFont="1" applyFill="1" applyBorder="1" applyAlignment="1">
      <alignment horizontal="center"/>
    </xf>
    <xf numFmtId="0" fontId="4" fillId="5" borderId="41" xfId="0" applyFont="1" applyFill="1" applyBorder="1"/>
    <xf numFmtId="0" fontId="5" fillId="5" borderId="42" xfId="0" applyFont="1" applyFill="1" applyBorder="1" applyAlignment="1">
      <alignment horizontal="center" wrapText="1"/>
    </xf>
    <xf numFmtId="0" fontId="5" fillId="5" borderId="42" xfId="0" applyFont="1" applyFill="1" applyBorder="1" applyAlignment="1">
      <alignment horizontal="center" vertical="center" wrapText="1"/>
    </xf>
    <xf numFmtId="0" fontId="3" fillId="5" borderId="42" xfId="0" applyFont="1" applyFill="1" applyBorder="1" applyAlignment="1">
      <alignment horizontal="center" vertical="center" wrapText="1"/>
    </xf>
    <xf numFmtId="0" fontId="3" fillId="5" borderId="42" xfId="0" applyFont="1" applyFill="1" applyBorder="1" applyAlignment="1">
      <alignment horizontal="center" wrapText="1"/>
    </xf>
    <xf numFmtId="0" fontId="3" fillId="5" borderId="43" xfId="0" applyFont="1" applyFill="1" applyBorder="1" applyAlignment="1">
      <alignment horizontal="center" wrapText="1"/>
    </xf>
    <xf numFmtId="0" fontId="3" fillId="5" borderId="44" xfId="0" applyFont="1" applyFill="1" applyBorder="1" applyAlignment="1">
      <alignment horizontal="center" vertical="center"/>
    </xf>
    <xf numFmtId="0" fontId="3" fillId="5" borderId="36" xfId="0" applyFont="1" applyFill="1" applyBorder="1" applyAlignment="1">
      <alignment horizontal="center" vertical="center"/>
    </xf>
    <xf numFmtId="0" fontId="3" fillId="5" borderId="30" xfId="0" applyFont="1" applyFill="1" applyBorder="1" applyAlignment="1">
      <alignment horizontal="center" vertical="center"/>
    </xf>
    <xf numFmtId="0" fontId="4" fillId="5" borderId="4" xfId="0" applyFont="1" applyFill="1" applyBorder="1"/>
    <xf numFmtId="0" fontId="0" fillId="5" borderId="4" xfId="0" applyFont="1" applyFill="1" applyBorder="1" applyAlignment="1">
      <alignment vertical="center"/>
    </xf>
    <xf numFmtId="0" fontId="4" fillId="5" borderId="4" xfId="0" applyFont="1" applyFill="1" applyBorder="1" applyAlignment="1">
      <alignment vertical="center"/>
    </xf>
    <xf numFmtId="0" fontId="3" fillId="5" borderId="4" xfId="0" applyFont="1" applyFill="1" applyBorder="1" applyAlignment="1">
      <alignment horizontal="center" wrapText="1"/>
    </xf>
    <xf numFmtId="0" fontId="3" fillId="5" borderId="45" xfId="0" applyFont="1" applyFill="1" applyBorder="1" applyAlignment="1">
      <alignment horizontal="center" wrapText="1"/>
    </xf>
    <xf numFmtId="0" fontId="3" fillId="9" borderId="7" xfId="0" applyFont="1" applyFill="1" applyBorder="1" applyAlignment="1"/>
    <xf numFmtId="164" fontId="3" fillId="9" borderId="7" xfId="0" applyNumberFormat="1" applyFont="1" applyFill="1" applyBorder="1" applyAlignment="1"/>
    <xf numFmtId="0" fontId="3" fillId="9" borderId="8" xfId="0" applyFont="1" applyFill="1" applyBorder="1" applyAlignment="1">
      <alignment horizontal="center" vertical="center" wrapText="1"/>
    </xf>
    <xf numFmtId="0" fontId="0" fillId="10" borderId="7" xfId="0" applyFont="1" applyFill="1" applyBorder="1"/>
    <xf numFmtId="0" fontId="5" fillId="9" borderId="8" xfId="0" applyFont="1" applyFill="1" applyBorder="1" applyAlignment="1">
      <alignment horizontal="center" vertical="center" wrapText="1"/>
    </xf>
    <xf numFmtId="0" fontId="0" fillId="11" borderId="7" xfId="0" applyFont="1" applyFill="1" applyBorder="1"/>
    <xf numFmtId="0" fontId="3" fillId="9" borderId="25" xfId="0" applyFont="1" applyFill="1" applyBorder="1" applyAlignment="1">
      <alignment vertical="center" wrapText="1"/>
    </xf>
    <xf numFmtId="164" fontId="11" fillId="9" borderId="7" xfId="0" applyNumberFormat="1" applyFont="1" applyFill="1" applyBorder="1" applyAlignment="1">
      <alignment wrapText="1"/>
    </xf>
    <xf numFmtId="0" fontId="0" fillId="11" borderId="8" xfId="0" applyFont="1" applyFill="1" applyBorder="1"/>
    <xf numFmtId="164" fontId="3" fillId="9" borderId="11" xfId="0" applyNumberFormat="1" applyFont="1" applyFill="1" applyBorder="1" applyAlignment="1">
      <alignment wrapText="1"/>
    </xf>
    <xf numFmtId="0" fontId="5" fillId="9" borderId="7" xfId="0" applyFont="1" applyFill="1" applyBorder="1" applyAlignment="1">
      <alignment horizontal="center" vertical="center" wrapText="1"/>
    </xf>
    <xf numFmtId="0" fontId="3" fillId="3" borderId="46" xfId="0" applyFont="1" applyFill="1" applyBorder="1" applyAlignment="1">
      <alignment horizontal="center" vertical="center" wrapText="1"/>
    </xf>
    <xf numFmtId="0" fontId="3" fillId="3" borderId="26" xfId="0" applyFont="1" applyFill="1" applyBorder="1" applyAlignment="1">
      <alignment horizontal="center" vertical="center" wrapText="1"/>
    </xf>
    <xf numFmtId="164" fontId="5" fillId="12" borderId="11" xfId="0" applyNumberFormat="1" applyFont="1" applyFill="1" applyBorder="1" applyAlignment="1">
      <alignment horizontal="center" wrapText="1"/>
    </xf>
    <xf numFmtId="164" fontId="8" fillId="3" borderId="11" xfId="0" applyNumberFormat="1" applyFont="1" applyFill="1" applyBorder="1" applyAlignment="1">
      <alignment horizontal="center" vertical="center" wrapText="1"/>
    </xf>
    <xf numFmtId="164" fontId="15" fillId="3" borderId="11" xfId="0" applyNumberFormat="1" applyFont="1" applyFill="1" applyBorder="1" applyAlignment="1">
      <alignment horizontal="center" vertical="center" wrapText="1"/>
    </xf>
    <xf numFmtId="0" fontId="6" fillId="3" borderId="11" xfId="0" applyFont="1" applyFill="1" applyBorder="1"/>
    <xf numFmtId="164" fontId="15" fillId="3" borderId="47" xfId="0" applyNumberFormat="1" applyFont="1" applyFill="1" applyBorder="1" applyAlignment="1">
      <alignment horizontal="center" vertical="center" wrapText="1"/>
    </xf>
    <xf numFmtId="164" fontId="9" fillId="3" borderId="48" xfId="0" applyNumberFormat="1" applyFont="1" applyFill="1" applyBorder="1" applyAlignment="1">
      <alignment horizontal="center" vertical="center" wrapText="1"/>
    </xf>
    <xf numFmtId="164" fontId="9" fillId="3" borderId="49" xfId="0" applyNumberFormat="1" applyFont="1" applyFill="1" applyBorder="1" applyAlignment="1">
      <alignment horizontal="center" vertical="center" wrapText="1"/>
    </xf>
    <xf numFmtId="164" fontId="9" fillId="3" borderId="50" xfId="0" applyNumberFormat="1" applyFont="1" applyFill="1" applyBorder="1" applyAlignment="1">
      <alignment horizontal="center" vertical="center" wrapText="1"/>
    </xf>
    <xf numFmtId="0" fontId="6" fillId="3" borderId="51" xfId="0" applyFont="1" applyFill="1" applyBorder="1" applyAlignment="1">
      <alignment horizontal="center" vertical="center" wrapText="1"/>
    </xf>
    <xf numFmtId="164" fontId="15" fillId="3" borderId="51" xfId="0" applyNumberFormat="1" applyFont="1" applyFill="1" applyBorder="1" applyAlignment="1">
      <alignment horizontal="center" vertical="center" wrapText="1"/>
    </xf>
    <xf numFmtId="164" fontId="6" fillId="3" borderId="51" xfId="0" applyNumberFormat="1" applyFont="1" applyFill="1" applyBorder="1" applyAlignment="1">
      <alignment vertical="center"/>
    </xf>
    <xf numFmtId="164" fontId="15" fillId="3" borderId="52" xfId="0" applyNumberFormat="1" applyFont="1" applyFill="1" applyBorder="1" applyAlignment="1">
      <alignment horizontal="center" vertical="center" wrapText="1"/>
    </xf>
    <xf numFmtId="0" fontId="1" fillId="0" borderId="0" xfId="3" applyFont="1" applyAlignment="1">
      <alignment vertical="center"/>
    </xf>
    <xf numFmtId="164" fontId="0" fillId="7" borderId="8" xfId="0" applyNumberFormat="1" applyFont="1" applyFill="1" applyBorder="1"/>
    <xf numFmtId="164" fontId="0" fillId="7" borderId="7" xfId="0" applyNumberFormat="1" applyFont="1" applyFill="1" applyBorder="1"/>
    <xf numFmtId="0" fontId="3" fillId="0" borderId="16" xfId="0" applyFont="1" applyBorder="1" applyAlignment="1"/>
    <xf numFmtId="0" fontId="6" fillId="0" borderId="16" xfId="0" applyFont="1" applyBorder="1" applyAlignment="1">
      <alignment horizontal="left" wrapText="1"/>
    </xf>
    <xf numFmtId="0" fontId="3" fillId="9" borderId="53" xfId="0" applyFont="1" applyFill="1" applyBorder="1" applyAlignment="1">
      <alignment vertical="center" wrapText="1"/>
    </xf>
    <xf numFmtId="0" fontId="9" fillId="0" borderId="3" xfId="2" applyFont="1" applyBorder="1" applyAlignment="1">
      <alignment vertical="top"/>
    </xf>
    <xf numFmtId="0" fontId="3" fillId="0" borderId="54" xfId="0" applyFont="1" applyBorder="1" applyAlignment="1">
      <alignment vertical="center" wrapText="1"/>
    </xf>
    <xf numFmtId="0" fontId="3" fillId="0" borderId="54" xfId="0" applyFont="1" applyBorder="1" applyAlignment="1"/>
    <xf numFmtId="0" fontId="0" fillId="2" borderId="16" xfId="0" applyFont="1" applyFill="1" applyBorder="1"/>
    <xf numFmtId="0" fontId="0" fillId="2" borderId="55" xfId="0" applyFont="1" applyFill="1" applyBorder="1"/>
    <xf numFmtId="0" fontId="0" fillId="2" borderId="56" xfId="0" applyFont="1" applyFill="1" applyBorder="1"/>
    <xf numFmtId="0" fontId="0" fillId="2" borderId="5" xfId="0" applyFont="1" applyFill="1" applyBorder="1"/>
    <xf numFmtId="0" fontId="0" fillId="2" borderId="6" xfId="0" applyFont="1" applyFill="1" applyBorder="1"/>
    <xf numFmtId="164" fontId="8" fillId="4" borderId="28" xfId="0" applyNumberFormat="1" applyFont="1" applyFill="1" applyBorder="1" applyAlignment="1">
      <alignment vertical="center" wrapText="1"/>
    </xf>
    <xf numFmtId="164" fontId="8" fillId="4" borderId="13" xfId="0" applyNumberFormat="1" applyFont="1" applyFill="1" applyBorder="1" applyAlignment="1">
      <alignment vertical="center" wrapText="1"/>
    </xf>
    <xf numFmtId="0" fontId="3" fillId="0" borderId="57" xfId="0" applyFont="1" applyBorder="1" applyAlignment="1">
      <alignment vertical="center" wrapText="1"/>
    </xf>
    <xf numFmtId="0" fontId="3" fillId="0" borderId="23" xfId="0" applyFont="1" applyBorder="1" applyAlignment="1"/>
    <xf numFmtId="0" fontId="3" fillId="0" borderId="3" xfId="0" applyFont="1" applyBorder="1" applyAlignment="1">
      <alignment vertical="center" wrapText="1"/>
    </xf>
    <xf numFmtId="0" fontId="3" fillId="9" borderId="54" xfId="0" applyFont="1" applyFill="1" applyBorder="1" applyAlignment="1">
      <alignment vertical="center" wrapText="1"/>
    </xf>
    <xf numFmtId="0" fontId="0" fillId="2" borderId="58" xfId="0" applyFont="1" applyFill="1" applyBorder="1"/>
    <xf numFmtId="0" fontId="3" fillId="0" borderId="59" xfId="0" applyFont="1" applyBorder="1" applyAlignment="1">
      <alignment horizontal="center" vertical="center"/>
    </xf>
    <xf numFmtId="164" fontId="0" fillId="0" borderId="60" xfId="0" applyNumberFormat="1" applyFont="1" applyBorder="1"/>
    <xf numFmtId="0" fontId="3" fillId="0" borderId="61" xfId="0" applyFont="1" applyBorder="1" applyAlignment="1">
      <alignment horizontal="center" vertical="center"/>
    </xf>
    <xf numFmtId="3" fontId="0" fillId="0" borderId="62" xfId="0" applyNumberFormat="1" applyFont="1" applyBorder="1"/>
    <xf numFmtId="0" fontId="3" fillId="0" borderId="63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3" fillId="0" borderId="64" xfId="0" applyFont="1" applyBorder="1" applyAlignment="1">
      <alignment horizontal="center" vertical="center"/>
    </xf>
    <xf numFmtId="0" fontId="3" fillId="0" borderId="65" xfId="0" applyFont="1" applyBorder="1" applyAlignment="1">
      <alignment horizontal="center" vertical="center"/>
    </xf>
    <xf numFmtId="0" fontId="3" fillId="0" borderId="66" xfId="0" applyFont="1" applyBorder="1" applyAlignment="1">
      <alignment horizontal="center" vertical="center"/>
    </xf>
    <xf numFmtId="0" fontId="3" fillId="0" borderId="67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68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6" fillId="6" borderId="22" xfId="0" applyFont="1" applyFill="1" applyBorder="1"/>
    <xf numFmtId="0" fontId="6" fillId="2" borderId="3" xfId="0" applyFont="1" applyFill="1" applyBorder="1"/>
  </cellXfs>
  <cellStyles count="4">
    <cellStyle name="Hypertextový odkaz" xfId="1" builtinId="8"/>
    <cellStyle name="Normální" xfId="0" builtinId="0"/>
    <cellStyle name="Normální 2" xfId="2" xr:uid="{00000000-0005-0000-0000-000030000000}"/>
    <cellStyle name="Normální 5" xfId="3" xr:uid="{E2CFA1F0-2ED6-4DEC-9A12-C269422C827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029"/>
  <sheetViews>
    <sheetView showGridLines="0" tabSelected="1" zoomScale="85" zoomScaleNormal="85" workbookViewId="0">
      <selection activeCell="G93" sqref="G93"/>
    </sheetView>
  </sheetViews>
  <sheetFormatPr defaultColWidth="14.42578125" defaultRowHeight="15" x14ac:dyDescent="0.25"/>
  <cols>
    <col min="1" max="1" width="5.140625" style="56" customWidth="1"/>
    <col min="2" max="2" width="17.5703125" customWidth="1"/>
    <col min="3" max="3" width="32.140625" customWidth="1"/>
    <col min="4" max="4" width="60.28515625" customWidth="1"/>
    <col min="5" max="5" width="12.5703125" customWidth="1"/>
    <col min="6" max="6" width="6" style="3" customWidth="1"/>
    <col min="7" max="7" width="26.85546875" customWidth="1"/>
    <col min="8" max="8" width="15.5703125" customWidth="1"/>
    <col min="9" max="9" width="14.28515625" customWidth="1"/>
    <col min="10" max="28" width="8.7109375" customWidth="1"/>
  </cols>
  <sheetData>
    <row r="1" spans="1:9" s="63" customFormat="1" ht="23.25" x14ac:dyDescent="0.35">
      <c r="A1" s="87" t="s">
        <v>212</v>
      </c>
    </row>
    <row r="2" spans="1:9" s="63" customFormat="1" x14ac:dyDescent="0.25">
      <c r="A2" s="88"/>
    </row>
    <row r="3" spans="1:9" s="63" customFormat="1" x14ac:dyDescent="0.25">
      <c r="A3" s="89"/>
      <c r="B3" s="90" t="s">
        <v>211</v>
      </c>
    </row>
    <row r="4" spans="1:9" s="63" customFormat="1" x14ac:dyDescent="0.25"/>
    <row r="5" spans="1:9" ht="15.75" thickBot="1" x14ac:dyDescent="0.3">
      <c r="A5" s="166" t="s">
        <v>242</v>
      </c>
      <c r="B5" s="2"/>
      <c r="C5" s="1"/>
      <c r="D5" s="1"/>
      <c r="E5" s="1"/>
      <c r="F5" s="1"/>
      <c r="G5" s="1"/>
      <c r="H5" s="1"/>
      <c r="I5" s="1"/>
    </row>
    <row r="6" spans="1:9" x14ac:dyDescent="0.25">
      <c r="A6" s="91" t="s">
        <v>213</v>
      </c>
      <c r="B6" s="92"/>
      <c r="C6" s="93" t="s">
        <v>214</v>
      </c>
      <c r="D6" s="94"/>
      <c r="E6" s="95" t="s">
        <v>3</v>
      </c>
      <c r="F6" s="96" t="s">
        <v>4</v>
      </c>
      <c r="G6" s="97" t="s">
        <v>0</v>
      </c>
      <c r="H6" s="98" t="s">
        <v>215</v>
      </c>
      <c r="I6" s="99" t="s">
        <v>216</v>
      </c>
    </row>
    <row r="7" spans="1:9" ht="32.25" customHeight="1" thickBot="1" x14ac:dyDescent="0.3">
      <c r="A7" s="100"/>
      <c r="B7" s="101" t="s">
        <v>1</v>
      </c>
      <c r="C7" s="102" t="s">
        <v>2</v>
      </c>
      <c r="D7" s="102" t="s">
        <v>217</v>
      </c>
      <c r="E7" s="103"/>
      <c r="F7" s="104"/>
      <c r="G7" s="105"/>
      <c r="H7" s="106"/>
      <c r="I7" s="107"/>
    </row>
    <row r="8" spans="1:9" s="56" customFormat="1" ht="15.75" thickTop="1" x14ac:dyDescent="0.25">
      <c r="A8" s="154">
        <v>1</v>
      </c>
      <c r="B8" s="73" t="s">
        <v>235</v>
      </c>
      <c r="C8" s="108" t="s">
        <v>5</v>
      </c>
      <c r="D8" s="109">
        <v>520</v>
      </c>
      <c r="E8" s="86" t="s">
        <v>222</v>
      </c>
      <c r="F8" s="110">
        <v>2</v>
      </c>
      <c r="G8" s="111"/>
      <c r="H8" s="134">
        <v>0</v>
      </c>
      <c r="I8" s="155">
        <f>F8*H8</f>
        <v>0</v>
      </c>
    </row>
    <row r="9" spans="1:9" s="56" customFormat="1" ht="15.75" thickBot="1" x14ac:dyDescent="0.3">
      <c r="A9" s="156"/>
      <c r="B9" s="73"/>
      <c r="C9" s="29" t="s">
        <v>52</v>
      </c>
      <c r="D9" s="54" t="s">
        <v>53</v>
      </c>
      <c r="E9" s="84"/>
      <c r="F9" s="39"/>
      <c r="G9" s="167"/>
      <c r="H9" s="26"/>
      <c r="I9" s="157"/>
    </row>
    <row r="10" spans="1:9" s="37" customFormat="1" ht="15.75" thickTop="1" x14ac:dyDescent="0.25">
      <c r="A10" s="158">
        <v>2</v>
      </c>
      <c r="B10" s="73"/>
      <c r="C10" s="108" t="s">
        <v>5</v>
      </c>
      <c r="D10" s="109">
        <v>3700</v>
      </c>
      <c r="E10" s="84"/>
      <c r="F10" s="110">
        <v>2</v>
      </c>
      <c r="G10" s="111"/>
      <c r="H10" s="134">
        <v>0</v>
      </c>
      <c r="I10" s="155">
        <f>F10*H10</f>
        <v>0</v>
      </c>
    </row>
    <row r="11" spans="1:9" s="37" customFormat="1" ht="15.75" thickBot="1" x14ac:dyDescent="0.3">
      <c r="A11" s="156"/>
      <c r="B11" s="73"/>
      <c r="C11" s="29" t="s">
        <v>54</v>
      </c>
      <c r="D11" s="36" t="s">
        <v>55</v>
      </c>
      <c r="E11" s="84"/>
      <c r="F11" s="39"/>
      <c r="G11" s="167"/>
      <c r="H11" s="26"/>
      <c r="I11" s="157"/>
    </row>
    <row r="12" spans="1:9" s="56" customFormat="1" ht="15.75" thickTop="1" x14ac:dyDescent="0.25">
      <c r="A12" s="158">
        <v>3</v>
      </c>
      <c r="B12" s="73"/>
      <c r="C12" s="108" t="s">
        <v>5</v>
      </c>
      <c r="D12" s="109">
        <v>3800</v>
      </c>
      <c r="E12" s="84"/>
      <c r="F12" s="110">
        <v>2</v>
      </c>
      <c r="G12" s="111"/>
      <c r="H12" s="134">
        <v>0</v>
      </c>
      <c r="I12" s="155">
        <f>F12*H12</f>
        <v>0</v>
      </c>
    </row>
    <row r="13" spans="1:9" s="56" customFormat="1" ht="15.75" thickBot="1" x14ac:dyDescent="0.3">
      <c r="A13" s="156"/>
      <c r="B13" s="73"/>
      <c r="C13" s="29" t="s">
        <v>54</v>
      </c>
      <c r="D13" s="36" t="s">
        <v>56</v>
      </c>
      <c r="E13" s="84"/>
      <c r="F13" s="39"/>
      <c r="G13" s="30"/>
      <c r="H13" s="26"/>
      <c r="I13" s="157"/>
    </row>
    <row r="14" spans="1:9" s="56" customFormat="1" ht="15.75" thickTop="1" x14ac:dyDescent="0.25">
      <c r="A14" s="158">
        <v>4</v>
      </c>
      <c r="B14" s="73"/>
      <c r="C14" s="108" t="s">
        <v>5</v>
      </c>
      <c r="D14" s="109">
        <v>3400</v>
      </c>
      <c r="E14" s="84"/>
      <c r="F14" s="110">
        <v>2</v>
      </c>
      <c r="G14" s="111"/>
      <c r="H14" s="134">
        <v>0</v>
      </c>
      <c r="I14" s="155">
        <f>F14*H14</f>
        <v>0</v>
      </c>
    </row>
    <row r="15" spans="1:9" s="56" customFormat="1" ht="15.75" thickBot="1" x14ac:dyDescent="0.3">
      <c r="A15" s="156"/>
      <c r="B15" s="73"/>
      <c r="C15" s="29" t="s">
        <v>54</v>
      </c>
      <c r="D15" s="36" t="s">
        <v>57</v>
      </c>
      <c r="E15" s="84"/>
      <c r="F15" s="39"/>
      <c r="G15" s="30"/>
      <c r="H15" s="26"/>
      <c r="I15" s="157"/>
    </row>
    <row r="16" spans="1:9" s="37" customFormat="1" ht="15.75" thickTop="1" x14ac:dyDescent="0.25">
      <c r="A16" s="158">
        <v>5</v>
      </c>
      <c r="B16" s="73"/>
      <c r="C16" s="108" t="s">
        <v>5</v>
      </c>
      <c r="D16" s="109">
        <v>2425</v>
      </c>
      <c r="E16" s="84"/>
      <c r="F16" s="110">
        <v>1</v>
      </c>
      <c r="G16" s="111"/>
      <c r="H16" s="134">
        <v>0</v>
      </c>
      <c r="I16" s="155">
        <f>F16*H16</f>
        <v>0</v>
      </c>
    </row>
    <row r="17" spans="1:9" s="37" customFormat="1" ht="15.75" thickBot="1" x14ac:dyDescent="0.3">
      <c r="A17" s="159"/>
      <c r="B17" s="77"/>
      <c r="C17" s="29" t="s">
        <v>54</v>
      </c>
      <c r="D17" s="36" t="s">
        <v>58</v>
      </c>
      <c r="E17" s="85"/>
      <c r="F17" s="40"/>
      <c r="G17" s="30"/>
      <c r="H17" s="26"/>
      <c r="I17" s="157"/>
    </row>
    <row r="18" spans="1:9" s="56" customFormat="1" ht="26.25" customHeight="1" thickTop="1" x14ac:dyDescent="0.25">
      <c r="A18" s="154">
        <v>6</v>
      </c>
      <c r="B18" s="73" t="s">
        <v>32</v>
      </c>
      <c r="C18" s="108" t="s">
        <v>5</v>
      </c>
      <c r="D18" s="109">
        <v>1775</v>
      </c>
      <c r="E18" s="84" t="s">
        <v>223</v>
      </c>
      <c r="F18" s="110">
        <v>1</v>
      </c>
      <c r="G18" s="111"/>
      <c r="H18" s="134">
        <v>0</v>
      </c>
      <c r="I18" s="155">
        <f>F18*H18</f>
        <v>0</v>
      </c>
    </row>
    <row r="19" spans="1:9" s="56" customFormat="1" ht="27.75" customHeight="1" thickBot="1" x14ac:dyDescent="0.3">
      <c r="A19" s="159"/>
      <c r="B19" s="77"/>
      <c r="C19" s="29" t="s">
        <v>236</v>
      </c>
      <c r="D19" s="54" t="s">
        <v>147</v>
      </c>
      <c r="E19" s="85"/>
      <c r="F19" s="40"/>
      <c r="G19" s="167"/>
      <c r="H19" s="26"/>
      <c r="I19" s="157"/>
    </row>
    <row r="20" spans="1:9" s="56" customFormat="1" ht="33.75" customHeight="1" thickTop="1" x14ac:dyDescent="0.25">
      <c r="A20" s="154">
        <v>7</v>
      </c>
      <c r="B20" s="73" t="s">
        <v>32</v>
      </c>
      <c r="C20" s="108" t="s">
        <v>5</v>
      </c>
      <c r="D20" s="109">
        <v>665</v>
      </c>
      <c r="E20" s="84" t="s">
        <v>224</v>
      </c>
      <c r="F20" s="110">
        <v>1</v>
      </c>
      <c r="G20" s="111"/>
      <c r="H20" s="134">
        <v>0</v>
      </c>
      <c r="I20" s="155">
        <f>F20*H20</f>
        <v>0</v>
      </c>
    </row>
    <row r="21" spans="1:9" s="56" customFormat="1" ht="44.25" customHeight="1" thickBot="1" x14ac:dyDescent="0.3">
      <c r="A21" s="159"/>
      <c r="B21" s="77"/>
      <c r="C21" s="29" t="s">
        <v>148</v>
      </c>
      <c r="D21" s="54" t="s">
        <v>149</v>
      </c>
      <c r="E21" s="85"/>
      <c r="F21" s="40"/>
      <c r="G21" s="167"/>
      <c r="H21" s="26"/>
      <c r="I21" s="157"/>
    </row>
    <row r="22" spans="1:9" s="56" customFormat="1" ht="15.75" thickTop="1" x14ac:dyDescent="0.25">
      <c r="A22" s="160">
        <v>8</v>
      </c>
      <c r="B22" s="73" t="s">
        <v>32</v>
      </c>
      <c r="C22" s="108" t="s">
        <v>5</v>
      </c>
      <c r="D22" s="109">
        <v>4408</v>
      </c>
      <c r="E22" s="86" t="s">
        <v>225</v>
      </c>
      <c r="F22" s="110">
        <v>1</v>
      </c>
      <c r="G22" s="111"/>
      <c r="H22" s="134">
        <v>0</v>
      </c>
      <c r="I22" s="155">
        <f>F22*H22</f>
        <v>0</v>
      </c>
    </row>
    <row r="23" spans="1:9" s="56" customFormat="1" ht="15.75" thickBot="1" x14ac:dyDescent="0.3">
      <c r="A23" s="161"/>
      <c r="B23" s="73"/>
      <c r="C23" s="29" t="s">
        <v>197</v>
      </c>
      <c r="D23" s="54" t="s">
        <v>199</v>
      </c>
      <c r="E23" s="84"/>
      <c r="F23" s="39"/>
      <c r="G23" s="30"/>
      <c r="H23" s="26"/>
      <c r="I23" s="157"/>
    </row>
    <row r="24" spans="1:9" s="56" customFormat="1" ht="15.75" thickTop="1" x14ac:dyDescent="0.25">
      <c r="A24" s="156">
        <v>9</v>
      </c>
      <c r="B24" s="73"/>
      <c r="C24" s="108" t="s">
        <v>5</v>
      </c>
      <c r="D24" s="109">
        <v>459</v>
      </c>
      <c r="E24" s="84"/>
      <c r="F24" s="110">
        <v>4</v>
      </c>
      <c r="G24" s="111"/>
      <c r="H24" s="134">
        <v>0</v>
      </c>
      <c r="I24" s="155">
        <f>F24*H24</f>
        <v>0</v>
      </c>
    </row>
    <row r="25" spans="1:9" s="56" customFormat="1" ht="15.75" thickBot="1" x14ac:dyDescent="0.3">
      <c r="A25" s="161"/>
      <c r="B25" s="73"/>
      <c r="C25" s="29" t="s">
        <v>237</v>
      </c>
      <c r="D25" s="36" t="s">
        <v>200</v>
      </c>
      <c r="E25" s="84"/>
      <c r="F25" s="39"/>
      <c r="G25" s="30"/>
      <c r="H25" s="26"/>
      <c r="I25" s="157"/>
    </row>
    <row r="26" spans="1:9" s="56" customFormat="1" ht="15.75" thickTop="1" x14ac:dyDescent="0.25">
      <c r="A26" s="156">
        <v>10</v>
      </c>
      <c r="B26" s="73"/>
      <c r="C26" s="108" t="s">
        <v>5</v>
      </c>
      <c r="D26" s="109">
        <v>400</v>
      </c>
      <c r="E26" s="84"/>
      <c r="F26" s="110">
        <v>4</v>
      </c>
      <c r="G26" s="111"/>
      <c r="H26" s="134">
        <v>0</v>
      </c>
      <c r="I26" s="155">
        <f>F26*H26</f>
        <v>0</v>
      </c>
    </row>
    <row r="27" spans="1:9" s="56" customFormat="1" ht="15.75" thickBot="1" x14ac:dyDescent="0.3">
      <c r="A27" s="161"/>
      <c r="B27" s="73"/>
      <c r="C27" s="29" t="s">
        <v>238</v>
      </c>
      <c r="D27" s="36" t="s">
        <v>201</v>
      </c>
      <c r="E27" s="84"/>
      <c r="F27" s="39"/>
      <c r="G27" s="30"/>
      <c r="H27" s="26"/>
      <c r="I27" s="157"/>
    </row>
    <row r="28" spans="1:9" s="56" customFormat="1" ht="15.75" thickTop="1" x14ac:dyDescent="0.25">
      <c r="A28" s="156">
        <v>11</v>
      </c>
      <c r="B28" s="73"/>
      <c r="C28" s="108" t="s">
        <v>5</v>
      </c>
      <c r="D28" s="109">
        <v>400</v>
      </c>
      <c r="E28" s="84"/>
      <c r="F28" s="110">
        <v>4</v>
      </c>
      <c r="G28" s="111"/>
      <c r="H28" s="134">
        <v>0</v>
      </c>
      <c r="I28" s="155">
        <f>F28*H28</f>
        <v>0</v>
      </c>
    </row>
    <row r="29" spans="1:9" s="56" customFormat="1" ht="15.75" thickBot="1" x14ac:dyDescent="0.3">
      <c r="A29" s="161"/>
      <c r="B29" s="73"/>
      <c r="C29" s="29" t="s">
        <v>239</v>
      </c>
      <c r="D29" s="36" t="s">
        <v>202</v>
      </c>
      <c r="E29" s="84"/>
      <c r="F29" s="39"/>
      <c r="G29" s="30"/>
      <c r="H29" s="26"/>
      <c r="I29" s="157"/>
    </row>
    <row r="30" spans="1:9" s="56" customFormat="1" ht="15.75" thickTop="1" x14ac:dyDescent="0.25">
      <c r="A30" s="156">
        <v>12</v>
      </c>
      <c r="B30" s="73"/>
      <c r="C30" s="108" t="s">
        <v>5</v>
      </c>
      <c r="D30" s="109">
        <v>400</v>
      </c>
      <c r="E30" s="84"/>
      <c r="F30" s="110">
        <v>4</v>
      </c>
      <c r="G30" s="111"/>
      <c r="H30" s="134">
        <v>0</v>
      </c>
      <c r="I30" s="155">
        <f>F30*H30</f>
        <v>0</v>
      </c>
    </row>
    <row r="31" spans="1:9" s="56" customFormat="1" ht="15.75" thickBot="1" x14ac:dyDescent="0.3">
      <c r="A31" s="161"/>
      <c r="B31" s="73"/>
      <c r="C31" s="29" t="s">
        <v>240</v>
      </c>
      <c r="D31" s="36" t="s">
        <v>203</v>
      </c>
      <c r="E31" s="84"/>
      <c r="F31" s="39"/>
      <c r="G31" s="30"/>
      <c r="H31" s="26"/>
      <c r="I31" s="157"/>
    </row>
    <row r="32" spans="1:9" s="56" customFormat="1" ht="15.75" thickTop="1" x14ac:dyDescent="0.25">
      <c r="A32" s="156">
        <v>13</v>
      </c>
      <c r="B32" s="73"/>
      <c r="C32" s="108" t="s">
        <v>5</v>
      </c>
      <c r="D32" s="109">
        <v>1847</v>
      </c>
      <c r="E32" s="84"/>
      <c r="F32" s="110">
        <v>2</v>
      </c>
      <c r="G32" s="111"/>
      <c r="H32" s="134">
        <v>0</v>
      </c>
      <c r="I32" s="155">
        <f>F32*H32</f>
        <v>0</v>
      </c>
    </row>
    <row r="33" spans="1:28" s="56" customFormat="1" ht="15.75" thickBot="1" x14ac:dyDescent="0.3">
      <c r="A33" s="162"/>
      <c r="B33" s="77"/>
      <c r="C33" s="29" t="s">
        <v>198</v>
      </c>
      <c r="D33" s="36" t="s">
        <v>204</v>
      </c>
      <c r="E33" s="85"/>
      <c r="F33" s="40"/>
      <c r="G33" s="167"/>
      <c r="H33" s="26"/>
      <c r="I33" s="157"/>
    </row>
    <row r="34" spans="1:28" s="23" customFormat="1" ht="15.75" customHeight="1" thickTop="1" x14ac:dyDescent="0.25">
      <c r="A34" s="154">
        <v>14</v>
      </c>
      <c r="B34" s="86" t="s">
        <v>24</v>
      </c>
      <c r="C34" s="138" t="s">
        <v>5</v>
      </c>
      <c r="D34" s="115">
        <v>4100</v>
      </c>
      <c r="E34" s="86" t="s">
        <v>226</v>
      </c>
      <c r="F34" s="112">
        <v>1</v>
      </c>
      <c r="G34" s="113"/>
      <c r="H34" s="135">
        <v>0</v>
      </c>
      <c r="I34" s="4">
        <f>F34*H34</f>
        <v>0</v>
      </c>
      <c r="J34" s="5"/>
      <c r="K34" s="6"/>
      <c r="L34" s="1"/>
      <c r="N34" s="7"/>
      <c r="O34" s="8"/>
      <c r="P34" s="7"/>
      <c r="R34" s="5"/>
      <c r="S34" s="6"/>
      <c r="T34" s="1"/>
      <c r="V34" s="7"/>
      <c r="W34" s="8"/>
      <c r="X34" s="7"/>
      <c r="Z34" s="5"/>
      <c r="AA34" s="6"/>
      <c r="AB34" s="1"/>
    </row>
    <row r="35" spans="1:28" s="23" customFormat="1" x14ac:dyDescent="0.25">
      <c r="A35" s="158"/>
      <c r="B35" s="84"/>
      <c r="C35" s="140" t="s">
        <v>33</v>
      </c>
      <c r="D35" s="27" t="s">
        <v>59</v>
      </c>
      <c r="E35" s="84"/>
      <c r="F35" s="81"/>
      <c r="G35" s="12"/>
      <c r="H35" s="10"/>
      <c r="I35" s="17"/>
      <c r="J35" s="11"/>
      <c r="K35" s="6"/>
      <c r="L35" s="1"/>
      <c r="N35" s="7"/>
      <c r="O35" s="8"/>
      <c r="P35" s="7"/>
      <c r="R35" s="5"/>
      <c r="S35" s="6"/>
      <c r="T35" s="1"/>
      <c r="V35" s="7"/>
      <c r="W35" s="8"/>
      <c r="X35" s="7"/>
      <c r="Z35" s="5"/>
      <c r="AA35" s="6"/>
      <c r="AB35" s="1"/>
    </row>
    <row r="36" spans="1:28" s="23" customFormat="1" x14ac:dyDescent="0.25">
      <c r="A36" s="158"/>
      <c r="B36" s="84"/>
      <c r="C36" s="150" t="s">
        <v>34</v>
      </c>
      <c r="D36" s="28" t="s">
        <v>60</v>
      </c>
      <c r="E36" s="84"/>
      <c r="F36" s="82"/>
      <c r="G36" s="12"/>
      <c r="H36" s="10"/>
      <c r="I36" s="16"/>
      <c r="J36" s="11"/>
      <c r="K36" s="6"/>
      <c r="L36" s="1"/>
      <c r="N36" s="7"/>
      <c r="O36" s="8"/>
      <c r="P36" s="7"/>
      <c r="R36" s="5"/>
      <c r="S36" s="6"/>
      <c r="T36" s="1"/>
      <c r="V36" s="7"/>
      <c r="W36" s="8"/>
      <c r="X36" s="7"/>
      <c r="Z36" s="5"/>
      <c r="AA36" s="6"/>
      <c r="AB36" s="1"/>
    </row>
    <row r="37" spans="1:28" s="23" customFormat="1" x14ac:dyDescent="0.25">
      <c r="A37" s="158"/>
      <c r="B37" s="84"/>
      <c r="C37" s="151" t="s">
        <v>35</v>
      </c>
      <c r="D37" s="28" t="s">
        <v>38</v>
      </c>
      <c r="E37" s="84"/>
      <c r="F37" s="82"/>
      <c r="G37" s="12"/>
      <c r="H37" s="10"/>
      <c r="I37" s="16"/>
      <c r="J37" s="11"/>
      <c r="K37" s="6"/>
      <c r="L37" s="1"/>
      <c r="N37" s="7"/>
      <c r="O37" s="8"/>
      <c r="P37" s="7"/>
      <c r="R37" s="5"/>
      <c r="S37" s="6"/>
      <c r="T37" s="1"/>
      <c r="V37" s="7"/>
      <c r="W37" s="8"/>
      <c r="X37" s="7"/>
      <c r="Z37" s="5"/>
      <c r="AA37" s="6"/>
      <c r="AB37" s="1"/>
    </row>
    <row r="38" spans="1:28" s="23" customFormat="1" x14ac:dyDescent="0.25">
      <c r="A38" s="158"/>
      <c r="B38" s="84"/>
      <c r="C38" s="151" t="s">
        <v>26</v>
      </c>
      <c r="D38" s="28" t="s">
        <v>27</v>
      </c>
      <c r="E38" s="84"/>
      <c r="F38" s="82"/>
      <c r="G38" s="12"/>
      <c r="H38" s="10"/>
      <c r="I38" s="16"/>
      <c r="J38" s="11"/>
      <c r="K38" s="6"/>
      <c r="L38" s="1"/>
      <c r="N38" s="7"/>
      <c r="O38" s="8"/>
      <c r="P38" s="7"/>
      <c r="R38" s="5"/>
      <c r="S38" s="6"/>
      <c r="T38" s="1"/>
      <c r="V38" s="7"/>
      <c r="W38" s="8"/>
      <c r="X38" s="7"/>
      <c r="Z38" s="5"/>
      <c r="AA38" s="6"/>
      <c r="AB38" s="1"/>
    </row>
    <row r="39" spans="1:28" s="23" customFormat="1" x14ac:dyDescent="0.25">
      <c r="A39" s="158"/>
      <c r="B39" s="84"/>
      <c r="C39" s="151" t="s">
        <v>28</v>
      </c>
      <c r="D39" s="32" t="s">
        <v>29</v>
      </c>
      <c r="E39" s="84"/>
      <c r="F39" s="82"/>
      <c r="G39" s="12"/>
      <c r="H39" s="10"/>
      <c r="I39" s="16"/>
      <c r="J39" s="11"/>
      <c r="K39" s="6"/>
      <c r="L39" s="1"/>
      <c r="N39" s="7"/>
      <c r="O39" s="8"/>
      <c r="P39" s="7"/>
      <c r="R39" s="5"/>
      <c r="S39" s="6"/>
      <c r="T39" s="1"/>
      <c r="V39" s="7"/>
      <c r="W39" s="8"/>
      <c r="X39" s="7"/>
      <c r="Z39" s="5"/>
      <c r="AA39" s="6"/>
      <c r="AB39" s="1"/>
    </row>
    <row r="40" spans="1:28" s="23" customFormat="1" x14ac:dyDescent="0.25">
      <c r="A40" s="158"/>
      <c r="B40" s="84"/>
      <c r="C40" s="151" t="s">
        <v>8</v>
      </c>
      <c r="D40" s="33" t="s">
        <v>36</v>
      </c>
      <c r="E40" s="84"/>
      <c r="F40" s="82"/>
      <c r="G40" s="12"/>
      <c r="H40" s="10"/>
      <c r="I40" s="16"/>
      <c r="J40" s="11"/>
      <c r="K40" s="6"/>
      <c r="L40" s="1"/>
      <c r="N40" s="7"/>
      <c r="O40" s="8"/>
      <c r="P40" s="7"/>
      <c r="R40" s="5"/>
      <c r="S40" s="6"/>
      <c r="T40" s="1"/>
      <c r="V40" s="7"/>
      <c r="W40" s="8"/>
      <c r="X40" s="7"/>
      <c r="Z40" s="5"/>
      <c r="AA40" s="6"/>
      <c r="AB40" s="1"/>
    </row>
    <row r="41" spans="1:28" s="23" customFormat="1" ht="30" x14ac:dyDescent="0.25">
      <c r="A41" s="158"/>
      <c r="B41" s="84"/>
      <c r="C41" s="151" t="s">
        <v>6</v>
      </c>
      <c r="D41" s="34" t="s">
        <v>61</v>
      </c>
      <c r="E41" s="84"/>
      <c r="F41" s="82"/>
      <c r="G41" s="12"/>
      <c r="H41" s="10"/>
      <c r="I41" s="16"/>
      <c r="J41" s="11"/>
      <c r="K41" s="6"/>
      <c r="L41" s="1"/>
      <c r="N41" s="7"/>
      <c r="O41" s="8"/>
      <c r="P41" s="7"/>
      <c r="R41" s="5"/>
      <c r="S41" s="6"/>
      <c r="T41" s="1"/>
      <c r="V41" s="7"/>
      <c r="W41" s="8"/>
      <c r="X41" s="7"/>
      <c r="Z41" s="5"/>
      <c r="AA41" s="6"/>
      <c r="AB41" s="1"/>
    </row>
    <row r="42" spans="1:28" s="23" customFormat="1" x14ac:dyDescent="0.25">
      <c r="A42" s="158"/>
      <c r="B42" s="84"/>
      <c r="C42" s="151" t="s">
        <v>62</v>
      </c>
      <c r="D42" s="34" t="s">
        <v>63</v>
      </c>
      <c r="E42" s="84"/>
      <c r="F42" s="82"/>
      <c r="G42" s="12"/>
      <c r="H42" s="10"/>
      <c r="I42" s="24"/>
      <c r="J42" s="11"/>
      <c r="K42" s="6"/>
      <c r="L42" s="1"/>
      <c r="N42" s="7"/>
      <c r="O42" s="8"/>
      <c r="P42" s="7"/>
      <c r="R42" s="5"/>
      <c r="S42" s="6"/>
      <c r="T42" s="1"/>
      <c r="V42" s="7"/>
      <c r="W42" s="8"/>
      <c r="X42" s="7"/>
      <c r="Z42" s="5"/>
      <c r="AA42" s="6"/>
      <c r="AB42" s="1"/>
    </row>
    <row r="43" spans="1:28" s="37" customFormat="1" x14ac:dyDescent="0.25">
      <c r="A43" s="158"/>
      <c r="B43" s="84"/>
      <c r="C43" s="150" t="s">
        <v>11</v>
      </c>
      <c r="D43" s="28" t="s">
        <v>64</v>
      </c>
      <c r="E43" s="84"/>
      <c r="F43" s="82"/>
      <c r="G43" s="12"/>
      <c r="H43" s="10"/>
      <c r="I43" s="16"/>
      <c r="J43" s="11"/>
      <c r="K43" s="6"/>
      <c r="L43" s="1"/>
      <c r="N43" s="7"/>
      <c r="O43" s="8"/>
      <c r="P43" s="7"/>
      <c r="R43" s="5"/>
      <c r="S43" s="6"/>
      <c r="T43" s="1"/>
      <c r="V43" s="7"/>
      <c r="W43" s="8"/>
      <c r="X43" s="7"/>
      <c r="Z43" s="5"/>
      <c r="AA43" s="6"/>
      <c r="AB43" s="1"/>
    </row>
    <row r="44" spans="1:28" s="37" customFormat="1" x14ac:dyDescent="0.25">
      <c r="A44" s="158"/>
      <c r="B44" s="84"/>
      <c r="C44" s="151" t="s">
        <v>7</v>
      </c>
      <c r="D44" s="33" t="s">
        <v>45</v>
      </c>
      <c r="E44" s="84"/>
      <c r="F44" s="82"/>
      <c r="G44" s="12"/>
      <c r="H44" s="10"/>
      <c r="I44" s="16"/>
      <c r="J44" s="11"/>
      <c r="K44" s="6"/>
      <c r="L44" s="1"/>
      <c r="N44" s="7"/>
      <c r="O44" s="8"/>
      <c r="P44" s="7"/>
      <c r="R44" s="5"/>
      <c r="S44" s="6"/>
      <c r="T44" s="1"/>
      <c r="V44" s="7"/>
      <c r="W44" s="8"/>
      <c r="X44" s="7"/>
      <c r="Z44" s="5"/>
      <c r="AA44" s="6"/>
      <c r="AB44" s="1"/>
    </row>
    <row r="45" spans="1:28" s="63" customFormat="1" ht="30.75" thickBot="1" x14ac:dyDescent="0.3">
      <c r="A45" s="159"/>
      <c r="B45" s="85"/>
      <c r="C45" s="136" t="s">
        <v>233</v>
      </c>
      <c r="D45" s="137" t="s">
        <v>234</v>
      </c>
      <c r="E45" s="85"/>
      <c r="F45" s="83"/>
      <c r="G45" s="146"/>
      <c r="H45" s="10"/>
      <c r="I45" s="24"/>
      <c r="J45" s="11"/>
      <c r="K45" s="6"/>
      <c r="L45" s="1"/>
      <c r="N45" s="7"/>
      <c r="O45" s="68"/>
      <c r="P45" s="7"/>
      <c r="R45" s="5"/>
      <c r="S45" s="6"/>
      <c r="T45" s="1"/>
      <c r="V45" s="7"/>
      <c r="W45" s="68"/>
      <c r="X45" s="7"/>
      <c r="Z45" s="5"/>
      <c r="AA45" s="6"/>
      <c r="AB45" s="1"/>
    </row>
    <row r="46" spans="1:28" s="56" customFormat="1" ht="15.75" customHeight="1" thickTop="1" x14ac:dyDescent="0.25">
      <c r="A46" s="154">
        <v>15</v>
      </c>
      <c r="B46" s="86" t="s">
        <v>66</v>
      </c>
      <c r="C46" s="138" t="s">
        <v>5</v>
      </c>
      <c r="D46" s="115">
        <v>2260</v>
      </c>
      <c r="E46" s="72" t="s">
        <v>227</v>
      </c>
      <c r="F46" s="112">
        <v>1</v>
      </c>
      <c r="G46" s="116"/>
      <c r="H46" s="135">
        <v>0</v>
      </c>
      <c r="I46" s="4">
        <f>F46*H46</f>
        <v>0</v>
      </c>
      <c r="J46" s="25"/>
      <c r="K46" s="25"/>
      <c r="L46" s="25"/>
      <c r="M46" s="25"/>
      <c r="N46" s="25"/>
      <c r="O46" s="25"/>
      <c r="P46" s="7"/>
      <c r="R46" s="5"/>
      <c r="S46" s="6"/>
      <c r="T46" s="1"/>
      <c r="V46" s="7"/>
      <c r="W46" s="8"/>
      <c r="X46" s="7"/>
      <c r="Z46" s="5"/>
      <c r="AA46" s="6"/>
      <c r="AB46" s="1"/>
    </row>
    <row r="47" spans="1:28" s="56" customFormat="1" x14ac:dyDescent="0.25">
      <c r="A47" s="158"/>
      <c r="B47" s="84"/>
      <c r="C47" s="140" t="s">
        <v>44</v>
      </c>
      <c r="D47" s="27" t="s">
        <v>67</v>
      </c>
      <c r="E47" s="73"/>
      <c r="F47" s="74"/>
      <c r="G47" s="9"/>
      <c r="H47" s="10"/>
      <c r="I47" s="17"/>
      <c r="J47" s="11"/>
      <c r="K47" s="6"/>
      <c r="L47" s="1"/>
      <c r="N47" s="7"/>
      <c r="O47" s="8"/>
      <c r="P47" s="7"/>
      <c r="R47" s="5"/>
      <c r="S47" s="6"/>
      <c r="T47" s="1"/>
      <c r="V47" s="7"/>
      <c r="W47" s="8"/>
      <c r="X47" s="7"/>
      <c r="Z47" s="5"/>
      <c r="AA47" s="6"/>
      <c r="AB47" s="1"/>
    </row>
    <row r="48" spans="1:28" s="56" customFormat="1" x14ac:dyDescent="0.25">
      <c r="A48" s="158"/>
      <c r="B48" s="84"/>
      <c r="C48" s="150" t="s">
        <v>68</v>
      </c>
      <c r="D48" s="28" t="s">
        <v>69</v>
      </c>
      <c r="E48" s="73"/>
      <c r="F48" s="76"/>
      <c r="G48" s="12"/>
      <c r="H48" s="10"/>
      <c r="I48" s="16"/>
      <c r="J48" s="11"/>
      <c r="K48" s="6"/>
      <c r="L48" s="1"/>
      <c r="N48" s="7"/>
      <c r="O48" s="8"/>
      <c r="P48" s="7"/>
      <c r="R48" s="5"/>
      <c r="S48" s="6"/>
      <c r="T48" s="1"/>
      <c r="V48" s="7"/>
      <c r="W48" s="8"/>
      <c r="X48" s="7"/>
      <c r="Z48" s="5"/>
      <c r="AA48" s="6"/>
      <c r="AB48" s="1"/>
    </row>
    <row r="49" spans="1:28" s="56" customFormat="1" x14ac:dyDescent="0.25">
      <c r="A49" s="158"/>
      <c r="B49" s="84"/>
      <c r="C49" s="151" t="s">
        <v>11</v>
      </c>
      <c r="D49" s="28" t="s">
        <v>70</v>
      </c>
      <c r="E49" s="73"/>
      <c r="F49" s="76"/>
      <c r="G49" s="12"/>
      <c r="H49" s="10"/>
      <c r="I49" s="16"/>
      <c r="J49" s="11"/>
      <c r="K49" s="6"/>
      <c r="L49" s="1"/>
      <c r="N49" s="7"/>
      <c r="O49" s="8"/>
      <c r="P49" s="7"/>
      <c r="R49" s="5"/>
      <c r="S49" s="6"/>
      <c r="T49" s="1"/>
      <c r="V49" s="7"/>
      <c r="W49" s="8"/>
      <c r="X49" s="7"/>
      <c r="Z49" s="5"/>
      <c r="AA49" s="6"/>
      <c r="AB49" s="1"/>
    </row>
    <row r="50" spans="1:28" s="56" customFormat="1" x14ac:dyDescent="0.25">
      <c r="A50" s="158"/>
      <c r="B50" s="84"/>
      <c r="C50" s="151" t="s">
        <v>71</v>
      </c>
      <c r="D50" s="32" t="s">
        <v>72</v>
      </c>
      <c r="E50" s="73"/>
      <c r="F50" s="76"/>
      <c r="G50" s="12"/>
      <c r="H50" s="19"/>
      <c r="I50" s="16"/>
      <c r="J50" s="11"/>
      <c r="K50" s="6"/>
      <c r="L50" s="1"/>
      <c r="N50" s="7"/>
      <c r="O50" s="8"/>
      <c r="P50" s="7"/>
      <c r="R50" s="5"/>
      <c r="S50" s="6"/>
      <c r="T50" s="1"/>
      <c r="V50" s="7"/>
      <c r="W50" s="8"/>
      <c r="X50" s="7"/>
      <c r="Z50" s="5"/>
      <c r="AA50" s="6"/>
      <c r="AB50" s="1"/>
    </row>
    <row r="51" spans="1:28" s="56" customFormat="1" x14ac:dyDescent="0.25">
      <c r="A51" s="158"/>
      <c r="B51" s="84"/>
      <c r="C51" s="151" t="s">
        <v>7</v>
      </c>
      <c r="D51" s="28" t="s">
        <v>45</v>
      </c>
      <c r="E51" s="73"/>
      <c r="F51" s="76"/>
      <c r="G51" s="12"/>
      <c r="H51" s="10"/>
      <c r="I51" s="16"/>
      <c r="J51" s="11"/>
      <c r="K51" s="6"/>
      <c r="L51" s="1"/>
      <c r="N51" s="7"/>
      <c r="O51" s="8"/>
      <c r="P51" s="7"/>
      <c r="R51" s="5"/>
      <c r="S51" s="6"/>
      <c r="T51" s="1"/>
      <c r="V51" s="7"/>
      <c r="W51" s="8"/>
      <c r="X51" s="7"/>
      <c r="Z51" s="5"/>
      <c r="AA51" s="6"/>
      <c r="AB51" s="1"/>
    </row>
    <row r="52" spans="1:28" s="63" customFormat="1" ht="30.75" thickBot="1" x14ac:dyDescent="0.3">
      <c r="A52" s="159"/>
      <c r="B52" s="85"/>
      <c r="C52" s="136" t="s">
        <v>233</v>
      </c>
      <c r="D52" s="137" t="s">
        <v>234</v>
      </c>
      <c r="E52" s="73"/>
      <c r="F52" s="65"/>
      <c r="G52" s="142"/>
      <c r="H52" s="26"/>
      <c r="I52" s="51"/>
      <c r="J52" s="11"/>
      <c r="K52" s="6"/>
      <c r="L52" s="1"/>
      <c r="N52" s="7"/>
      <c r="O52" s="68"/>
      <c r="P52" s="7"/>
      <c r="R52" s="5"/>
      <c r="S52" s="6"/>
      <c r="T52" s="1"/>
      <c r="V52" s="7"/>
      <c r="W52" s="68"/>
      <c r="X52" s="7"/>
      <c r="Z52" s="5"/>
      <c r="AA52" s="6"/>
      <c r="AB52" s="1"/>
    </row>
    <row r="53" spans="1:28" s="42" customFormat="1" ht="15.75" customHeight="1" thickTop="1" x14ac:dyDescent="0.25">
      <c r="A53" s="158">
        <v>16</v>
      </c>
      <c r="B53" s="84" t="s">
        <v>73</v>
      </c>
      <c r="C53" s="152" t="s">
        <v>5</v>
      </c>
      <c r="D53" s="117">
        <v>173</v>
      </c>
      <c r="E53" s="73"/>
      <c r="F53" s="112">
        <v>1</v>
      </c>
      <c r="G53" s="116"/>
      <c r="H53" s="135">
        <v>0</v>
      </c>
      <c r="I53" s="18">
        <f>F53*H53</f>
        <v>0</v>
      </c>
      <c r="J53" s="41"/>
      <c r="K53" s="41"/>
      <c r="L53" s="41"/>
      <c r="M53" s="41"/>
      <c r="N53" s="41"/>
      <c r="O53" s="41"/>
      <c r="P53" s="10"/>
      <c r="R53" s="43"/>
      <c r="S53" s="44"/>
      <c r="T53" s="45"/>
      <c r="V53" s="10"/>
      <c r="W53" s="46"/>
      <c r="X53" s="10"/>
      <c r="Z53" s="43"/>
      <c r="AA53" s="44"/>
      <c r="AB53" s="45"/>
    </row>
    <row r="54" spans="1:28" s="42" customFormat="1" x14ac:dyDescent="0.25">
      <c r="A54" s="158"/>
      <c r="B54" s="84"/>
      <c r="C54" s="139" t="s">
        <v>11</v>
      </c>
      <c r="D54" s="47" t="s">
        <v>74</v>
      </c>
      <c r="E54" s="73"/>
      <c r="F54" s="70"/>
      <c r="G54" s="13"/>
      <c r="H54" s="14"/>
      <c r="I54" s="16"/>
    </row>
    <row r="55" spans="1:28" s="42" customFormat="1" x14ac:dyDescent="0.25">
      <c r="A55" s="158"/>
      <c r="B55" s="84"/>
      <c r="C55" s="139" t="s">
        <v>75</v>
      </c>
      <c r="D55" s="47" t="s">
        <v>76</v>
      </c>
      <c r="E55" s="73"/>
      <c r="F55" s="71"/>
      <c r="G55" s="13"/>
      <c r="H55" s="14"/>
      <c r="I55" s="16"/>
    </row>
    <row r="56" spans="1:28" s="42" customFormat="1" x14ac:dyDescent="0.25">
      <c r="A56" s="158"/>
      <c r="B56" s="84"/>
      <c r="C56" s="139" t="s">
        <v>77</v>
      </c>
      <c r="D56" s="58">
        <v>1</v>
      </c>
      <c r="E56" s="73"/>
      <c r="F56" s="71"/>
      <c r="G56" s="13"/>
      <c r="H56" s="14"/>
      <c r="I56" s="16"/>
    </row>
    <row r="57" spans="1:28" s="42" customFormat="1" x14ac:dyDescent="0.25">
      <c r="A57" s="158"/>
      <c r="B57" s="84"/>
      <c r="C57" s="139" t="s">
        <v>15</v>
      </c>
      <c r="D57" s="48" t="s">
        <v>78</v>
      </c>
      <c r="E57" s="73"/>
      <c r="F57" s="71"/>
      <c r="G57" s="13"/>
      <c r="H57" s="14"/>
      <c r="I57" s="16"/>
    </row>
    <row r="58" spans="1:28" s="42" customFormat="1" x14ac:dyDescent="0.25">
      <c r="A58" s="158"/>
      <c r="B58" s="84"/>
      <c r="C58" s="139" t="s">
        <v>79</v>
      </c>
      <c r="D58" s="49" t="s">
        <v>81</v>
      </c>
      <c r="E58" s="73"/>
      <c r="F58" s="71"/>
      <c r="G58" s="15"/>
      <c r="H58" s="14"/>
      <c r="I58" s="16"/>
    </row>
    <row r="59" spans="1:28" s="42" customFormat="1" x14ac:dyDescent="0.25">
      <c r="A59" s="158"/>
      <c r="B59" s="84"/>
      <c r="C59" s="139" t="s">
        <v>82</v>
      </c>
      <c r="D59" s="50" t="s">
        <v>83</v>
      </c>
      <c r="E59" s="73"/>
      <c r="F59" s="71"/>
      <c r="G59" s="15"/>
      <c r="H59" s="14"/>
      <c r="I59" s="16"/>
    </row>
    <row r="60" spans="1:28" s="42" customFormat="1" x14ac:dyDescent="0.25">
      <c r="A60" s="158"/>
      <c r="B60" s="84"/>
      <c r="C60" s="139" t="s">
        <v>84</v>
      </c>
      <c r="D60" s="48" t="s">
        <v>85</v>
      </c>
      <c r="E60" s="73"/>
      <c r="F60" s="71"/>
      <c r="G60" s="15"/>
      <c r="H60" s="14"/>
      <c r="I60" s="16"/>
    </row>
    <row r="61" spans="1:28" s="42" customFormat="1" x14ac:dyDescent="0.25">
      <c r="A61" s="158"/>
      <c r="B61" s="84"/>
      <c r="C61" s="139" t="s">
        <v>86</v>
      </c>
      <c r="D61" s="50" t="s">
        <v>87</v>
      </c>
      <c r="E61" s="73"/>
      <c r="F61" s="71"/>
      <c r="G61" s="15"/>
      <c r="H61" s="14"/>
      <c r="I61" s="16"/>
    </row>
    <row r="62" spans="1:28" s="42" customFormat="1" ht="16.5" customHeight="1" x14ac:dyDescent="0.25">
      <c r="A62" s="158"/>
      <c r="B62" s="84"/>
      <c r="C62" s="52" t="s">
        <v>7</v>
      </c>
      <c r="D62" s="53" t="s">
        <v>45</v>
      </c>
      <c r="E62" s="73"/>
      <c r="F62" s="71"/>
      <c r="G62" s="153"/>
      <c r="H62" s="14"/>
      <c r="I62" s="16"/>
      <c r="M62" s="46"/>
    </row>
    <row r="63" spans="1:28" s="42" customFormat="1" ht="30.75" thickBot="1" x14ac:dyDescent="0.3">
      <c r="A63" s="159"/>
      <c r="B63" s="85"/>
      <c r="C63" s="136" t="s">
        <v>233</v>
      </c>
      <c r="D63" s="137" t="s">
        <v>234</v>
      </c>
      <c r="E63" s="73"/>
      <c r="F63" s="69"/>
      <c r="G63" s="142"/>
      <c r="H63" s="14"/>
      <c r="I63" s="16"/>
      <c r="M63" s="46"/>
    </row>
    <row r="64" spans="1:28" s="31" customFormat="1" ht="15.75" thickTop="1" x14ac:dyDescent="0.25">
      <c r="A64" s="154">
        <v>17</v>
      </c>
      <c r="B64" s="72" t="s">
        <v>88</v>
      </c>
      <c r="C64" s="138" t="s">
        <v>5</v>
      </c>
      <c r="D64" s="115">
        <v>105</v>
      </c>
      <c r="E64" s="73"/>
      <c r="F64" s="112">
        <v>3</v>
      </c>
      <c r="G64" s="116"/>
      <c r="H64" s="135">
        <v>0</v>
      </c>
      <c r="I64" s="4">
        <f>F64*H64</f>
        <v>0</v>
      </c>
      <c r="J64" s="25"/>
      <c r="K64" s="25"/>
      <c r="L64" s="25"/>
      <c r="M64" s="25"/>
      <c r="N64" s="25"/>
      <c r="O64" s="25"/>
      <c r="P64" s="7"/>
      <c r="R64" s="5"/>
      <c r="S64" s="6"/>
      <c r="T64" s="1"/>
      <c r="V64" s="7"/>
      <c r="W64" s="8"/>
      <c r="X64" s="7"/>
      <c r="Z64" s="5"/>
      <c r="AA64" s="6"/>
      <c r="AB64" s="1"/>
    </row>
    <row r="65" spans="1:28" s="31" customFormat="1" x14ac:dyDescent="0.25">
      <c r="A65" s="158"/>
      <c r="B65" s="73"/>
      <c r="C65" s="140" t="s">
        <v>75</v>
      </c>
      <c r="D65" s="27" t="s">
        <v>76</v>
      </c>
      <c r="E65" s="73"/>
      <c r="F65" s="74"/>
      <c r="G65" s="9"/>
      <c r="H65" s="10"/>
      <c r="I65" s="17"/>
      <c r="J65" s="11"/>
      <c r="K65" s="6"/>
      <c r="L65" s="1"/>
      <c r="N65" s="7"/>
      <c r="O65" s="8"/>
      <c r="P65" s="7"/>
      <c r="R65" s="5"/>
      <c r="S65" s="6"/>
      <c r="T65" s="1"/>
      <c r="V65" s="7"/>
      <c r="W65" s="8"/>
      <c r="X65" s="7"/>
      <c r="Z65" s="5"/>
      <c r="AA65" s="6"/>
      <c r="AB65" s="1"/>
    </row>
    <row r="66" spans="1:28" s="31" customFormat="1" x14ac:dyDescent="0.25">
      <c r="A66" s="158"/>
      <c r="B66" s="73"/>
      <c r="C66" s="151" t="s">
        <v>89</v>
      </c>
      <c r="D66" s="32" t="s">
        <v>90</v>
      </c>
      <c r="E66" s="73"/>
      <c r="F66" s="76"/>
      <c r="G66" s="12"/>
      <c r="H66" s="19"/>
      <c r="I66" s="16"/>
      <c r="J66" s="11"/>
      <c r="K66" s="6"/>
      <c r="L66" s="1"/>
      <c r="N66" s="7"/>
      <c r="O66" s="8"/>
      <c r="P66" s="7"/>
      <c r="R66" s="5"/>
      <c r="S66" s="6"/>
      <c r="T66" s="1"/>
      <c r="V66" s="7"/>
      <c r="W66" s="8"/>
      <c r="X66" s="7"/>
      <c r="Z66" s="5"/>
      <c r="AA66" s="6"/>
      <c r="AB66" s="1"/>
    </row>
    <row r="67" spans="1:28" s="31" customFormat="1" x14ac:dyDescent="0.25">
      <c r="A67" s="158"/>
      <c r="B67" s="73"/>
      <c r="C67" s="151" t="s">
        <v>91</v>
      </c>
      <c r="D67" s="28" t="s">
        <v>92</v>
      </c>
      <c r="E67" s="73"/>
      <c r="F67" s="76"/>
      <c r="G67" s="12"/>
      <c r="H67" s="19"/>
      <c r="I67" s="24"/>
      <c r="J67" s="11"/>
      <c r="K67" s="6"/>
      <c r="L67" s="1"/>
      <c r="N67" s="7"/>
      <c r="O67" s="8"/>
      <c r="P67" s="7"/>
      <c r="R67" s="5"/>
      <c r="S67" s="6"/>
      <c r="T67" s="1"/>
      <c r="V67" s="7"/>
      <c r="W67" s="8"/>
      <c r="X67" s="7"/>
      <c r="Z67" s="5"/>
      <c r="AA67" s="6"/>
      <c r="AB67" s="1"/>
    </row>
    <row r="68" spans="1:28" s="31" customFormat="1" x14ac:dyDescent="0.25">
      <c r="A68" s="158"/>
      <c r="B68" s="73"/>
      <c r="C68" s="140" t="s">
        <v>80</v>
      </c>
      <c r="D68" s="27" t="s">
        <v>93</v>
      </c>
      <c r="E68" s="73"/>
      <c r="F68" s="76"/>
      <c r="G68" s="9"/>
      <c r="H68" s="10"/>
      <c r="I68" s="24"/>
      <c r="J68" s="11"/>
      <c r="K68" s="6"/>
      <c r="L68" s="1"/>
      <c r="N68" s="7"/>
      <c r="O68" s="8"/>
      <c r="P68" s="7"/>
      <c r="R68" s="5"/>
      <c r="S68" s="6"/>
      <c r="T68" s="1"/>
      <c r="V68" s="7"/>
      <c r="W68" s="8"/>
      <c r="X68" s="7"/>
      <c r="Z68" s="5"/>
      <c r="AA68" s="6"/>
      <c r="AB68" s="1"/>
    </row>
    <row r="69" spans="1:28" s="37" customFormat="1" x14ac:dyDescent="0.25">
      <c r="A69" s="158"/>
      <c r="B69" s="73"/>
      <c r="C69" s="140" t="s">
        <v>82</v>
      </c>
      <c r="D69" s="27" t="s">
        <v>48</v>
      </c>
      <c r="E69" s="73"/>
      <c r="F69" s="76"/>
      <c r="G69" s="9"/>
      <c r="H69" s="10"/>
      <c r="I69" s="24"/>
      <c r="J69" s="11"/>
      <c r="K69" s="6"/>
      <c r="L69" s="1"/>
      <c r="N69" s="7"/>
      <c r="O69" s="8"/>
      <c r="P69" s="7"/>
      <c r="R69" s="5"/>
      <c r="S69" s="6"/>
      <c r="T69" s="1"/>
      <c r="V69" s="7"/>
      <c r="W69" s="8"/>
      <c r="X69" s="7"/>
      <c r="Z69" s="5"/>
      <c r="AA69" s="6"/>
      <c r="AB69" s="1"/>
    </row>
    <row r="70" spans="1:28" s="37" customFormat="1" x14ac:dyDescent="0.25">
      <c r="A70" s="158"/>
      <c r="B70" s="73"/>
      <c r="C70" s="151" t="s">
        <v>94</v>
      </c>
      <c r="D70" s="28" t="s">
        <v>95</v>
      </c>
      <c r="E70" s="73"/>
      <c r="F70" s="76"/>
      <c r="G70" s="12"/>
      <c r="H70" s="10"/>
      <c r="I70" s="16"/>
      <c r="J70" s="11"/>
      <c r="K70" s="6"/>
      <c r="L70" s="1"/>
      <c r="N70" s="7"/>
      <c r="O70" s="8"/>
      <c r="P70" s="7"/>
      <c r="R70" s="5"/>
      <c r="S70" s="6"/>
      <c r="T70" s="1"/>
      <c r="V70" s="7"/>
      <c r="W70" s="8"/>
      <c r="X70" s="7"/>
      <c r="Z70" s="5"/>
      <c r="AA70" s="6"/>
      <c r="AB70" s="1"/>
    </row>
    <row r="71" spans="1:28" s="56" customFormat="1" x14ac:dyDescent="0.25">
      <c r="A71" s="158"/>
      <c r="B71" s="73"/>
      <c r="C71" s="151" t="s">
        <v>98</v>
      </c>
      <c r="D71" s="28" t="s">
        <v>99</v>
      </c>
      <c r="E71" s="73"/>
      <c r="F71" s="76"/>
      <c r="G71" s="12"/>
      <c r="H71" s="10"/>
      <c r="I71" s="16"/>
      <c r="J71" s="11"/>
      <c r="K71" s="6"/>
      <c r="L71" s="1"/>
      <c r="N71" s="7"/>
      <c r="O71" s="8"/>
      <c r="P71" s="7"/>
      <c r="R71" s="5"/>
      <c r="S71" s="6"/>
      <c r="T71" s="1"/>
      <c r="V71" s="7"/>
      <c r="W71" s="8"/>
      <c r="X71" s="7"/>
      <c r="Z71" s="5"/>
      <c r="AA71" s="6"/>
      <c r="AB71" s="1"/>
    </row>
    <row r="72" spans="1:28" s="31" customFormat="1" x14ac:dyDescent="0.25">
      <c r="A72" s="158"/>
      <c r="B72" s="73"/>
      <c r="C72" s="150" t="s">
        <v>96</v>
      </c>
      <c r="D72" s="28" t="s">
        <v>97</v>
      </c>
      <c r="E72" s="73"/>
      <c r="F72" s="76"/>
      <c r="G72" s="12"/>
      <c r="H72" s="10"/>
      <c r="I72" s="24"/>
      <c r="J72" s="11"/>
      <c r="K72" s="6"/>
      <c r="L72" s="1"/>
      <c r="N72" s="7"/>
      <c r="O72" s="8"/>
      <c r="P72" s="7"/>
      <c r="R72" s="5"/>
      <c r="S72" s="6"/>
      <c r="T72" s="1"/>
      <c r="V72" s="7"/>
      <c r="W72" s="8"/>
      <c r="X72" s="7"/>
      <c r="Z72" s="5"/>
      <c r="AA72" s="6"/>
      <c r="AB72" s="1"/>
    </row>
    <row r="73" spans="1:28" s="31" customFormat="1" x14ac:dyDescent="0.25">
      <c r="A73" s="158"/>
      <c r="B73" s="73"/>
      <c r="C73" s="151" t="s">
        <v>7</v>
      </c>
      <c r="D73" s="28" t="s">
        <v>45</v>
      </c>
      <c r="E73" s="73"/>
      <c r="F73" s="76"/>
      <c r="G73" s="12"/>
      <c r="H73" s="10"/>
      <c r="I73" s="16"/>
      <c r="J73" s="11"/>
      <c r="K73" s="6"/>
      <c r="L73" s="1"/>
      <c r="N73" s="7"/>
      <c r="O73" s="8"/>
      <c r="P73" s="7"/>
      <c r="R73" s="5"/>
      <c r="S73" s="6"/>
      <c r="T73" s="1"/>
      <c r="V73" s="7"/>
      <c r="W73" s="8"/>
      <c r="X73" s="7"/>
      <c r="Z73" s="5"/>
      <c r="AA73" s="6"/>
      <c r="AB73" s="1"/>
    </row>
    <row r="74" spans="1:28" s="63" customFormat="1" ht="30.75" thickBot="1" x14ac:dyDescent="0.3">
      <c r="A74" s="159"/>
      <c r="B74" s="64"/>
      <c r="C74" s="136" t="s">
        <v>233</v>
      </c>
      <c r="D74" s="137" t="s">
        <v>234</v>
      </c>
      <c r="E74" s="73"/>
      <c r="F74" s="65"/>
      <c r="G74" s="142"/>
      <c r="H74" s="26"/>
      <c r="I74" s="51"/>
      <c r="J74" s="11"/>
      <c r="K74" s="6"/>
      <c r="L74" s="1"/>
      <c r="N74" s="7"/>
      <c r="O74" s="68"/>
      <c r="P74" s="7"/>
      <c r="R74" s="5"/>
      <c r="S74" s="6"/>
      <c r="T74" s="1"/>
      <c r="V74" s="7"/>
      <c r="W74" s="68"/>
      <c r="X74" s="7"/>
      <c r="Z74" s="5"/>
      <c r="AA74" s="6"/>
      <c r="AB74" s="1"/>
    </row>
    <row r="75" spans="1:28" s="31" customFormat="1" ht="15.75" customHeight="1" thickTop="1" x14ac:dyDescent="0.25">
      <c r="A75" s="158">
        <v>18</v>
      </c>
      <c r="B75" s="86" t="s">
        <v>100</v>
      </c>
      <c r="C75" s="138" t="s">
        <v>5</v>
      </c>
      <c r="D75" s="115">
        <v>382</v>
      </c>
      <c r="E75" s="73"/>
      <c r="F75" s="112">
        <v>2</v>
      </c>
      <c r="G75" s="116"/>
      <c r="H75" s="135">
        <v>0</v>
      </c>
      <c r="I75" s="4">
        <f>F75*H75</f>
        <v>0</v>
      </c>
      <c r="J75" s="25"/>
      <c r="K75" s="25"/>
      <c r="L75" s="25"/>
      <c r="M75" s="25"/>
      <c r="N75" s="25"/>
      <c r="O75" s="25"/>
      <c r="P75" s="7"/>
      <c r="R75" s="5"/>
      <c r="S75" s="6"/>
      <c r="T75" s="1"/>
      <c r="V75" s="7"/>
      <c r="W75" s="8"/>
      <c r="X75" s="7"/>
      <c r="Z75" s="5"/>
      <c r="AA75" s="6"/>
      <c r="AB75" s="1"/>
    </row>
    <row r="76" spans="1:28" s="56" customFormat="1" x14ac:dyDescent="0.25">
      <c r="A76" s="158"/>
      <c r="B76" s="84"/>
      <c r="C76" s="140" t="s">
        <v>50</v>
      </c>
      <c r="D76" s="27" t="s">
        <v>101</v>
      </c>
      <c r="E76" s="73"/>
      <c r="F76" s="147"/>
      <c r="G76" s="9"/>
      <c r="H76" s="10"/>
      <c r="I76" s="17"/>
      <c r="J76" s="11"/>
      <c r="K76" s="6"/>
      <c r="L76" s="1"/>
      <c r="N76" s="7"/>
      <c r="O76" s="8"/>
      <c r="P76" s="7"/>
      <c r="R76" s="5"/>
      <c r="S76" s="6"/>
      <c r="T76" s="1"/>
      <c r="V76" s="7"/>
      <c r="W76" s="8"/>
      <c r="X76" s="7"/>
      <c r="Z76" s="5"/>
      <c r="AA76" s="6"/>
      <c r="AB76" s="1"/>
    </row>
    <row r="77" spans="1:28" s="56" customFormat="1" x14ac:dyDescent="0.25">
      <c r="A77" s="158"/>
      <c r="B77" s="84"/>
      <c r="C77" s="150" t="s">
        <v>102</v>
      </c>
      <c r="D77" s="28" t="s">
        <v>103</v>
      </c>
      <c r="E77" s="73"/>
      <c r="F77" s="148"/>
      <c r="G77" s="12"/>
      <c r="H77" s="10"/>
      <c r="I77" s="16"/>
      <c r="J77" s="11"/>
      <c r="K77" s="6"/>
      <c r="L77" s="1"/>
      <c r="N77" s="7"/>
      <c r="O77" s="8"/>
      <c r="P77" s="7"/>
      <c r="R77" s="5"/>
      <c r="S77" s="6"/>
      <c r="T77" s="1"/>
      <c r="V77" s="7"/>
      <c r="W77" s="8"/>
      <c r="X77" s="7"/>
      <c r="Z77" s="5"/>
      <c r="AA77" s="6"/>
      <c r="AB77" s="1"/>
    </row>
    <row r="78" spans="1:28" s="56" customFormat="1" x14ac:dyDescent="0.25">
      <c r="A78" s="158"/>
      <c r="B78" s="84"/>
      <c r="C78" s="151" t="s">
        <v>104</v>
      </c>
      <c r="D78" s="28" t="s">
        <v>105</v>
      </c>
      <c r="E78" s="73"/>
      <c r="F78" s="148"/>
      <c r="G78" s="12"/>
      <c r="H78" s="10"/>
      <c r="I78" s="16"/>
      <c r="J78" s="11"/>
      <c r="K78" s="6"/>
      <c r="L78" s="1"/>
      <c r="N78" s="7"/>
      <c r="O78" s="8"/>
      <c r="P78" s="7"/>
      <c r="R78" s="5"/>
      <c r="S78" s="6"/>
      <c r="T78" s="1"/>
      <c r="V78" s="7"/>
      <c r="W78" s="8"/>
      <c r="X78" s="7"/>
      <c r="Z78" s="5"/>
      <c r="AA78" s="6"/>
      <c r="AB78" s="1"/>
    </row>
    <row r="79" spans="1:28" s="56" customFormat="1" x14ac:dyDescent="0.25">
      <c r="A79" s="158"/>
      <c r="B79" s="84"/>
      <c r="C79" s="151" t="s">
        <v>106</v>
      </c>
      <c r="D79" s="32" t="s">
        <v>107</v>
      </c>
      <c r="E79" s="73"/>
      <c r="F79" s="148"/>
      <c r="G79" s="12"/>
      <c r="H79" s="19"/>
      <c r="I79" s="16"/>
      <c r="J79" s="11"/>
      <c r="K79" s="6"/>
      <c r="L79" s="1"/>
      <c r="N79" s="7"/>
      <c r="O79" s="8"/>
      <c r="P79" s="7"/>
      <c r="R79" s="5"/>
      <c r="S79" s="6"/>
      <c r="T79" s="1"/>
      <c r="V79" s="7"/>
      <c r="W79" s="8"/>
      <c r="X79" s="7"/>
      <c r="Z79" s="5"/>
      <c r="AA79" s="6"/>
      <c r="AB79" s="1"/>
    </row>
    <row r="80" spans="1:28" s="56" customFormat="1" x14ac:dyDescent="0.25">
      <c r="A80" s="158"/>
      <c r="B80" s="84"/>
      <c r="C80" s="151" t="s">
        <v>110</v>
      </c>
      <c r="D80" s="32" t="s">
        <v>111</v>
      </c>
      <c r="E80" s="73"/>
      <c r="F80" s="148"/>
      <c r="G80" s="12"/>
      <c r="H80" s="19"/>
      <c r="I80" s="16"/>
      <c r="J80" s="11"/>
      <c r="K80" s="6"/>
      <c r="L80" s="1"/>
      <c r="N80" s="7"/>
      <c r="O80" s="8"/>
      <c r="P80" s="7"/>
      <c r="R80" s="5"/>
      <c r="S80" s="6"/>
      <c r="T80" s="1"/>
      <c r="V80" s="7"/>
      <c r="W80" s="8"/>
      <c r="X80" s="7"/>
      <c r="Z80" s="5"/>
      <c r="AA80" s="6"/>
      <c r="AB80" s="1"/>
    </row>
    <row r="81" spans="1:28" s="56" customFormat="1" x14ac:dyDescent="0.25">
      <c r="A81" s="158"/>
      <c r="B81" s="84"/>
      <c r="C81" s="151" t="s">
        <v>108</v>
      </c>
      <c r="D81" s="28" t="s">
        <v>109</v>
      </c>
      <c r="E81" s="73"/>
      <c r="F81" s="148"/>
      <c r="G81" s="12"/>
      <c r="H81" s="19"/>
      <c r="I81" s="24"/>
      <c r="J81" s="11"/>
      <c r="K81" s="6"/>
      <c r="L81" s="1"/>
      <c r="N81" s="7"/>
      <c r="O81" s="8"/>
      <c r="P81" s="7"/>
      <c r="R81" s="5"/>
      <c r="S81" s="6"/>
      <c r="T81" s="1"/>
      <c r="V81" s="7"/>
      <c r="W81" s="8"/>
      <c r="X81" s="7"/>
      <c r="Z81" s="5"/>
      <c r="AA81" s="6"/>
      <c r="AB81" s="1"/>
    </row>
    <row r="82" spans="1:28" s="31" customFormat="1" x14ac:dyDescent="0.25">
      <c r="A82" s="158"/>
      <c r="B82" s="84"/>
      <c r="C82" s="140" t="s">
        <v>11</v>
      </c>
      <c r="D82" s="27" t="s">
        <v>112</v>
      </c>
      <c r="E82" s="73"/>
      <c r="F82" s="148"/>
      <c r="G82" s="9"/>
      <c r="H82" s="10"/>
      <c r="I82" s="24"/>
      <c r="J82" s="11"/>
      <c r="K82" s="6"/>
      <c r="L82" s="1"/>
      <c r="N82" s="7"/>
      <c r="O82" s="8"/>
      <c r="P82" s="7"/>
      <c r="R82" s="5"/>
      <c r="S82" s="6"/>
      <c r="T82" s="1"/>
      <c r="V82" s="7"/>
      <c r="W82" s="8"/>
      <c r="X82" s="7"/>
      <c r="Z82" s="5"/>
      <c r="AA82" s="6"/>
      <c r="AB82" s="1"/>
    </row>
    <row r="83" spans="1:28" s="31" customFormat="1" x14ac:dyDescent="0.25">
      <c r="A83" s="158"/>
      <c r="B83" s="84"/>
      <c r="C83" s="150" t="s">
        <v>113</v>
      </c>
      <c r="D83" s="28" t="s">
        <v>114</v>
      </c>
      <c r="E83" s="73"/>
      <c r="F83" s="148"/>
      <c r="G83" s="12"/>
      <c r="H83" s="10"/>
      <c r="I83" s="16"/>
      <c r="J83" s="11"/>
      <c r="K83" s="6"/>
      <c r="L83" s="1"/>
      <c r="N83" s="7"/>
      <c r="O83" s="8"/>
      <c r="P83" s="7"/>
      <c r="R83" s="5"/>
      <c r="S83" s="6"/>
      <c r="T83" s="1"/>
      <c r="V83" s="7"/>
      <c r="W83" s="8"/>
      <c r="X83" s="7"/>
      <c r="Z83" s="5"/>
      <c r="AA83" s="6"/>
      <c r="AB83" s="1"/>
    </row>
    <row r="84" spans="1:28" s="31" customFormat="1" x14ac:dyDescent="0.25">
      <c r="A84" s="158"/>
      <c r="B84" s="84"/>
      <c r="C84" s="151" t="s">
        <v>7</v>
      </c>
      <c r="D84" s="28" t="s">
        <v>45</v>
      </c>
      <c r="E84" s="73"/>
      <c r="F84" s="148"/>
      <c r="G84" s="12"/>
      <c r="H84" s="19"/>
      <c r="I84" s="16"/>
      <c r="J84" s="11"/>
      <c r="K84" s="6"/>
      <c r="L84" s="1"/>
      <c r="N84" s="7"/>
      <c r="O84" s="8"/>
      <c r="P84" s="7"/>
      <c r="R84" s="5"/>
      <c r="S84" s="6"/>
      <c r="T84" s="1"/>
      <c r="V84" s="7"/>
      <c r="W84" s="8"/>
      <c r="X84" s="7"/>
      <c r="Z84" s="5"/>
      <c r="AA84" s="6"/>
      <c r="AB84" s="1"/>
    </row>
    <row r="85" spans="1:28" s="63" customFormat="1" ht="30.75" thickBot="1" x14ac:dyDescent="0.3">
      <c r="A85" s="159"/>
      <c r="B85" s="85"/>
      <c r="C85" s="136" t="s">
        <v>233</v>
      </c>
      <c r="D85" s="137" t="s">
        <v>234</v>
      </c>
      <c r="E85" s="77"/>
      <c r="F85" s="66"/>
      <c r="G85" s="142"/>
      <c r="H85" s="26"/>
      <c r="I85" s="51"/>
      <c r="J85" s="11"/>
      <c r="K85" s="6"/>
      <c r="L85" s="1"/>
      <c r="N85" s="7"/>
      <c r="O85" s="68"/>
      <c r="P85" s="7"/>
      <c r="R85" s="5"/>
      <c r="S85" s="6"/>
      <c r="T85" s="1"/>
      <c r="V85" s="7"/>
      <c r="W85" s="68"/>
      <c r="X85" s="7"/>
      <c r="Z85" s="5"/>
      <c r="AA85" s="6"/>
      <c r="AB85" s="1"/>
    </row>
    <row r="86" spans="1:28" s="37" customFormat="1" ht="15.75" customHeight="1" thickTop="1" x14ac:dyDescent="0.25">
      <c r="A86" s="154">
        <v>19</v>
      </c>
      <c r="B86" s="86" t="s">
        <v>115</v>
      </c>
      <c r="C86" s="114" t="s">
        <v>5</v>
      </c>
      <c r="D86" s="115">
        <v>250</v>
      </c>
      <c r="E86" s="86" t="s">
        <v>228</v>
      </c>
      <c r="F86" s="112">
        <v>1</v>
      </c>
      <c r="G86" s="116"/>
      <c r="H86" s="135">
        <v>0</v>
      </c>
      <c r="I86" s="4">
        <f>F86*H86</f>
        <v>0</v>
      </c>
      <c r="J86" s="25"/>
      <c r="K86" s="25"/>
      <c r="L86" s="25"/>
      <c r="M86" s="25"/>
      <c r="N86" s="25"/>
      <c r="O86" s="25"/>
      <c r="P86" s="7"/>
      <c r="R86" s="5"/>
      <c r="S86" s="6"/>
      <c r="T86" s="1"/>
      <c r="V86" s="7"/>
      <c r="W86" s="8"/>
      <c r="X86" s="7"/>
      <c r="Z86" s="5"/>
      <c r="AA86" s="6"/>
      <c r="AB86" s="1"/>
    </row>
    <row r="87" spans="1:28" s="56" customFormat="1" x14ac:dyDescent="0.25">
      <c r="A87" s="158"/>
      <c r="B87" s="84"/>
      <c r="C87" s="21" t="s">
        <v>9</v>
      </c>
      <c r="D87" s="27" t="s">
        <v>116</v>
      </c>
      <c r="E87" s="84"/>
      <c r="F87" s="81"/>
      <c r="G87" s="9"/>
      <c r="H87" s="10"/>
      <c r="I87" s="17"/>
      <c r="J87" s="11"/>
      <c r="K87" s="6"/>
      <c r="L87" s="1"/>
      <c r="N87" s="7"/>
      <c r="O87" s="8"/>
      <c r="P87" s="7"/>
      <c r="R87" s="5"/>
      <c r="S87" s="6"/>
      <c r="T87" s="1"/>
      <c r="V87" s="7"/>
      <c r="W87" s="8"/>
      <c r="X87" s="7"/>
      <c r="Z87" s="5"/>
      <c r="AA87" s="6"/>
      <c r="AB87" s="1"/>
    </row>
    <row r="88" spans="1:28" s="56" customFormat="1" x14ac:dyDescent="0.25">
      <c r="A88" s="158"/>
      <c r="B88" s="84"/>
      <c r="C88" s="55" t="s">
        <v>39</v>
      </c>
      <c r="D88" s="28" t="s">
        <v>10</v>
      </c>
      <c r="E88" s="84"/>
      <c r="F88" s="82"/>
      <c r="G88" s="12"/>
      <c r="H88" s="10"/>
      <c r="I88" s="16"/>
      <c r="J88" s="11"/>
      <c r="K88" s="6"/>
      <c r="L88" s="1"/>
      <c r="N88" s="7"/>
      <c r="O88" s="8"/>
      <c r="P88" s="7"/>
      <c r="R88" s="5"/>
      <c r="S88" s="6"/>
      <c r="T88" s="1"/>
      <c r="V88" s="7"/>
      <c r="W88" s="8"/>
      <c r="X88" s="7"/>
      <c r="Z88" s="5"/>
      <c r="AA88" s="6"/>
      <c r="AB88" s="1"/>
    </row>
    <row r="89" spans="1:28" s="56" customFormat="1" x14ac:dyDescent="0.25">
      <c r="A89" s="158"/>
      <c r="B89" s="84"/>
      <c r="C89" s="20" t="s">
        <v>117</v>
      </c>
      <c r="D89" s="28" t="s">
        <v>118</v>
      </c>
      <c r="E89" s="84"/>
      <c r="F89" s="82"/>
      <c r="G89" s="12"/>
      <c r="H89" s="10"/>
      <c r="I89" s="16"/>
      <c r="J89" s="11"/>
      <c r="K89" s="6"/>
      <c r="L89" s="1"/>
      <c r="N89" s="7"/>
      <c r="O89" s="8"/>
      <c r="P89" s="7"/>
      <c r="R89" s="5"/>
      <c r="S89" s="6"/>
      <c r="T89" s="1"/>
      <c r="V89" s="7"/>
      <c r="W89" s="8"/>
      <c r="X89" s="7"/>
      <c r="Z89" s="5"/>
      <c r="AA89" s="6"/>
      <c r="AB89" s="1"/>
    </row>
    <row r="90" spans="1:28" s="56" customFormat="1" x14ac:dyDescent="0.25">
      <c r="A90" s="158"/>
      <c r="B90" s="84"/>
      <c r="C90" s="20" t="s">
        <v>40</v>
      </c>
      <c r="D90" s="32" t="s">
        <v>41</v>
      </c>
      <c r="E90" s="84"/>
      <c r="F90" s="82"/>
      <c r="G90" s="12"/>
      <c r="H90" s="19"/>
      <c r="I90" s="16"/>
      <c r="J90" s="11"/>
      <c r="K90" s="6"/>
      <c r="L90" s="1"/>
      <c r="N90" s="7"/>
      <c r="O90" s="8"/>
      <c r="P90" s="7"/>
      <c r="R90" s="5"/>
      <c r="S90" s="6"/>
      <c r="T90" s="1"/>
      <c r="V90" s="7"/>
      <c r="W90" s="8"/>
      <c r="X90" s="7"/>
      <c r="Z90" s="5"/>
      <c r="AA90" s="6"/>
      <c r="AB90" s="1"/>
    </row>
    <row r="91" spans="1:28" s="56" customFormat="1" x14ac:dyDescent="0.25">
      <c r="A91" s="158"/>
      <c r="B91" s="84"/>
      <c r="C91" s="20" t="s">
        <v>119</v>
      </c>
      <c r="D91" s="28" t="s">
        <v>120</v>
      </c>
      <c r="E91" s="84"/>
      <c r="F91" s="82"/>
      <c r="G91" s="168"/>
      <c r="H91" s="19"/>
      <c r="I91" s="16"/>
      <c r="J91" s="11"/>
      <c r="K91" s="6"/>
      <c r="L91" s="1"/>
      <c r="N91" s="7"/>
      <c r="O91" s="8"/>
      <c r="P91" s="7"/>
      <c r="R91" s="5"/>
      <c r="S91" s="6"/>
      <c r="T91" s="1"/>
      <c r="V91" s="7"/>
      <c r="W91" s="8"/>
      <c r="X91" s="7"/>
      <c r="Z91" s="5"/>
      <c r="AA91" s="6"/>
      <c r="AB91" s="1"/>
    </row>
    <row r="92" spans="1:28" s="56" customFormat="1" x14ac:dyDescent="0.25">
      <c r="A92" s="158"/>
      <c r="B92" s="84"/>
      <c r="C92" s="21" t="s">
        <v>44</v>
      </c>
      <c r="D92" s="35" t="s">
        <v>128</v>
      </c>
      <c r="E92" s="84"/>
      <c r="F92" s="82"/>
      <c r="G92" s="9"/>
      <c r="H92" s="10"/>
      <c r="I92" s="24"/>
      <c r="J92" s="11"/>
      <c r="K92" s="6"/>
      <c r="L92" s="1"/>
      <c r="N92" s="7"/>
      <c r="O92" s="8"/>
      <c r="P92" s="7"/>
      <c r="R92" s="5"/>
      <c r="S92" s="6"/>
      <c r="T92" s="1"/>
      <c r="V92" s="7"/>
      <c r="W92" s="8"/>
      <c r="X92" s="7"/>
      <c r="Z92" s="5"/>
      <c r="AA92" s="6"/>
      <c r="AB92" s="1"/>
    </row>
    <row r="93" spans="1:28" s="56" customFormat="1" x14ac:dyDescent="0.25">
      <c r="A93" s="158"/>
      <c r="B93" s="84"/>
      <c r="C93" s="21" t="s">
        <v>121</v>
      </c>
      <c r="D93" s="27" t="s">
        <v>122</v>
      </c>
      <c r="E93" s="84"/>
      <c r="F93" s="82"/>
      <c r="G93" s="9"/>
      <c r="H93" s="10"/>
      <c r="I93" s="24"/>
      <c r="J93" s="11"/>
      <c r="K93" s="6"/>
      <c r="L93" s="1"/>
      <c r="N93" s="7"/>
      <c r="O93" s="8"/>
      <c r="P93" s="7"/>
      <c r="R93" s="5"/>
      <c r="S93" s="6"/>
      <c r="T93" s="1"/>
      <c r="V93" s="7"/>
      <c r="W93" s="8"/>
      <c r="X93" s="7"/>
      <c r="Z93" s="5"/>
      <c r="AA93" s="6"/>
      <c r="AB93" s="1"/>
    </row>
    <row r="94" spans="1:28" s="37" customFormat="1" x14ac:dyDescent="0.25">
      <c r="A94" s="158"/>
      <c r="B94" s="84"/>
      <c r="C94" s="21" t="s">
        <v>42</v>
      </c>
      <c r="D94" s="27" t="s">
        <v>123</v>
      </c>
      <c r="E94" s="84"/>
      <c r="F94" s="82"/>
      <c r="G94" s="9"/>
      <c r="H94" s="10"/>
      <c r="I94" s="24"/>
      <c r="J94" s="11"/>
      <c r="K94" s="6"/>
      <c r="L94" s="1"/>
      <c r="N94" s="7"/>
      <c r="O94" s="8"/>
      <c r="P94" s="7"/>
      <c r="R94" s="5"/>
      <c r="S94" s="6"/>
      <c r="T94" s="1"/>
      <c r="V94" s="7"/>
      <c r="W94" s="8"/>
      <c r="X94" s="7"/>
      <c r="Z94" s="5"/>
      <c r="AA94" s="6"/>
      <c r="AB94" s="1"/>
    </row>
    <row r="95" spans="1:28" s="37" customFormat="1" x14ac:dyDescent="0.25">
      <c r="A95" s="158"/>
      <c r="B95" s="84"/>
      <c r="C95" s="55" t="s">
        <v>124</v>
      </c>
      <c r="D95" s="28">
        <v>3</v>
      </c>
      <c r="E95" s="84"/>
      <c r="F95" s="82"/>
      <c r="G95" s="12"/>
      <c r="H95" s="10"/>
      <c r="I95" s="16"/>
      <c r="J95" s="11"/>
      <c r="K95" s="6"/>
      <c r="L95" s="1"/>
      <c r="N95" s="7"/>
      <c r="O95" s="8"/>
      <c r="P95" s="7"/>
      <c r="R95" s="5"/>
      <c r="S95" s="6"/>
      <c r="T95" s="1"/>
      <c r="V95" s="7"/>
      <c r="W95" s="8"/>
      <c r="X95" s="7"/>
      <c r="Z95" s="5"/>
      <c r="AA95" s="6"/>
      <c r="AB95" s="1"/>
    </row>
    <row r="96" spans="1:28" s="37" customFormat="1" x14ac:dyDescent="0.25">
      <c r="A96" s="158"/>
      <c r="B96" s="84"/>
      <c r="C96" s="20" t="s">
        <v>125</v>
      </c>
      <c r="D96" s="28" t="s">
        <v>126</v>
      </c>
      <c r="E96" s="84"/>
      <c r="F96" s="82"/>
      <c r="G96" s="12"/>
      <c r="H96" s="10"/>
      <c r="I96" s="16"/>
      <c r="J96" s="11"/>
      <c r="K96" s="6"/>
      <c r="L96" s="1"/>
      <c r="N96" s="7"/>
      <c r="O96" s="8"/>
      <c r="P96" s="7"/>
      <c r="R96" s="5"/>
      <c r="S96" s="6"/>
      <c r="T96" s="1"/>
      <c r="V96" s="7"/>
      <c r="W96" s="8"/>
      <c r="X96" s="7"/>
      <c r="Z96" s="5"/>
      <c r="AA96" s="6"/>
      <c r="AB96" s="1"/>
    </row>
    <row r="97" spans="1:28" s="37" customFormat="1" x14ac:dyDescent="0.25">
      <c r="A97" s="158"/>
      <c r="B97" s="84"/>
      <c r="C97" s="20" t="s">
        <v>11</v>
      </c>
      <c r="D97" s="28" t="s">
        <v>127</v>
      </c>
      <c r="E97" s="84"/>
      <c r="F97" s="82"/>
      <c r="G97" s="12"/>
      <c r="H97" s="19"/>
      <c r="I97" s="16"/>
      <c r="J97" s="11"/>
      <c r="K97" s="6"/>
      <c r="L97" s="1"/>
      <c r="N97" s="7"/>
      <c r="O97" s="8"/>
      <c r="P97" s="7"/>
      <c r="R97" s="5"/>
      <c r="S97" s="6"/>
      <c r="T97" s="1"/>
      <c r="V97" s="7"/>
      <c r="W97" s="8"/>
      <c r="X97" s="7"/>
      <c r="Z97" s="5"/>
      <c r="AA97" s="6"/>
      <c r="AB97" s="1"/>
    </row>
    <row r="98" spans="1:28" s="37" customFormat="1" x14ac:dyDescent="0.25">
      <c r="A98" s="158"/>
      <c r="B98" s="84"/>
      <c r="C98" s="149" t="s">
        <v>7</v>
      </c>
      <c r="D98" s="33" t="s">
        <v>45</v>
      </c>
      <c r="E98" s="84"/>
      <c r="F98" s="82"/>
      <c r="G98" s="12"/>
      <c r="H98" s="19"/>
      <c r="I98" s="16"/>
      <c r="J98" s="11"/>
      <c r="K98" s="6"/>
      <c r="L98" s="1"/>
      <c r="N98" s="7"/>
      <c r="O98" s="8"/>
      <c r="P98" s="7"/>
      <c r="R98" s="5"/>
      <c r="S98" s="6"/>
      <c r="T98" s="1"/>
      <c r="V98" s="7"/>
      <c r="W98" s="8"/>
      <c r="X98" s="7"/>
      <c r="Z98" s="5"/>
      <c r="AA98" s="6"/>
      <c r="AB98" s="1"/>
    </row>
    <row r="99" spans="1:28" s="63" customFormat="1" ht="30.75" thickBot="1" x14ac:dyDescent="0.3">
      <c r="A99" s="159"/>
      <c r="B99" s="85"/>
      <c r="C99" s="136" t="s">
        <v>233</v>
      </c>
      <c r="D99" s="137" t="s">
        <v>234</v>
      </c>
      <c r="E99" s="85"/>
      <c r="F99" s="83"/>
      <c r="G99" s="142"/>
      <c r="H99" s="26"/>
      <c r="I99" s="51"/>
      <c r="J99" s="11"/>
      <c r="K99" s="6"/>
      <c r="L99" s="1"/>
      <c r="N99" s="7"/>
      <c r="O99" s="68"/>
      <c r="P99" s="7"/>
      <c r="R99" s="5"/>
      <c r="S99" s="6"/>
      <c r="T99" s="1"/>
      <c r="V99" s="7"/>
      <c r="W99" s="68"/>
      <c r="X99" s="7"/>
      <c r="Z99" s="5"/>
      <c r="AA99" s="6"/>
      <c r="AB99" s="1"/>
    </row>
    <row r="100" spans="1:28" s="37" customFormat="1" ht="15.75" customHeight="1" thickTop="1" x14ac:dyDescent="0.25">
      <c r="A100" s="154">
        <v>20</v>
      </c>
      <c r="B100" s="86" t="s">
        <v>129</v>
      </c>
      <c r="C100" s="114" t="s">
        <v>5</v>
      </c>
      <c r="D100" s="115">
        <v>3600</v>
      </c>
      <c r="E100" s="86" t="s">
        <v>229</v>
      </c>
      <c r="F100" s="112">
        <v>2</v>
      </c>
      <c r="G100" s="116"/>
      <c r="H100" s="135">
        <v>0</v>
      </c>
      <c r="I100" s="4">
        <f>F100*H100</f>
        <v>0</v>
      </c>
      <c r="J100" s="25"/>
      <c r="K100" s="25"/>
      <c r="L100" s="25"/>
      <c r="M100" s="25"/>
      <c r="N100" s="25"/>
      <c r="O100" s="25"/>
      <c r="P100" s="7"/>
      <c r="R100" s="5"/>
      <c r="S100" s="6"/>
      <c r="T100" s="1"/>
      <c r="V100" s="7"/>
      <c r="W100" s="8"/>
      <c r="X100" s="7"/>
      <c r="Z100" s="5"/>
      <c r="AA100" s="6"/>
      <c r="AB100" s="1"/>
    </row>
    <row r="101" spans="1:28" s="56" customFormat="1" x14ac:dyDescent="0.25">
      <c r="A101" s="158"/>
      <c r="B101" s="84"/>
      <c r="C101" s="21" t="s">
        <v>33</v>
      </c>
      <c r="D101" s="27" t="s">
        <v>25</v>
      </c>
      <c r="E101" s="84"/>
      <c r="F101" s="81"/>
      <c r="G101" s="9"/>
      <c r="H101" s="57"/>
      <c r="I101" s="17"/>
      <c r="J101" s="11"/>
      <c r="K101" s="6"/>
      <c r="L101" s="1"/>
      <c r="N101" s="7"/>
      <c r="O101" s="8"/>
      <c r="P101" s="7"/>
      <c r="R101" s="5"/>
      <c r="S101" s="6"/>
      <c r="T101" s="1"/>
      <c r="V101" s="7"/>
      <c r="W101" s="8"/>
      <c r="X101" s="7"/>
      <c r="Z101" s="5"/>
      <c r="AA101" s="6"/>
      <c r="AB101" s="1"/>
    </row>
    <row r="102" spans="1:28" s="56" customFormat="1" x14ac:dyDescent="0.25">
      <c r="A102" s="158"/>
      <c r="B102" s="84"/>
      <c r="C102" s="55" t="s">
        <v>34</v>
      </c>
      <c r="D102" s="28" t="s">
        <v>37</v>
      </c>
      <c r="E102" s="84"/>
      <c r="F102" s="82"/>
      <c r="G102" s="12"/>
      <c r="H102" s="57"/>
      <c r="I102" s="16"/>
      <c r="J102" s="11"/>
      <c r="K102" s="6"/>
      <c r="L102" s="1"/>
      <c r="N102" s="7"/>
      <c r="O102" s="8"/>
      <c r="P102" s="7"/>
      <c r="R102" s="5"/>
      <c r="S102" s="6"/>
      <c r="T102" s="1"/>
      <c r="V102" s="7"/>
      <c r="W102" s="8"/>
      <c r="X102" s="7"/>
      <c r="Z102" s="5"/>
      <c r="AA102" s="6"/>
      <c r="AB102" s="1"/>
    </row>
    <row r="103" spans="1:28" s="56" customFormat="1" x14ac:dyDescent="0.25">
      <c r="A103" s="158"/>
      <c r="B103" s="84"/>
      <c r="C103" s="20" t="s">
        <v>130</v>
      </c>
      <c r="D103" s="28" t="s">
        <v>131</v>
      </c>
      <c r="E103" s="84"/>
      <c r="F103" s="82"/>
      <c r="G103" s="12"/>
      <c r="H103" s="57"/>
      <c r="I103" s="16"/>
      <c r="J103" s="11"/>
      <c r="K103" s="6"/>
      <c r="L103" s="1"/>
      <c r="N103" s="7"/>
      <c r="O103" s="8"/>
      <c r="P103" s="7"/>
      <c r="R103" s="5"/>
      <c r="S103" s="6"/>
      <c r="T103" s="1"/>
      <c r="V103" s="7"/>
      <c r="W103" s="8"/>
      <c r="X103" s="7"/>
      <c r="Z103" s="5"/>
      <c r="AA103" s="6"/>
      <c r="AB103" s="1"/>
    </row>
    <row r="104" spans="1:28" s="56" customFormat="1" x14ac:dyDescent="0.25">
      <c r="A104" s="158"/>
      <c r="B104" s="84"/>
      <c r="C104" s="20" t="s">
        <v>26</v>
      </c>
      <c r="D104" s="32" t="s">
        <v>132</v>
      </c>
      <c r="E104" s="84"/>
      <c r="F104" s="82"/>
      <c r="G104" s="12"/>
      <c r="H104" s="19"/>
      <c r="I104" s="16"/>
      <c r="J104" s="11"/>
      <c r="K104" s="6"/>
      <c r="L104" s="1"/>
      <c r="N104" s="7"/>
      <c r="O104" s="8"/>
      <c r="P104" s="7"/>
      <c r="R104" s="5"/>
      <c r="S104" s="6"/>
      <c r="T104" s="1"/>
      <c r="V104" s="7"/>
      <c r="W104" s="8"/>
      <c r="X104" s="7"/>
      <c r="Z104" s="5"/>
      <c r="AA104" s="6"/>
      <c r="AB104" s="1"/>
    </row>
    <row r="105" spans="1:28" s="56" customFormat="1" x14ac:dyDescent="0.25">
      <c r="A105" s="158"/>
      <c r="B105" s="84"/>
      <c r="C105" s="20" t="s">
        <v>133</v>
      </c>
      <c r="D105" s="28" t="s">
        <v>134</v>
      </c>
      <c r="E105" s="84"/>
      <c r="F105" s="82"/>
      <c r="G105" s="12"/>
      <c r="H105" s="19"/>
      <c r="I105" s="16"/>
      <c r="J105" s="11"/>
      <c r="K105" s="6"/>
      <c r="L105" s="1"/>
      <c r="N105" s="7"/>
      <c r="O105" s="8"/>
      <c r="P105" s="7"/>
      <c r="R105" s="5"/>
      <c r="S105" s="6"/>
      <c r="T105" s="1"/>
      <c r="V105" s="7"/>
      <c r="W105" s="8"/>
      <c r="X105" s="7"/>
      <c r="Z105" s="5"/>
      <c r="AA105" s="6"/>
      <c r="AB105" s="1"/>
    </row>
    <row r="106" spans="1:28" s="56" customFormat="1" x14ac:dyDescent="0.25">
      <c r="A106" s="158"/>
      <c r="B106" s="84"/>
      <c r="C106" s="21" t="s">
        <v>28</v>
      </c>
      <c r="D106" s="35" t="s">
        <v>29</v>
      </c>
      <c r="E106" s="84"/>
      <c r="F106" s="82"/>
      <c r="G106" s="9"/>
      <c r="H106" s="57"/>
      <c r="I106" s="24"/>
      <c r="J106" s="11"/>
      <c r="K106" s="6"/>
      <c r="L106" s="1"/>
      <c r="N106" s="7"/>
      <c r="O106" s="8"/>
      <c r="P106" s="7"/>
      <c r="R106" s="5"/>
      <c r="S106" s="6"/>
      <c r="T106" s="1"/>
      <c r="V106" s="7"/>
      <c r="W106" s="8"/>
      <c r="X106" s="7"/>
      <c r="Z106" s="5"/>
      <c r="AA106" s="6"/>
      <c r="AB106" s="1"/>
    </row>
    <row r="107" spans="1:28" s="56" customFormat="1" x14ac:dyDescent="0.25">
      <c r="A107" s="158"/>
      <c r="B107" s="84"/>
      <c r="C107" s="21" t="s">
        <v>6</v>
      </c>
      <c r="D107" s="27" t="s">
        <v>141</v>
      </c>
      <c r="E107" s="84"/>
      <c r="F107" s="82"/>
      <c r="G107" s="9"/>
      <c r="H107" s="57"/>
      <c r="I107" s="24"/>
      <c r="J107" s="11"/>
      <c r="K107" s="6"/>
      <c r="L107" s="1"/>
      <c r="N107" s="7"/>
      <c r="O107" s="8"/>
      <c r="P107" s="7"/>
      <c r="R107" s="5"/>
      <c r="S107" s="6"/>
      <c r="T107" s="1"/>
      <c r="V107" s="7"/>
      <c r="W107" s="8"/>
      <c r="X107" s="7"/>
      <c r="Z107" s="5"/>
      <c r="AA107" s="6"/>
      <c r="AB107" s="1"/>
    </row>
    <row r="108" spans="1:28" s="37" customFormat="1" x14ac:dyDescent="0.25">
      <c r="A108" s="158"/>
      <c r="B108" s="84"/>
      <c r="C108" s="21" t="s">
        <v>135</v>
      </c>
      <c r="D108" s="27" t="s">
        <v>136</v>
      </c>
      <c r="E108" s="84"/>
      <c r="F108" s="82"/>
      <c r="G108" s="9"/>
      <c r="H108" s="57"/>
      <c r="I108" s="24"/>
      <c r="J108" s="11"/>
      <c r="K108" s="6"/>
      <c r="L108" s="1"/>
      <c r="N108" s="7"/>
      <c r="O108" s="8"/>
      <c r="P108" s="7"/>
      <c r="R108" s="5"/>
      <c r="S108" s="6"/>
      <c r="T108" s="1"/>
      <c r="V108" s="7"/>
      <c r="W108" s="8"/>
      <c r="X108" s="7"/>
      <c r="Z108" s="5"/>
      <c r="AA108" s="6"/>
      <c r="AB108" s="1"/>
    </row>
    <row r="109" spans="1:28" s="37" customFormat="1" x14ac:dyDescent="0.25">
      <c r="A109" s="158"/>
      <c r="B109" s="84"/>
      <c r="C109" s="55" t="s">
        <v>117</v>
      </c>
      <c r="D109" s="28" t="s">
        <v>137</v>
      </c>
      <c r="E109" s="84"/>
      <c r="F109" s="82"/>
      <c r="G109" s="12"/>
      <c r="H109" s="57"/>
      <c r="I109" s="16"/>
      <c r="J109" s="11"/>
      <c r="K109" s="6"/>
      <c r="L109" s="1"/>
      <c r="N109" s="7"/>
      <c r="O109" s="8"/>
      <c r="P109" s="7"/>
      <c r="R109" s="5"/>
      <c r="S109" s="6"/>
      <c r="T109" s="1"/>
      <c r="V109" s="7"/>
      <c r="W109" s="8"/>
      <c r="X109" s="7"/>
      <c r="Z109" s="5"/>
      <c r="AA109" s="6"/>
      <c r="AB109" s="1"/>
    </row>
    <row r="110" spans="1:28" s="37" customFormat="1" x14ac:dyDescent="0.25">
      <c r="A110" s="158"/>
      <c r="B110" s="84"/>
      <c r="C110" s="20" t="s">
        <v>138</v>
      </c>
      <c r="D110" s="28" t="s">
        <v>139</v>
      </c>
      <c r="E110" s="84"/>
      <c r="F110" s="82"/>
      <c r="G110" s="12"/>
      <c r="H110" s="57"/>
      <c r="I110" s="16"/>
      <c r="J110" s="11"/>
      <c r="K110" s="6"/>
      <c r="L110" s="1"/>
      <c r="N110" s="7"/>
      <c r="O110" s="8"/>
      <c r="P110" s="7"/>
      <c r="R110" s="5"/>
      <c r="S110" s="6"/>
      <c r="T110" s="1"/>
      <c r="V110" s="7"/>
      <c r="W110" s="8"/>
      <c r="X110" s="7"/>
      <c r="Z110" s="5"/>
      <c r="AA110" s="6"/>
      <c r="AB110" s="1"/>
    </row>
    <row r="111" spans="1:28" s="37" customFormat="1" ht="30" x14ac:dyDescent="0.25">
      <c r="A111" s="158"/>
      <c r="B111" s="84"/>
      <c r="C111" s="20" t="s">
        <v>12</v>
      </c>
      <c r="D111" s="34" t="s">
        <v>142</v>
      </c>
      <c r="E111" s="84"/>
      <c r="F111" s="82"/>
      <c r="G111" s="12"/>
      <c r="H111" s="19"/>
      <c r="I111" s="16"/>
      <c r="J111" s="11"/>
      <c r="K111" s="6"/>
      <c r="L111" s="1"/>
      <c r="N111" s="7"/>
      <c r="O111" s="8"/>
      <c r="P111" s="7"/>
      <c r="R111" s="5"/>
      <c r="S111" s="6"/>
      <c r="T111" s="1"/>
      <c r="V111" s="7"/>
      <c r="W111" s="8"/>
      <c r="X111" s="7"/>
      <c r="Z111" s="5"/>
      <c r="AA111" s="6"/>
      <c r="AB111" s="1"/>
    </row>
    <row r="112" spans="1:28" s="56" customFormat="1" x14ac:dyDescent="0.25">
      <c r="A112" s="158"/>
      <c r="B112" s="84"/>
      <c r="C112" s="20" t="s">
        <v>20</v>
      </c>
      <c r="D112" s="32" t="s">
        <v>30</v>
      </c>
      <c r="E112" s="84"/>
      <c r="F112" s="82"/>
      <c r="G112" s="12"/>
      <c r="H112" s="19"/>
      <c r="I112" s="16"/>
      <c r="J112" s="11"/>
      <c r="K112" s="6"/>
      <c r="L112" s="1"/>
      <c r="N112" s="7"/>
      <c r="O112" s="8"/>
      <c r="P112" s="7"/>
      <c r="R112" s="5"/>
      <c r="S112" s="6"/>
      <c r="T112" s="1"/>
      <c r="V112" s="7"/>
      <c r="W112" s="8"/>
      <c r="X112" s="7"/>
      <c r="Z112" s="5"/>
      <c r="AA112" s="6"/>
      <c r="AB112" s="1"/>
    </row>
    <row r="113" spans="1:28" s="37" customFormat="1" x14ac:dyDescent="0.25">
      <c r="A113" s="158"/>
      <c r="B113" s="84"/>
      <c r="C113" s="20" t="s">
        <v>51</v>
      </c>
      <c r="D113" s="28" t="s">
        <v>140</v>
      </c>
      <c r="E113" s="84"/>
      <c r="F113" s="82"/>
      <c r="G113" s="12"/>
      <c r="H113" s="19"/>
      <c r="I113" s="16"/>
      <c r="J113" s="11"/>
      <c r="K113" s="6"/>
      <c r="L113" s="1"/>
      <c r="N113" s="7"/>
      <c r="O113" s="8"/>
      <c r="P113" s="7"/>
      <c r="R113" s="5"/>
      <c r="S113" s="6"/>
      <c r="T113" s="1"/>
      <c r="V113" s="7"/>
      <c r="W113" s="8"/>
      <c r="X113" s="7"/>
      <c r="Z113" s="5"/>
      <c r="AA113" s="6"/>
      <c r="AB113" s="1"/>
    </row>
    <row r="114" spans="1:28" s="37" customFormat="1" x14ac:dyDescent="0.25">
      <c r="A114" s="158"/>
      <c r="B114" s="84"/>
      <c r="C114" s="149" t="s">
        <v>7</v>
      </c>
      <c r="D114" s="28" t="s">
        <v>144</v>
      </c>
      <c r="E114" s="84"/>
      <c r="F114" s="82"/>
      <c r="G114" s="12"/>
      <c r="H114" s="19"/>
      <c r="I114" s="16"/>
      <c r="J114" s="11"/>
      <c r="K114" s="6"/>
      <c r="L114" s="1"/>
      <c r="N114" s="7"/>
      <c r="O114" s="8"/>
      <c r="P114" s="7"/>
      <c r="R114" s="5"/>
      <c r="S114" s="6"/>
      <c r="T114" s="1"/>
      <c r="V114" s="7"/>
      <c r="W114" s="8"/>
      <c r="X114" s="7"/>
      <c r="Z114" s="5"/>
      <c r="AA114" s="6"/>
      <c r="AB114" s="1"/>
    </row>
    <row r="115" spans="1:28" s="63" customFormat="1" ht="30.75" thickBot="1" x14ac:dyDescent="0.3">
      <c r="A115" s="159"/>
      <c r="B115" s="85"/>
      <c r="C115" s="136" t="s">
        <v>233</v>
      </c>
      <c r="D115" s="137" t="s">
        <v>234</v>
      </c>
      <c r="E115" s="85"/>
      <c r="F115" s="83"/>
      <c r="G115" s="142"/>
      <c r="H115" s="26"/>
      <c r="I115" s="51"/>
      <c r="J115" s="11"/>
      <c r="K115" s="6"/>
      <c r="L115" s="1"/>
      <c r="N115" s="7"/>
      <c r="O115" s="68"/>
      <c r="P115" s="7"/>
      <c r="R115" s="5"/>
      <c r="S115" s="6"/>
      <c r="T115" s="1"/>
      <c r="V115" s="7"/>
      <c r="W115" s="68"/>
      <c r="X115" s="7"/>
      <c r="Z115" s="5"/>
      <c r="AA115" s="6"/>
      <c r="AB115" s="1"/>
    </row>
    <row r="116" spans="1:28" s="56" customFormat="1" ht="15.75" thickTop="1" x14ac:dyDescent="0.25">
      <c r="A116" s="154">
        <v>21</v>
      </c>
      <c r="B116" s="86" t="s">
        <v>150</v>
      </c>
      <c r="C116" s="114" t="s">
        <v>5</v>
      </c>
      <c r="D116" s="115">
        <v>230</v>
      </c>
      <c r="E116" s="72" t="s">
        <v>230</v>
      </c>
      <c r="F116" s="112">
        <v>1</v>
      </c>
      <c r="G116" s="116"/>
      <c r="H116" s="134">
        <v>0</v>
      </c>
      <c r="I116" s="4">
        <f>F116*H116</f>
        <v>0</v>
      </c>
      <c r="J116" s="25"/>
      <c r="K116" s="25"/>
      <c r="L116" s="25"/>
      <c r="M116" s="25"/>
      <c r="N116" s="25"/>
      <c r="O116" s="25"/>
      <c r="P116" s="7"/>
      <c r="R116" s="5"/>
      <c r="S116" s="6"/>
      <c r="T116" s="1"/>
      <c r="V116" s="7"/>
      <c r="W116" s="8"/>
      <c r="X116" s="7"/>
      <c r="Z116" s="5"/>
      <c r="AA116" s="6"/>
      <c r="AB116" s="1"/>
    </row>
    <row r="117" spans="1:28" s="42" customFormat="1" x14ac:dyDescent="0.25">
      <c r="A117" s="158"/>
      <c r="B117" s="84"/>
      <c r="C117" s="22" t="s">
        <v>13</v>
      </c>
      <c r="D117" s="47" t="s">
        <v>151</v>
      </c>
      <c r="E117" s="73"/>
      <c r="F117" s="79"/>
      <c r="G117" s="13"/>
      <c r="H117" s="10"/>
      <c r="I117" s="59"/>
    </row>
    <row r="118" spans="1:28" s="42" customFormat="1" x14ac:dyDescent="0.25">
      <c r="A118" s="158"/>
      <c r="B118" s="84"/>
      <c r="C118" s="22" t="s">
        <v>14</v>
      </c>
      <c r="D118" s="61" t="s">
        <v>146</v>
      </c>
      <c r="E118" s="73"/>
      <c r="F118" s="80"/>
      <c r="G118" s="15"/>
      <c r="H118" s="10"/>
      <c r="I118" s="16"/>
    </row>
    <row r="119" spans="1:28" s="56" customFormat="1" x14ac:dyDescent="0.25">
      <c r="A119" s="158"/>
      <c r="B119" s="84"/>
      <c r="C119" s="21" t="s">
        <v>23</v>
      </c>
      <c r="D119" s="27" t="s">
        <v>146</v>
      </c>
      <c r="E119" s="73"/>
      <c r="F119" s="80"/>
      <c r="G119" s="62"/>
      <c r="H119" s="10"/>
      <c r="I119" s="24"/>
      <c r="J119" s="11"/>
      <c r="K119" s="6"/>
      <c r="L119" s="1"/>
      <c r="N119" s="7"/>
      <c r="O119" s="8"/>
      <c r="P119" s="7"/>
      <c r="R119" s="5"/>
      <c r="S119" s="6"/>
      <c r="T119" s="1"/>
      <c r="V119" s="7"/>
      <c r="W119" s="8"/>
      <c r="X119" s="7"/>
      <c r="Z119" s="5"/>
      <c r="AA119" s="6"/>
      <c r="AB119" s="1"/>
    </row>
    <row r="120" spans="1:28" s="56" customFormat="1" x14ac:dyDescent="0.25">
      <c r="A120" s="158"/>
      <c r="B120" s="84"/>
      <c r="C120" s="60" t="s">
        <v>19</v>
      </c>
      <c r="D120" s="33" t="s">
        <v>22</v>
      </c>
      <c r="E120" s="73"/>
      <c r="F120" s="80"/>
      <c r="G120" s="12"/>
      <c r="H120" s="10"/>
      <c r="I120" s="16"/>
      <c r="J120" s="11"/>
      <c r="K120" s="6"/>
      <c r="L120" s="1"/>
      <c r="N120" s="7"/>
      <c r="O120" s="8"/>
      <c r="P120" s="7"/>
      <c r="R120" s="5"/>
      <c r="S120" s="6"/>
      <c r="T120" s="1"/>
      <c r="V120" s="7"/>
      <c r="W120" s="8"/>
      <c r="X120" s="7"/>
      <c r="Z120" s="5"/>
      <c r="AA120" s="6"/>
      <c r="AB120" s="1"/>
    </row>
    <row r="121" spans="1:28" s="56" customFormat="1" x14ac:dyDescent="0.25">
      <c r="A121" s="158"/>
      <c r="B121" s="84"/>
      <c r="C121" s="55" t="s">
        <v>16</v>
      </c>
      <c r="D121" s="28" t="s">
        <v>31</v>
      </c>
      <c r="E121" s="73"/>
      <c r="F121" s="80"/>
      <c r="G121" s="12"/>
      <c r="H121" s="10"/>
      <c r="I121" s="16"/>
      <c r="J121" s="11"/>
      <c r="K121" s="6"/>
      <c r="L121" s="1"/>
      <c r="N121" s="7"/>
      <c r="O121" s="8"/>
      <c r="P121" s="7"/>
      <c r="R121" s="5"/>
      <c r="S121" s="6"/>
      <c r="T121" s="1"/>
      <c r="V121" s="7"/>
      <c r="W121" s="8"/>
      <c r="X121" s="7"/>
      <c r="Z121" s="5"/>
      <c r="AA121" s="6"/>
      <c r="AB121" s="1"/>
    </row>
    <row r="122" spans="1:28" s="56" customFormat="1" x14ac:dyDescent="0.25">
      <c r="A122" s="158"/>
      <c r="B122" s="84"/>
      <c r="C122" s="20" t="s">
        <v>17</v>
      </c>
      <c r="D122" s="28" t="s">
        <v>18</v>
      </c>
      <c r="E122" s="73"/>
      <c r="F122" s="80"/>
      <c r="G122" s="12"/>
      <c r="H122" s="10"/>
      <c r="I122" s="16"/>
      <c r="J122" s="11"/>
      <c r="K122" s="6"/>
      <c r="L122" s="1"/>
      <c r="N122" s="7"/>
      <c r="O122" s="8"/>
      <c r="P122" s="7"/>
      <c r="R122" s="5"/>
      <c r="S122" s="6"/>
      <c r="T122" s="1"/>
      <c r="V122" s="7"/>
      <c r="W122" s="8"/>
      <c r="X122" s="7"/>
      <c r="Z122" s="5"/>
      <c r="AA122" s="6"/>
      <c r="AB122" s="1"/>
    </row>
    <row r="123" spans="1:28" s="56" customFormat="1" x14ac:dyDescent="0.25">
      <c r="A123" s="158"/>
      <c r="B123" s="84"/>
      <c r="C123" s="20" t="s">
        <v>7</v>
      </c>
      <c r="D123" s="28" t="s">
        <v>152</v>
      </c>
      <c r="E123" s="73"/>
      <c r="F123" s="80"/>
      <c r="G123" s="12"/>
      <c r="H123" s="57"/>
      <c r="I123" s="16"/>
      <c r="J123" s="11"/>
      <c r="K123" s="6"/>
      <c r="L123" s="1"/>
      <c r="N123" s="7"/>
      <c r="O123" s="8"/>
      <c r="P123" s="7"/>
      <c r="R123" s="5"/>
      <c r="S123" s="6"/>
      <c r="T123" s="1"/>
      <c r="V123" s="7"/>
      <c r="W123" s="8"/>
      <c r="X123" s="7"/>
      <c r="Z123" s="5"/>
      <c r="AA123" s="6"/>
      <c r="AB123" s="1"/>
    </row>
    <row r="124" spans="1:28" s="63" customFormat="1" ht="30.75" thickBot="1" x14ac:dyDescent="0.3">
      <c r="A124" s="159"/>
      <c r="B124" s="85"/>
      <c r="C124" s="136" t="s">
        <v>233</v>
      </c>
      <c r="D124" s="137" t="s">
        <v>234</v>
      </c>
      <c r="E124" s="64"/>
      <c r="F124" s="69"/>
      <c r="G124" s="142"/>
      <c r="H124" s="26"/>
      <c r="I124" s="51"/>
      <c r="J124" s="11"/>
      <c r="K124" s="6"/>
      <c r="L124" s="1"/>
      <c r="N124" s="7"/>
      <c r="O124" s="68"/>
      <c r="P124" s="7"/>
      <c r="R124" s="5"/>
      <c r="S124" s="6"/>
      <c r="T124" s="1"/>
      <c r="V124" s="7"/>
      <c r="W124" s="68"/>
      <c r="X124" s="7"/>
      <c r="Z124" s="5"/>
      <c r="AA124" s="6"/>
      <c r="AB124" s="1"/>
    </row>
    <row r="125" spans="1:28" s="56" customFormat="1" ht="15.75" thickTop="1" x14ac:dyDescent="0.25">
      <c r="A125" s="154">
        <v>22</v>
      </c>
      <c r="B125" s="86" t="s">
        <v>153</v>
      </c>
      <c r="C125" s="114" t="s">
        <v>5</v>
      </c>
      <c r="D125" s="115">
        <v>1090</v>
      </c>
      <c r="E125" s="72" t="s">
        <v>231</v>
      </c>
      <c r="F125" s="112">
        <v>1</v>
      </c>
      <c r="G125" s="116"/>
      <c r="H125" s="135">
        <v>0</v>
      </c>
      <c r="I125" s="4">
        <f>F125*H125</f>
        <v>0</v>
      </c>
      <c r="J125" s="25"/>
      <c r="K125" s="25"/>
      <c r="L125" s="25"/>
      <c r="M125" s="25"/>
      <c r="N125" s="25"/>
      <c r="O125" s="25"/>
      <c r="P125" s="7"/>
      <c r="R125" s="5"/>
      <c r="S125" s="6"/>
      <c r="T125" s="1"/>
      <c r="V125" s="7"/>
      <c r="W125" s="8"/>
      <c r="X125" s="7"/>
      <c r="Z125" s="5"/>
      <c r="AA125" s="6"/>
      <c r="AB125" s="1"/>
    </row>
    <row r="126" spans="1:28" s="56" customFormat="1" x14ac:dyDescent="0.25">
      <c r="A126" s="158"/>
      <c r="B126" s="84"/>
      <c r="C126" s="21" t="s">
        <v>154</v>
      </c>
      <c r="D126" s="27" t="s">
        <v>155</v>
      </c>
      <c r="E126" s="73"/>
      <c r="F126" s="74"/>
      <c r="G126" s="9"/>
      <c r="H126" s="10"/>
      <c r="I126" s="17"/>
      <c r="J126" s="11"/>
      <c r="K126" s="6"/>
      <c r="L126" s="1"/>
      <c r="N126" s="7"/>
      <c r="O126" s="8"/>
      <c r="P126" s="7"/>
      <c r="R126" s="5"/>
      <c r="S126" s="6"/>
      <c r="T126" s="1"/>
      <c r="V126" s="7"/>
      <c r="W126" s="8"/>
      <c r="X126" s="7"/>
      <c r="Z126" s="5"/>
      <c r="AA126" s="6"/>
      <c r="AB126" s="1"/>
    </row>
    <row r="127" spans="1:28" s="56" customFormat="1" x14ac:dyDescent="0.25">
      <c r="A127" s="158"/>
      <c r="B127" s="84"/>
      <c r="C127" s="60" t="s">
        <v>156</v>
      </c>
      <c r="D127" s="28" t="s">
        <v>157</v>
      </c>
      <c r="E127" s="73"/>
      <c r="F127" s="76"/>
      <c r="G127" s="12"/>
      <c r="H127" s="10"/>
      <c r="I127" s="16"/>
      <c r="J127" s="11"/>
      <c r="K127" s="6"/>
      <c r="L127" s="1"/>
      <c r="N127" s="7"/>
      <c r="O127" s="8"/>
      <c r="P127" s="7"/>
      <c r="R127" s="5"/>
      <c r="S127" s="6"/>
      <c r="T127" s="1"/>
      <c r="V127" s="7"/>
      <c r="W127" s="8"/>
      <c r="X127" s="7"/>
      <c r="Z127" s="5"/>
      <c r="AA127" s="6"/>
      <c r="AB127" s="1"/>
    </row>
    <row r="128" spans="1:28" s="56" customFormat="1" x14ac:dyDescent="0.25">
      <c r="A128" s="158"/>
      <c r="B128" s="84"/>
      <c r="C128" s="60" t="s">
        <v>49</v>
      </c>
      <c r="D128" s="28" t="s">
        <v>158</v>
      </c>
      <c r="E128" s="73"/>
      <c r="F128" s="76"/>
      <c r="G128" s="12"/>
      <c r="H128" s="10"/>
      <c r="I128" s="16"/>
      <c r="J128" s="11"/>
      <c r="K128" s="6"/>
      <c r="L128" s="1"/>
      <c r="N128" s="7"/>
      <c r="O128" s="8"/>
      <c r="P128" s="7"/>
      <c r="R128" s="5"/>
      <c r="S128" s="6"/>
      <c r="T128" s="1"/>
      <c r="V128" s="7"/>
      <c r="W128" s="8"/>
      <c r="X128" s="7"/>
      <c r="Z128" s="5"/>
      <c r="AA128" s="6"/>
      <c r="AB128" s="1"/>
    </row>
    <row r="129" spans="1:28" s="56" customFormat="1" x14ac:dyDescent="0.25">
      <c r="A129" s="158"/>
      <c r="B129" s="84"/>
      <c r="C129" s="38" t="s">
        <v>10</v>
      </c>
      <c r="D129" s="28" t="s">
        <v>159</v>
      </c>
      <c r="E129" s="73"/>
      <c r="F129" s="76"/>
      <c r="G129" s="12"/>
      <c r="H129" s="10"/>
      <c r="I129" s="16"/>
      <c r="J129" s="11"/>
      <c r="K129" s="6"/>
      <c r="L129" s="1"/>
      <c r="N129" s="7"/>
      <c r="O129" s="8"/>
      <c r="P129" s="7"/>
      <c r="R129" s="5"/>
      <c r="S129" s="6"/>
      <c r="T129" s="1"/>
      <c r="V129" s="7"/>
      <c r="W129" s="8"/>
      <c r="X129" s="7"/>
      <c r="Z129" s="5"/>
      <c r="AA129" s="6"/>
      <c r="AB129" s="1"/>
    </row>
    <row r="130" spans="1:28" s="56" customFormat="1" x14ac:dyDescent="0.25">
      <c r="A130" s="158"/>
      <c r="B130" s="84"/>
      <c r="C130" s="20" t="s">
        <v>117</v>
      </c>
      <c r="D130" s="28" t="s">
        <v>160</v>
      </c>
      <c r="E130" s="73"/>
      <c r="F130" s="76"/>
      <c r="G130" s="12"/>
      <c r="H130" s="10"/>
      <c r="I130" s="16"/>
      <c r="J130" s="11"/>
      <c r="K130" s="6"/>
      <c r="L130" s="1"/>
      <c r="N130" s="7"/>
      <c r="O130" s="8"/>
      <c r="P130" s="7"/>
      <c r="R130" s="5"/>
      <c r="S130" s="6"/>
      <c r="T130" s="1"/>
      <c r="V130" s="7"/>
      <c r="W130" s="8"/>
      <c r="X130" s="7"/>
      <c r="Z130" s="5"/>
      <c r="AA130" s="6"/>
      <c r="AB130" s="1"/>
    </row>
    <row r="131" spans="1:28" s="56" customFormat="1" x14ac:dyDescent="0.25">
      <c r="A131" s="158"/>
      <c r="B131" s="84"/>
      <c r="C131" s="20" t="s">
        <v>7</v>
      </c>
      <c r="D131" s="32" t="s">
        <v>45</v>
      </c>
      <c r="E131" s="73"/>
      <c r="F131" s="76"/>
      <c r="G131" s="12"/>
      <c r="H131" s="19"/>
      <c r="I131" s="16"/>
      <c r="J131" s="11"/>
      <c r="K131" s="6"/>
      <c r="L131" s="1"/>
      <c r="N131" s="7"/>
      <c r="O131" s="8"/>
      <c r="P131" s="7"/>
      <c r="R131" s="5"/>
      <c r="S131" s="6"/>
      <c r="T131" s="1"/>
      <c r="V131" s="7"/>
      <c r="W131" s="8"/>
      <c r="X131" s="7"/>
      <c r="Z131" s="5"/>
      <c r="AA131" s="6"/>
      <c r="AB131" s="1"/>
    </row>
    <row r="132" spans="1:28" s="63" customFormat="1" ht="30.75" thickBot="1" x14ac:dyDescent="0.3">
      <c r="A132" s="159"/>
      <c r="B132" s="85"/>
      <c r="C132" s="136" t="s">
        <v>233</v>
      </c>
      <c r="D132" s="137" t="s">
        <v>234</v>
      </c>
      <c r="E132" s="73"/>
      <c r="F132" s="65"/>
      <c r="G132" s="142"/>
      <c r="H132" s="26"/>
      <c r="I132" s="51"/>
      <c r="J132" s="11"/>
      <c r="K132" s="6"/>
      <c r="L132" s="1"/>
      <c r="N132" s="7"/>
      <c r="O132" s="68"/>
      <c r="P132" s="7"/>
      <c r="R132" s="5"/>
      <c r="S132" s="6"/>
      <c r="T132" s="1"/>
      <c r="V132" s="7"/>
      <c r="W132" s="68"/>
      <c r="X132" s="7"/>
      <c r="Z132" s="5"/>
      <c r="AA132" s="6"/>
      <c r="AB132" s="1"/>
    </row>
    <row r="133" spans="1:28" s="56" customFormat="1" ht="15.75" thickTop="1" x14ac:dyDescent="0.25">
      <c r="A133" s="154">
        <v>23</v>
      </c>
      <c r="B133" s="86" t="s">
        <v>161</v>
      </c>
      <c r="C133" s="114" t="s">
        <v>5</v>
      </c>
      <c r="D133" s="115">
        <v>145</v>
      </c>
      <c r="E133" s="73"/>
      <c r="F133" s="112">
        <v>5</v>
      </c>
      <c r="G133" s="116"/>
      <c r="H133" s="135">
        <v>0</v>
      </c>
      <c r="I133" s="4">
        <f>F133*H133</f>
        <v>0</v>
      </c>
      <c r="J133" s="25"/>
      <c r="K133" s="25"/>
      <c r="L133" s="25"/>
      <c r="M133" s="25"/>
      <c r="N133" s="25"/>
      <c r="O133" s="25"/>
      <c r="P133" s="7"/>
      <c r="R133" s="5"/>
      <c r="S133" s="6"/>
      <c r="T133" s="1"/>
      <c r="V133" s="7"/>
      <c r="W133" s="8"/>
      <c r="X133" s="7"/>
      <c r="Z133" s="5"/>
      <c r="AA133" s="6"/>
      <c r="AB133" s="1"/>
    </row>
    <row r="134" spans="1:28" s="56" customFormat="1" x14ac:dyDescent="0.25">
      <c r="A134" s="158"/>
      <c r="B134" s="84"/>
      <c r="C134" s="21" t="s">
        <v>162</v>
      </c>
      <c r="D134" s="27" t="s">
        <v>163</v>
      </c>
      <c r="E134" s="73"/>
      <c r="F134" s="74"/>
      <c r="G134" s="9"/>
      <c r="H134" s="10"/>
      <c r="I134" s="17"/>
      <c r="J134" s="11"/>
      <c r="K134" s="6"/>
      <c r="L134" s="1"/>
      <c r="N134" s="7"/>
      <c r="O134" s="8"/>
      <c r="P134" s="7"/>
      <c r="R134" s="5"/>
      <c r="S134" s="6"/>
      <c r="T134" s="1"/>
      <c r="V134" s="7"/>
      <c r="W134" s="8"/>
      <c r="X134" s="7"/>
      <c r="Z134" s="5"/>
      <c r="AA134" s="6"/>
      <c r="AB134" s="1"/>
    </row>
    <row r="135" spans="1:28" s="56" customFormat="1" x14ac:dyDescent="0.25">
      <c r="A135" s="158"/>
      <c r="B135" s="84"/>
      <c r="C135" s="60" t="s">
        <v>164</v>
      </c>
      <c r="D135" s="28" t="s">
        <v>165</v>
      </c>
      <c r="E135" s="73"/>
      <c r="F135" s="76"/>
      <c r="G135" s="12"/>
      <c r="H135" s="10"/>
      <c r="I135" s="16"/>
      <c r="J135" s="11"/>
      <c r="K135" s="6"/>
      <c r="L135" s="1"/>
      <c r="N135" s="7"/>
      <c r="O135" s="8"/>
      <c r="P135" s="7"/>
      <c r="R135" s="5"/>
      <c r="S135" s="6"/>
      <c r="T135" s="1"/>
      <c r="V135" s="7"/>
      <c r="W135" s="8"/>
      <c r="X135" s="7"/>
      <c r="Z135" s="5"/>
      <c r="AA135" s="6"/>
      <c r="AB135" s="1"/>
    </row>
    <row r="136" spans="1:28" s="56" customFormat="1" x14ac:dyDescent="0.25">
      <c r="A136" s="158"/>
      <c r="B136" s="84"/>
      <c r="C136" s="60" t="s">
        <v>39</v>
      </c>
      <c r="D136" s="28" t="s">
        <v>10</v>
      </c>
      <c r="E136" s="73"/>
      <c r="F136" s="76"/>
      <c r="G136" s="12"/>
      <c r="H136" s="10"/>
      <c r="I136" s="16"/>
      <c r="J136" s="11"/>
      <c r="K136" s="6"/>
      <c r="L136" s="1"/>
      <c r="N136" s="7"/>
      <c r="O136" s="8"/>
      <c r="P136" s="7"/>
      <c r="R136" s="5"/>
      <c r="S136" s="6"/>
      <c r="T136" s="1"/>
      <c r="V136" s="7"/>
      <c r="W136" s="8"/>
      <c r="X136" s="7"/>
      <c r="Z136" s="5"/>
      <c r="AA136" s="6"/>
      <c r="AB136" s="1"/>
    </row>
    <row r="137" spans="1:28" s="56" customFormat="1" x14ac:dyDescent="0.25">
      <c r="A137" s="158"/>
      <c r="B137" s="84"/>
      <c r="C137" s="38" t="s">
        <v>166</v>
      </c>
      <c r="D137" s="28" t="s">
        <v>167</v>
      </c>
      <c r="E137" s="73"/>
      <c r="F137" s="76"/>
      <c r="G137" s="12"/>
      <c r="H137" s="10"/>
      <c r="I137" s="16"/>
      <c r="J137" s="11"/>
      <c r="K137" s="6"/>
      <c r="L137" s="1"/>
      <c r="N137" s="7"/>
      <c r="O137" s="8"/>
      <c r="P137" s="7"/>
      <c r="R137" s="5"/>
      <c r="S137" s="6"/>
      <c r="T137" s="1"/>
      <c r="V137" s="7"/>
      <c r="W137" s="8"/>
      <c r="X137" s="7"/>
      <c r="Z137" s="5"/>
      <c r="AA137" s="6"/>
      <c r="AB137" s="1"/>
    </row>
    <row r="138" spans="1:28" s="56" customFormat="1" x14ac:dyDescent="0.25">
      <c r="A138" s="158"/>
      <c r="B138" s="84"/>
      <c r="C138" s="20" t="s">
        <v>12</v>
      </c>
      <c r="D138" s="28" t="s">
        <v>168</v>
      </c>
      <c r="E138" s="73"/>
      <c r="F138" s="76"/>
      <c r="G138" s="12"/>
      <c r="H138" s="10"/>
      <c r="I138" s="16"/>
      <c r="J138" s="11"/>
      <c r="K138" s="6"/>
      <c r="L138" s="1"/>
      <c r="N138" s="7"/>
      <c r="O138" s="8"/>
      <c r="P138" s="7"/>
      <c r="R138" s="5"/>
      <c r="S138" s="6"/>
      <c r="T138" s="1"/>
      <c r="V138" s="7"/>
      <c r="W138" s="8"/>
      <c r="X138" s="7"/>
      <c r="Z138" s="5"/>
      <c r="AA138" s="6"/>
      <c r="AB138" s="1"/>
    </row>
    <row r="139" spans="1:28" s="56" customFormat="1" x14ac:dyDescent="0.25">
      <c r="A139" s="158"/>
      <c r="B139" s="84"/>
      <c r="C139" s="20" t="s">
        <v>169</v>
      </c>
      <c r="D139" s="32" t="s">
        <v>143</v>
      </c>
      <c r="E139" s="73"/>
      <c r="F139" s="76"/>
      <c r="G139" s="12"/>
      <c r="H139" s="19"/>
      <c r="I139" s="16"/>
      <c r="J139" s="11"/>
      <c r="K139" s="6"/>
      <c r="L139" s="1"/>
      <c r="N139" s="7"/>
      <c r="O139" s="8"/>
      <c r="P139" s="7"/>
      <c r="R139" s="5"/>
      <c r="S139" s="6"/>
      <c r="T139" s="1"/>
      <c r="V139" s="7"/>
      <c r="W139" s="8"/>
      <c r="X139" s="7"/>
      <c r="Z139" s="5"/>
      <c r="AA139" s="6"/>
      <c r="AB139" s="1"/>
    </row>
    <row r="140" spans="1:28" s="56" customFormat="1" x14ac:dyDescent="0.25">
      <c r="A140" s="158"/>
      <c r="B140" s="84"/>
      <c r="C140" s="20" t="s">
        <v>7</v>
      </c>
      <c r="D140" s="28" t="s">
        <v>45</v>
      </c>
      <c r="E140" s="73"/>
      <c r="F140" s="76"/>
      <c r="G140" s="12"/>
      <c r="H140" s="10"/>
      <c r="I140" s="16"/>
      <c r="J140" s="11"/>
      <c r="K140" s="6"/>
      <c r="L140" s="1"/>
      <c r="N140" s="7"/>
      <c r="O140" s="8"/>
      <c r="P140" s="7"/>
      <c r="R140" s="5"/>
      <c r="S140" s="6"/>
      <c r="T140" s="1"/>
      <c r="V140" s="7"/>
      <c r="W140" s="8"/>
      <c r="X140" s="7"/>
      <c r="Z140" s="5"/>
      <c r="AA140" s="6"/>
      <c r="AB140" s="1"/>
    </row>
    <row r="141" spans="1:28" s="63" customFormat="1" ht="30.75" thickBot="1" x14ac:dyDescent="0.3">
      <c r="A141" s="159"/>
      <c r="B141" s="85"/>
      <c r="C141" s="136" t="s">
        <v>233</v>
      </c>
      <c r="D141" s="137" t="s">
        <v>234</v>
      </c>
      <c r="E141" s="73"/>
      <c r="F141" s="65"/>
      <c r="G141" s="142"/>
      <c r="H141" s="26"/>
      <c r="I141" s="51"/>
      <c r="J141" s="11"/>
      <c r="K141" s="6"/>
      <c r="L141" s="1"/>
      <c r="N141" s="7"/>
      <c r="O141" s="68"/>
      <c r="P141" s="7"/>
      <c r="R141" s="5"/>
      <c r="S141" s="6"/>
      <c r="T141" s="1"/>
      <c r="V141" s="7"/>
      <c r="W141" s="68"/>
      <c r="X141" s="7"/>
      <c r="Z141" s="5"/>
      <c r="AA141" s="6"/>
      <c r="AB141" s="1"/>
    </row>
    <row r="142" spans="1:28" s="56" customFormat="1" ht="15.75" thickTop="1" x14ac:dyDescent="0.25">
      <c r="A142" s="154">
        <v>24</v>
      </c>
      <c r="B142" s="86" t="s">
        <v>170</v>
      </c>
      <c r="C142" s="114" t="s">
        <v>5</v>
      </c>
      <c r="D142" s="115">
        <v>98</v>
      </c>
      <c r="E142" s="73"/>
      <c r="F142" s="112">
        <v>5</v>
      </c>
      <c r="G142" s="116"/>
      <c r="H142" s="135">
        <v>0</v>
      </c>
      <c r="I142" s="4">
        <f>F142*H142</f>
        <v>0</v>
      </c>
      <c r="J142" s="25"/>
      <c r="K142" s="25"/>
      <c r="L142" s="25"/>
      <c r="M142" s="25"/>
      <c r="N142" s="25"/>
      <c r="O142" s="25"/>
      <c r="P142" s="7"/>
      <c r="R142" s="5"/>
      <c r="S142" s="6"/>
      <c r="T142" s="1"/>
      <c r="V142" s="7"/>
      <c r="W142" s="8"/>
      <c r="X142" s="7"/>
      <c r="Z142" s="5"/>
      <c r="AA142" s="6"/>
      <c r="AB142" s="1"/>
    </row>
    <row r="143" spans="1:28" s="56" customFormat="1" x14ac:dyDescent="0.25">
      <c r="A143" s="158"/>
      <c r="B143" s="84"/>
      <c r="C143" s="21" t="s">
        <v>171</v>
      </c>
      <c r="D143" s="27" t="s">
        <v>172</v>
      </c>
      <c r="E143" s="73"/>
      <c r="F143" s="74"/>
      <c r="G143" s="9"/>
      <c r="H143" s="10"/>
      <c r="I143" s="17"/>
      <c r="J143" s="11"/>
      <c r="K143" s="6"/>
      <c r="L143" s="1"/>
      <c r="N143" s="7"/>
      <c r="O143" s="8"/>
      <c r="P143" s="7"/>
      <c r="R143" s="5"/>
      <c r="S143" s="6"/>
      <c r="T143" s="1"/>
      <c r="V143" s="7"/>
      <c r="W143" s="8"/>
      <c r="X143" s="7"/>
      <c r="Z143" s="5"/>
      <c r="AA143" s="6"/>
      <c r="AB143" s="1"/>
    </row>
    <row r="144" spans="1:28" s="56" customFormat="1" x14ac:dyDescent="0.25">
      <c r="A144" s="158"/>
      <c r="B144" s="84"/>
      <c r="C144" s="60" t="s">
        <v>14</v>
      </c>
      <c r="D144" s="28" t="s">
        <v>173</v>
      </c>
      <c r="E144" s="73"/>
      <c r="F144" s="75"/>
      <c r="G144" s="12"/>
      <c r="H144" s="10"/>
      <c r="I144" s="16"/>
      <c r="J144" s="11"/>
      <c r="K144" s="6"/>
      <c r="L144" s="1"/>
      <c r="N144" s="7"/>
      <c r="O144" s="8"/>
      <c r="P144" s="7"/>
      <c r="R144" s="5"/>
      <c r="S144" s="6"/>
      <c r="T144" s="1"/>
      <c r="V144" s="7"/>
      <c r="W144" s="8"/>
      <c r="X144" s="7"/>
      <c r="Z144" s="5"/>
      <c r="AA144" s="6"/>
      <c r="AB144" s="1"/>
    </row>
    <row r="145" spans="1:28" s="56" customFormat="1" x14ac:dyDescent="0.25">
      <c r="A145" s="158"/>
      <c r="B145" s="84"/>
      <c r="C145" s="60" t="s">
        <v>23</v>
      </c>
      <c r="D145" s="28" t="s">
        <v>174</v>
      </c>
      <c r="E145" s="73"/>
      <c r="F145" s="75"/>
      <c r="G145" s="12"/>
      <c r="H145" s="10"/>
      <c r="I145" s="16"/>
      <c r="J145" s="11"/>
      <c r="K145" s="6"/>
      <c r="L145" s="1"/>
      <c r="N145" s="7"/>
      <c r="O145" s="8"/>
      <c r="P145" s="7"/>
      <c r="R145" s="5"/>
      <c r="S145" s="6"/>
      <c r="T145" s="1"/>
      <c r="V145" s="7"/>
      <c r="W145" s="8"/>
      <c r="X145" s="7"/>
      <c r="Z145" s="5"/>
      <c r="AA145" s="6"/>
      <c r="AB145" s="1"/>
    </row>
    <row r="146" spans="1:28" s="56" customFormat="1" x14ac:dyDescent="0.25">
      <c r="A146" s="158"/>
      <c r="B146" s="84"/>
      <c r="C146" s="55" t="s">
        <v>145</v>
      </c>
      <c r="D146" s="33" t="s">
        <v>175</v>
      </c>
      <c r="E146" s="73"/>
      <c r="F146" s="75"/>
      <c r="G146" s="12"/>
      <c r="H146" s="10"/>
      <c r="I146" s="16"/>
      <c r="J146" s="11"/>
      <c r="K146" s="6"/>
      <c r="L146" s="1"/>
      <c r="N146" s="7"/>
      <c r="O146" s="8"/>
      <c r="P146" s="7"/>
      <c r="R146" s="5"/>
      <c r="S146" s="6"/>
      <c r="T146" s="1"/>
      <c r="V146" s="7"/>
      <c r="W146" s="8"/>
      <c r="X146" s="7"/>
      <c r="Z146" s="5"/>
      <c r="AA146" s="6"/>
      <c r="AB146" s="1"/>
    </row>
    <row r="147" spans="1:28" s="56" customFormat="1" x14ac:dyDescent="0.25">
      <c r="A147" s="158"/>
      <c r="B147" s="84"/>
      <c r="C147" s="20" t="s">
        <v>117</v>
      </c>
      <c r="D147" s="28" t="s">
        <v>10</v>
      </c>
      <c r="E147" s="73"/>
      <c r="F147" s="75"/>
      <c r="G147" s="12"/>
      <c r="H147" s="10"/>
      <c r="I147" s="16"/>
      <c r="J147" s="11"/>
      <c r="K147" s="6"/>
      <c r="L147" s="1"/>
      <c r="N147" s="7"/>
      <c r="O147" s="8"/>
      <c r="P147" s="7"/>
      <c r="R147" s="5"/>
      <c r="S147" s="6"/>
      <c r="T147" s="1"/>
      <c r="V147" s="7"/>
      <c r="W147" s="8"/>
      <c r="X147" s="7"/>
      <c r="Z147" s="5"/>
      <c r="AA147" s="6"/>
      <c r="AB147" s="1"/>
    </row>
    <row r="148" spans="1:28" s="56" customFormat="1" x14ac:dyDescent="0.25">
      <c r="A148" s="158"/>
      <c r="B148" s="84"/>
      <c r="C148" s="60" t="s">
        <v>176</v>
      </c>
      <c r="D148" s="28" t="s">
        <v>177</v>
      </c>
      <c r="E148" s="73"/>
      <c r="F148" s="76"/>
      <c r="G148" s="12"/>
      <c r="H148" s="10"/>
      <c r="I148" s="16"/>
      <c r="J148" s="11"/>
      <c r="K148" s="6"/>
      <c r="L148" s="1"/>
      <c r="N148" s="7"/>
      <c r="O148" s="8"/>
      <c r="P148" s="7"/>
      <c r="R148" s="5"/>
      <c r="S148" s="6"/>
      <c r="T148" s="1"/>
      <c r="V148" s="7"/>
      <c r="W148" s="8"/>
      <c r="X148" s="7"/>
      <c r="Z148" s="5"/>
      <c r="AA148" s="6"/>
      <c r="AB148" s="1"/>
    </row>
    <row r="149" spans="1:28" s="56" customFormat="1" x14ac:dyDescent="0.25">
      <c r="A149" s="158"/>
      <c r="B149" s="84"/>
      <c r="C149" s="60" t="s">
        <v>7</v>
      </c>
      <c r="D149" s="28" t="s">
        <v>45</v>
      </c>
      <c r="E149" s="73"/>
      <c r="F149" s="76"/>
      <c r="G149" s="12"/>
      <c r="H149" s="10"/>
      <c r="I149" s="16"/>
      <c r="J149" s="11"/>
      <c r="K149" s="6"/>
      <c r="L149" s="1"/>
      <c r="N149" s="7"/>
      <c r="O149" s="8"/>
      <c r="P149" s="7"/>
      <c r="R149" s="5"/>
      <c r="S149" s="6"/>
      <c r="T149" s="1"/>
      <c r="V149" s="7"/>
      <c r="W149" s="8"/>
      <c r="X149" s="7"/>
      <c r="Z149" s="5"/>
      <c r="AA149" s="6"/>
      <c r="AB149" s="1"/>
    </row>
    <row r="150" spans="1:28" s="63" customFormat="1" ht="30.75" thickBot="1" x14ac:dyDescent="0.3">
      <c r="A150" s="159"/>
      <c r="B150" s="85"/>
      <c r="C150" s="136" t="s">
        <v>233</v>
      </c>
      <c r="D150" s="137" t="s">
        <v>234</v>
      </c>
      <c r="E150" s="73"/>
      <c r="F150" s="65"/>
      <c r="G150" s="142"/>
      <c r="H150" s="26"/>
      <c r="I150" s="51"/>
      <c r="J150" s="11"/>
      <c r="K150" s="6"/>
      <c r="L150" s="1"/>
      <c r="N150" s="7"/>
      <c r="O150" s="68"/>
      <c r="P150" s="7"/>
      <c r="R150" s="5"/>
      <c r="S150" s="6"/>
      <c r="T150" s="1"/>
      <c r="V150" s="7"/>
      <c r="W150" s="68"/>
      <c r="X150" s="7"/>
      <c r="Z150" s="5"/>
      <c r="AA150" s="6"/>
      <c r="AB150" s="1"/>
    </row>
    <row r="151" spans="1:28" s="56" customFormat="1" ht="15.75" thickTop="1" x14ac:dyDescent="0.25">
      <c r="A151" s="154">
        <v>25</v>
      </c>
      <c r="B151" s="86" t="s">
        <v>178</v>
      </c>
      <c r="C151" s="114" t="s">
        <v>5</v>
      </c>
      <c r="D151" s="115">
        <v>2032</v>
      </c>
      <c r="E151" s="73"/>
      <c r="F151" s="112">
        <v>1</v>
      </c>
      <c r="G151" s="116"/>
      <c r="H151" s="135">
        <v>0</v>
      </c>
      <c r="I151" s="4">
        <f>F151*H151</f>
        <v>0</v>
      </c>
      <c r="J151" s="25"/>
      <c r="K151" s="25"/>
      <c r="L151" s="25"/>
      <c r="M151" s="25"/>
      <c r="N151" s="25"/>
      <c r="O151" s="25"/>
      <c r="P151" s="7"/>
      <c r="R151" s="5"/>
      <c r="S151" s="6"/>
      <c r="T151" s="1"/>
      <c r="V151" s="7"/>
      <c r="W151" s="8"/>
      <c r="X151" s="7"/>
      <c r="Z151" s="5"/>
      <c r="AA151" s="6"/>
      <c r="AB151" s="1"/>
    </row>
    <row r="152" spans="1:28" s="42" customFormat="1" ht="30" x14ac:dyDescent="0.25">
      <c r="A152" s="158"/>
      <c r="B152" s="84"/>
      <c r="C152" s="22" t="s">
        <v>46</v>
      </c>
      <c r="D152" s="47" t="s">
        <v>179</v>
      </c>
      <c r="E152" s="73"/>
      <c r="F152" s="81"/>
      <c r="G152" s="143"/>
      <c r="H152" s="10"/>
      <c r="I152" s="59"/>
    </row>
    <row r="153" spans="1:28" s="56" customFormat="1" x14ac:dyDescent="0.25">
      <c r="A153" s="158"/>
      <c r="B153" s="84"/>
      <c r="C153" s="21" t="s">
        <v>180</v>
      </c>
      <c r="D153" s="27" t="s">
        <v>181</v>
      </c>
      <c r="E153" s="73"/>
      <c r="F153" s="82"/>
      <c r="G153" s="12"/>
      <c r="H153" s="10"/>
      <c r="I153" s="24"/>
      <c r="J153" s="11"/>
      <c r="K153" s="6"/>
      <c r="L153" s="1"/>
      <c r="N153" s="7"/>
      <c r="O153" s="8"/>
      <c r="P153" s="7"/>
      <c r="R153" s="5"/>
      <c r="S153" s="6"/>
      <c r="T153" s="1"/>
      <c r="V153" s="7"/>
      <c r="W153" s="8"/>
      <c r="X153" s="7"/>
      <c r="Z153" s="5"/>
      <c r="AA153" s="6"/>
      <c r="AB153" s="1"/>
    </row>
    <row r="154" spans="1:28" s="56" customFormat="1" x14ac:dyDescent="0.25">
      <c r="A154" s="158"/>
      <c r="B154" s="84"/>
      <c r="C154" s="55" t="s">
        <v>182</v>
      </c>
      <c r="D154" s="28" t="s">
        <v>183</v>
      </c>
      <c r="E154" s="73"/>
      <c r="F154" s="82"/>
      <c r="G154" s="12"/>
      <c r="H154" s="10"/>
      <c r="I154" s="16"/>
      <c r="J154" s="11"/>
      <c r="K154" s="6"/>
      <c r="L154" s="1"/>
      <c r="N154" s="7"/>
      <c r="O154" s="8"/>
      <c r="P154" s="7"/>
      <c r="R154" s="5"/>
      <c r="S154" s="6"/>
      <c r="T154" s="1"/>
      <c r="V154" s="7"/>
      <c r="W154" s="8"/>
      <c r="X154" s="7"/>
      <c r="Z154" s="5"/>
      <c r="AA154" s="6"/>
      <c r="AB154" s="1"/>
    </row>
    <row r="155" spans="1:28" s="56" customFormat="1" x14ac:dyDescent="0.25">
      <c r="A155" s="158"/>
      <c r="B155" s="84"/>
      <c r="C155" s="20" t="s">
        <v>184</v>
      </c>
      <c r="D155" s="28" t="s">
        <v>185</v>
      </c>
      <c r="E155" s="73"/>
      <c r="F155" s="82"/>
      <c r="G155" s="12"/>
      <c r="H155" s="10"/>
      <c r="I155" s="16"/>
      <c r="J155" s="11"/>
      <c r="K155" s="6"/>
      <c r="L155" s="1"/>
      <c r="N155" s="7"/>
      <c r="O155" s="8"/>
      <c r="P155" s="7"/>
      <c r="R155" s="5"/>
      <c r="S155" s="6"/>
      <c r="T155" s="1"/>
      <c r="V155" s="7"/>
      <c r="W155" s="8"/>
      <c r="X155" s="7"/>
      <c r="Z155" s="5"/>
      <c r="AA155" s="6"/>
      <c r="AB155" s="1"/>
    </row>
    <row r="156" spans="1:28" s="42" customFormat="1" x14ac:dyDescent="0.25">
      <c r="A156" s="158"/>
      <c r="B156" s="84"/>
      <c r="C156" s="22" t="s">
        <v>154</v>
      </c>
      <c r="D156" s="47" t="s">
        <v>186</v>
      </c>
      <c r="E156" s="73"/>
      <c r="F156" s="82"/>
      <c r="G156" s="144"/>
      <c r="H156" s="14"/>
      <c r="I156" s="16"/>
    </row>
    <row r="157" spans="1:28" s="56" customFormat="1" x14ac:dyDescent="0.25">
      <c r="A157" s="158"/>
      <c r="B157" s="84"/>
      <c r="C157" s="20" t="s">
        <v>65</v>
      </c>
      <c r="D157" s="34" t="s">
        <v>187</v>
      </c>
      <c r="E157" s="73"/>
      <c r="F157" s="82"/>
      <c r="G157" s="12"/>
      <c r="H157" s="19"/>
      <c r="I157" s="16"/>
      <c r="J157" s="11"/>
      <c r="K157" s="6"/>
      <c r="L157" s="1"/>
      <c r="N157" s="7"/>
      <c r="O157" s="8"/>
      <c r="P157" s="7"/>
      <c r="R157" s="5"/>
      <c r="S157" s="6"/>
      <c r="T157" s="1"/>
      <c r="V157" s="7"/>
      <c r="W157" s="8"/>
      <c r="X157" s="7"/>
      <c r="Z157" s="5"/>
      <c r="AA157" s="6"/>
      <c r="AB157" s="1"/>
    </row>
    <row r="158" spans="1:28" s="56" customFormat="1" ht="30" x14ac:dyDescent="0.25">
      <c r="A158" s="158"/>
      <c r="B158" s="84"/>
      <c r="C158" s="20" t="s">
        <v>6</v>
      </c>
      <c r="D158" s="33" t="s">
        <v>189</v>
      </c>
      <c r="E158" s="73"/>
      <c r="F158" s="82"/>
      <c r="G158" s="12"/>
      <c r="H158" s="19"/>
      <c r="I158" s="16"/>
      <c r="J158" s="11"/>
      <c r="K158" s="6"/>
      <c r="L158" s="1"/>
      <c r="N158" s="7"/>
      <c r="O158" s="8"/>
      <c r="P158" s="7"/>
      <c r="R158" s="5"/>
      <c r="S158" s="6"/>
      <c r="T158" s="1"/>
      <c r="V158" s="7"/>
      <c r="W158" s="8"/>
      <c r="X158" s="7"/>
      <c r="Z158" s="5"/>
      <c r="AA158" s="6"/>
      <c r="AB158" s="1"/>
    </row>
    <row r="159" spans="1:28" s="56" customFormat="1" x14ac:dyDescent="0.25">
      <c r="A159" s="158"/>
      <c r="B159" s="84"/>
      <c r="C159" s="21" t="s">
        <v>11</v>
      </c>
      <c r="D159" s="35" t="s">
        <v>188</v>
      </c>
      <c r="E159" s="73"/>
      <c r="F159" s="82"/>
      <c r="G159" s="12"/>
      <c r="H159" s="10"/>
      <c r="I159" s="24"/>
      <c r="J159" s="11"/>
      <c r="K159" s="6"/>
      <c r="L159" s="1"/>
      <c r="N159" s="7"/>
      <c r="O159" s="8"/>
      <c r="P159" s="7"/>
      <c r="R159" s="5"/>
      <c r="S159" s="6"/>
      <c r="T159" s="1"/>
      <c r="V159" s="7"/>
      <c r="W159" s="8"/>
      <c r="X159" s="7"/>
      <c r="Z159" s="5"/>
      <c r="AA159" s="6"/>
      <c r="AB159" s="1"/>
    </row>
    <row r="160" spans="1:28" s="42" customFormat="1" x14ac:dyDescent="0.25">
      <c r="A160" s="158"/>
      <c r="B160" s="84"/>
      <c r="C160" s="22" t="s">
        <v>47</v>
      </c>
      <c r="D160" s="61" t="s">
        <v>241</v>
      </c>
      <c r="E160" s="73"/>
      <c r="F160" s="82"/>
      <c r="G160" s="145"/>
      <c r="H160" s="14"/>
      <c r="I160" s="16"/>
    </row>
    <row r="161" spans="1:28" s="56" customFormat="1" x14ac:dyDescent="0.25">
      <c r="A161" s="158"/>
      <c r="B161" s="84"/>
      <c r="C161" s="21" t="s">
        <v>51</v>
      </c>
      <c r="D161" s="27" t="s">
        <v>190</v>
      </c>
      <c r="E161" s="73"/>
      <c r="F161" s="82"/>
      <c r="G161" s="12"/>
      <c r="H161" s="10"/>
      <c r="I161" s="24"/>
      <c r="J161" s="11"/>
      <c r="K161" s="6"/>
      <c r="L161" s="1"/>
      <c r="N161" s="7"/>
      <c r="O161" s="8"/>
      <c r="P161" s="7"/>
      <c r="R161" s="5"/>
      <c r="S161" s="6"/>
      <c r="T161" s="1"/>
      <c r="V161" s="7"/>
      <c r="W161" s="8"/>
      <c r="X161" s="7"/>
      <c r="Z161" s="5"/>
      <c r="AA161" s="6"/>
      <c r="AB161" s="1"/>
    </row>
    <row r="162" spans="1:28" s="56" customFormat="1" x14ac:dyDescent="0.25">
      <c r="A162" s="158"/>
      <c r="B162" s="84"/>
      <c r="C162" s="60" t="s">
        <v>7</v>
      </c>
      <c r="D162" s="28" t="s">
        <v>45</v>
      </c>
      <c r="E162" s="73"/>
      <c r="F162" s="82"/>
      <c r="G162" s="12"/>
      <c r="H162" s="10"/>
      <c r="I162" s="24"/>
      <c r="J162" s="11"/>
      <c r="K162" s="6"/>
      <c r="L162" s="1"/>
      <c r="N162" s="7"/>
      <c r="O162" s="8"/>
      <c r="P162" s="7"/>
      <c r="R162" s="5"/>
      <c r="S162" s="6"/>
      <c r="T162" s="1"/>
      <c r="V162" s="7"/>
      <c r="W162" s="8"/>
      <c r="X162" s="7"/>
      <c r="Z162" s="5"/>
      <c r="AA162" s="6"/>
      <c r="AB162" s="1"/>
    </row>
    <row r="163" spans="1:28" s="63" customFormat="1" ht="30.75" thickBot="1" x14ac:dyDescent="0.3">
      <c r="A163" s="159"/>
      <c r="B163" s="85"/>
      <c r="C163" s="136" t="s">
        <v>233</v>
      </c>
      <c r="D163" s="137" t="s">
        <v>234</v>
      </c>
      <c r="E163" s="73"/>
      <c r="F163" s="66"/>
      <c r="G163" s="142"/>
      <c r="H163" s="26"/>
      <c r="I163" s="51"/>
      <c r="J163" s="11"/>
      <c r="K163" s="6"/>
      <c r="L163" s="1"/>
      <c r="N163" s="7"/>
      <c r="O163" s="68"/>
      <c r="P163" s="7"/>
      <c r="R163" s="5"/>
      <c r="S163" s="6"/>
      <c r="T163" s="1"/>
      <c r="V163" s="7"/>
      <c r="W163" s="68"/>
      <c r="X163" s="7"/>
      <c r="Z163" s="5"/>
      <c r="AA163" s="6"/>
      <c r="AB163" s="1"/>
    </row>
    <row r="164" spans="1:28" s="56" customFormat="1" ht="15.75" customHeight="1" thickTop="1" x14ac:dyDescent="0.25">
      <c r="A164" s="163">
        <v>26</v>
      </c>
      <c r="B164" s="86" t="s">
        <v>191</v>
      </c>
      <c r="C164" s="114" t="s">
        <v>5</v>
      </c>
      <c r="D164" s="115">
        <v>102</v>
      </c>
      <c r="E164" s="73"/>
      <c r="F164" s="112">
        <v>2</v>
      </c>
      <c r="G164" s="116"/>
      <c r="H164" s="135">
        <v>0</v>
      </c>
      <c r="I164" s="4">
        <f>F164*H164</f>
        <v>0</v>
      </c>
      <c r="J164" s="25"/>
      <c r="K164" s="25"/>
      <c r="L164" s="25"/>
      <c r="M164" s="25"/>
      <c r="N164" s="25"/>
      <c r="O164" s="25"/>
      <c r="P164" s="7"/>
      <c r="R164" s="5"/>
      <c r="S164" s="6"/>
      <c r="T164" s="1"/>
      <c r="V164" s="7"/>
      <c r="W164" s="8"/>
      <c r="X164" s="7"/>
      <c r="Z164" s="5"/>
      <c r="AA164" s="6"/>
      <c r="AB164" s="1"/>
    </row>
    <row r="165" spans="1:28" s="56" customFormat="1" x14ac:dyDescent="0.25">
      <c r="A165" s="164"/>
      <c r="B165" s="84"/>
      <c r="C165" s="21" t="s">
        <v>14</v>
      </c>
      <c r="D165" s="27" t="s">
        <v>146</v>
      </c>
      <c r="E165" s="73"/>
      <c r="F165" s="74"/>
      <c r="G165" s="9"/>
      <c r="H165" s="10"/>
      <c r="I165" s="17"/>
      <c r="J165" s="11"/>
      <c r="K165" s="6"/>
      <c r="L165" s="1"/>
      <c r="N165" s="7"/>
      <c r="O165" s="8"/>
      <c r="P165" s="7"/>
      <c r="R165" s="5"/>
      <c r="S165" s="6"/>
      <c r="T165" s="1"/>
      <c r="V165" s="7"/>
      <c r="W165" s="8"/>
      <c r="X165" s="7"/>
      <c r="Z165" s="5"/>
      <c r="AA165" s="6"/>
      <c r="AB165" s="1"/>
    </row>
    <row r="166" spans="1:28" s="56" customFormat="1" x14ac:dyDescent="0.25">
      <c r="A166" s="164"/>
      <c r="B166" s="84"/>
      <c r="C166" s="55" t="s">
        <v>21</v>
      </c>
      <c r="D166" s="28" t="s">
        <v>192</v>
      </c>
      <c r="E166" s="73"/>
      <c r="F166" s="75"/>
      <c r="G166" s="12"/>
      <c r="H166" s="10"/>
      <c r="I166" s="16"/>
      <c r="J166" s="11"/>
      <c r="K166" s="6"/>
      <c r="L166" s="1"/>
      <c r="N166" s="7"/>
      <c r="O166" s="8"/>
      <c r="P166" s="7"/>
      <c r="R166" s="5"/>
      <c r="S166" s="6"/>
      <c r="T166" s="1"/>
      <c r="V166" s="7"/>
      <c r="W166" s="8"/>
      <c r="X166" s="7"/>
      <c r="Z166" s="5"/>
      <c r="AA166" s="6"/>
      <c r="AB166" s="1"/>
    </row>
    <row r="167" spans="1:28" s="56" customFormat="1" x14ac:dyDescent="0.25">
      <c r="A167" s="164"/>
      <c r="B167" s="84"/>
      <c r="C167" s="20" t="s">
        <v>15</v>
      </c>
      <c r="D167" s="28" t="s">
        <v>193</v>
      </c>
      <c r="E167" s="73"/>
      <c r="F167" s="75"/>
      <c r="G167" s="12"/>
      <c r="H167" s="10"/>
      <c r="I167" s="16"/>
      <c r="J167" s="11"/>
      <c r="K167" s="6"/>
      <c r="L167" s="1"/>
      <c r="N167" s="7"/>
      <c r="O167" s="8"/>
      <c r="P167" s="7"/>
      <c r="R167" s="5"/>
      <c r="S167" s="6"/>
      <c r="T167" s="1"/>
      <c r="V167" s="7"/>
      <c r="W167" s="8"/>
      <c r="X167" s="7"/>
      <c r="Z167" s="5"/>
      <c r="AA167" s="6"/>
      <c r="AB167" s="1"/>
    </row>
    <row r="168" spans="1:28" s="56" customFormat="1" x14ac:dyDescent="0.25">
      <c r="A168" s="164"/>
      <c r="B168" s="84"/>
      <c r="C168" s="20" t="s">
        <v>17</v>
      </c>
      <c r="D168" s="32" t="s">
        <v>18</v>
      </c>
      <c r="E168" s="73"/>
      <c r="F168" s="75"/>
      <c r="G168" s="12"/>
      <c r="H168" s="19"/>
      <c r="I168" s="16"/>
      <c r="J168" s="11"/>
      <c r="K168" s="6"/>
      <c r="L168" s="1"/>
      <c r="N168" s="7"/>
      <c r="O168" s="8"/>
      <c r="P168" s="7"/>
      <c r="R168" s="5"/>
      <c r="S168" s="6"/>
      <c r="T168" s="1"/>
      <c r="V168" s="7"/>
      <c r="W168" s="8"/>
      <c r="X168" s="7"/>
      <c r="Z168" s="5"/>
      <c r="AA168" s="6"/>
      <c r="AB168" s="1"/>
    </row>
    <row r="169" spans="1:28" s="56" customFormat="1" x14ac:dyDescent="0.25">
      <c r="A169" s="164"/>
      <c r="B169" s="84"/>
      <c r="C169" s="20" t="s">
        <v>16</v>
      </c>
      <c r="D169" s="28" t="s">
        <v>43</v>
      </c>
      <c r="E169" s="73"/>
      <c r="F169" s="75"/>
      <c r="G169" s="12"/>
      <c r="H169" s="19"/>
      <c r="I169" s="16"/>
      <c r="J169" s="11"/>
      <c r="K169" s="6"/>
      <c r="L169" s="1"/>
      <c r="N169" s="7"/>
      <c r="O169" s="8"/>
      <c r="P169" s="7"/>
      <c r="R169" s="5"/>
      <c r="S169" s="6"/>
      <c r="T169" s="1"/>
      <c r="V169" s="7"/>
      <c r="W169" s="8"/>
      <c r="X169" s="7"/>
      <c r="Z169" s="5"/>
      <c r="AA169" s="6"/>
      <c r="AB169" s="1"/>
    </row>
    <row r="170" spans="1:28" s="56" customFormat="1" x14ac:dyDescent="0.25">
      <c r="A170" s="164"/>
      <c r="B170" s="84"/>
      <c r="C170" s="21" t="s">
        <v>7</v>
      </c>
      <c r="D170" s="35" t="s">
        <v>45</v>
      </c>
      <c r="E170" s="73"/>
      <c r="F170" s="75"/>
      <c r="G170" s="9"/>
      <c r="H170" s="19"/>
      <c r="I170" s="24"/>
      <c r="J170" s="11"/>
      <c r="K170" s="6"/>
      <c r="L170" s="1"/>
      <c r="N170" s="7"/>
      <c r="O170" s="8"/>
      <c r="P170" s="7"/>
      <c r="R170" s="5"/>
      <c r="S170" s="6"/>
      <c r="T170" s="1"/>
      <c r="V170" s="7"/>
      <c r="W170" s="8"/>
      <c r="X170" s="7"/>
      <c r="Z170" s="5"/>
      <c r="AA170" s="6"/>
      <c r="AB170" s="1"/>
    </row>
    <row r="171" spans="1:28" s="63" customFormat="1" ht="30.75" thickBot="1" x14ac:dyDescent="0.3">
      <c r="A171" s="165"/>
      <c r="B171" s="85"/>
      <c r="C171" s="136" t="s">
        <v>233</v>
      </c>
      <c r="D171" s="137" t="s">
        <v>234</v>
      </c>
      <c r="E171" s="73"/>
      <c r="F171" s="66"/>
      <c r="G171" s="142"/>
      <c r="H171" s="26"/>
      <c r="I171" s="51"/>
      <c r="J171" s="11"/>
      <c r="K171" s="6"/>
      <c r="L171" s="1"/>
      <c r="N171" s="7"/>
      <c r="O171" s="68"/>
      <c r="P171" s="7"/>
      <c r="R171" s="5"/>
      <c r="S171" s="6"/>
      <c r="T171" s="1"/>
      <c r="V171" s="7"/>
      <c r="W171" s="68"/>
      <c r="X171" s="7"/>
      <c r="Z171" s="5"/>
      <c r="AA171" s="6"/>
      <c r="AB171" s="1"/>
    </row>
    <row r="172" spans="1:28" s="56" customFormat="1" ht="15.75" thickTop="1" x14ac:dyDescent="0.25">
      <c r="A172" s="163">
        <v>27</v>
      </c>
      <c r="B172" s="86" t="s">
        <v>194</v>
      </c>
      <c r="C172" s="114" t="s">
        <v>5</v>
      </c>
      <c r="D172" s="115">
        <v>74</v>
      </c>
      <c r="E172" s="73"/>
      <c r="F172" s="112">
        <v>5</v>
      </c>
      <c r="G172" s="116"/>
      <c r="H172" s="134">
        <v>0</v>
      </c>
      <c r="I172" s="4">
        <f>F172*H172</f>
        <v>0</v>
      </c>
      <c r="J172" s="25"/>
      <c r="K172" s="25"/>
      <c r="L172" s="25"/>
      <c r="M172" s="25"/>
      <c r="N172" s="25"/>
      <c r="O172" s="25"/>
      <c r="P172" s="7"/>
      <c r="R172" s="5"/>
      <c r="S172" s="6"/>
      <c r="T172" s="1"/>
      <c r="V172" s="7"/>
      <c r="W172" s="8"/>
      <c r="X172" s="7"/>
      <c r="Z172" s="5"/>
      <c r="AA172" s="6"/>
      <c r="AB172" s="1"/>
    </row>
    <row r="173" spans="1:28" s="42" customFormat="1" x14ac:dyDescent="0.25">
      <c r="A173" s="164"/>
      <c r="B173" s="84"/>
      <c r="C173" s="22" t="s">
        <v>14</v>
      </c>
      <c r="D173" s="47" t="s">
        <v>195</v>
      </c>
      <c r="E173" s="73"/>
      <c r="F173" s="70"/>
      <c r="G173" s="13"/>
      <c r="H173" s="10"/>
      <c r="I173" s="59"/>
    </row>
    <row r="174" spans="1:28" s="42" customFormat="1" x14ac:dyDescent="0.25">
      <c r="A174" s="164"/>
      <c r="B174" s="84"/>
      <c r="C174" s="22" t="s">
        <v>23</v>
      </c>
      <c r="D174" s="61" t="s">
        <v>196</v>
      </c>
      <c r="E174" s="73"/>
      <c r="F174" s="71"/>
      <c r="G174" s="15"/>
      <c r="H174" s="10"/>
      <c r="I174" s="16"/>
    </row>
    <row r="175" spans="1:28" s="56" customFormat="1" x14ac:dyDescent="0.25">
      <c r="A175" s="164"/>
      <c r="B175" s="84"/>
      <c r="C175" s="21" t="s">
        <v>19</v>
      </c>
      <c r="D175" s="27" t="s">
        <v>22</v>
      </c>
      <c r="E175" s="73"/>
      <c r="F175" s="71"/>
      <c r="G175" s="62"/>
      <c r="H175" s="10"/>
      <c r="I175" s="24"/>
      <c r="J175" s="11"/>
      <c r="K175" s="6"/>
      <c r="L175" s="1"/>
      <c r="N175" s="7"/>
      <c r="O175" s="8"/>
      <c r="P175" s="7"/>
      <c r="R175" s="5"/>
      <c r="S175" s="6"/>
      <c r="T175" s="1"/>
      <c r="V175" s="7"/>
      <c r="W175" s="8"/>
      <c r="X175" s="7"/>
      <c r="Z175" s="5"/>
      <c r="AA175" s="6"/>
      <c r="AB175" s="1"/>
    </row>
    <row r="176" spans="1:28" s="56" customFormat="1" x14ac:dyDescent="0.25">
      <c r="A176" s="164"/>
      <c r="B176" s="84"/>
      <c r="C176" s="60" t="s">
        <v>17</v>
      </c>
      <c r="D176" s="33" t="s">
        <v>18</v>
      </c>
      <c r="E176" s="73"/>
      <c r="F176" s="71"/>
      <c r="G176" s="12"/>
      <c r="H176" s="10"/>
      <c r="I176" s="16"/>
      <c r="J176" s="11"/>
      <c r="K176" s="6"/>
      <c r="L176" s="1"/>
      <c r="N176" s="7"/>
      <c r="O176" s="8"/>
      <c r="P176" s="7"/>
      <c r="R176" s="5"/>
      <c r="S176" s="6"/>
      <c r="T176" s="1"/>
      <c r="V176" s="7"/>
      <c r="W176" s="8"/>
      <c r="X176" s="7"/>
      <c r="Z176" s="5"/>
      <c r="AA176" s="6"/>
      <c r="AB176" s="1"/>
    </row>
    <row r="177" spans="1:28" s="56" customFormat="1" x14ac:dyDescent="0.25">
      <c r="A177" s="164"/>
      <c r="B177" s="84"/>
      <c r="C177" s="60" t="s">
        <v>7</v>
      </c>
      <c r="D177" s="28" t="s">
        <v>45</v>
      </c>
      <c r="E177" s="73"/>
      <c r="F177" s="71"/>
      <c r="G177" s="12"/>
      <c r="H177" s="10"/>
      <c r="I177" s="16"/>
      <c r="J177" s="11"/>
      <c r="K177" s="6"/>
      <c r="L177" s="1"/>
      <c r="N177" s="7"/>
      <c r="O177" s="8"/>
      <c r="P177" s="7"/>
      <c r="R177" s="5"/>
      <c r="S177" s="6"/>
      <c r="T177" s="1"/>
      <c r="V177" s="7"/>
      <c r="W177" s="8"/>
      <c r="X177" s="7"/>
      <c r="Z177" s="5"/>
      <c r="AA177" s="6"/>
      <c r="AB177" s="1"/>
    </row>
    <row r="178" spans="1:28" s="63" customFormat="1" ht="30.75" thickBot="1" x14ac:dyDescent="0.3">
      <c r="A178" s="165"/>
      <c r="B178" s="85"/>
      <c r="C178" s="136" t="s">
        <v>233</v>
      </c>
      <c r="D178" s="137" t="s">
        <v>234</v>
      </c>
      <c r="E178" s="64"/>
      <c r="F178" s="67"/>
      <c r="G178" s="142"/>
      <c r="H178" s="26"/>
      <c r="I178" s="51"/>
      <c r="J178" s="11"/>
      <c r="K178" s="6"/>
      <c r="L178" s="1"/>
      <c r="N178" s="7"/>
      <c r="O178" s="68"/>
      <c r="P178" s="7"/>
      <c r="R178" s="5"/>
      <c r="S178" s="6"/>
      <c r="T178" s="1"/>
      <c r="V178" s="7"/>
      <c r="W178" s="68"/>
      <c r="X178" s="7"/>
      <c r="Z178" s="5"/>
      <c r="AA178" s="6"/>
      <c r="AB178" s="1"/>
    </row>
    <row r="179" spans="1:28" s="56" customFormat="1" ht="15.75" customHeight="1" thickTop="1" x14ac:dyDescent="0.25">
      <c r="A179" s="163">
        <v>28</v>
      </c>
      <c r="B179" s="86" t="s">
        <v>205</v>
      </c>
      <c r="C179" s="138" t="s">
        <v>5</v>
      </c>
      <c r="D179" s="115">
        <v>177</v>
      </c>
      <c r="E179" s="72" t="s">
        <v>232</v>
      </c>
      <c r="F179" s="118">
        <v>2</v>
      </c>
      <c r="G179" s="116"/>
      <c r="H179" s="134">
        <v>0</v>
      </c>
      <c r="I179" s="4">
        <f>F179*H179</f>
        <v>0</v>
      </c>
      <c r="J179" s="25"/>
      <c r="K179" s="25"/>
      <c r="L179" s="25"/>
      <c r="M179" s="25"/>
      <c r="N179" s="25"/>
      <c r="O179" s="25"/>
      <c r="P179" s="7"/>
      <c r="R179" s="5"/>
      <c r="S179" s="6"/>
      <c r="T179" s="1"/>
      <c r="V179" s="7"/>
      <c r="W179" s="8"/>
      <c r="X179" s="7"/>
      <c r="Z179" s="5"/>
      <c r="AA179" s="6"/>
      <c r="AB179" s="1"/>
    </row>
    <row r="180" spans="1:28" s="42" customFormat="1" x14ac:dyDescent="0.25">
      <c r="A180" s="164"/>
      <c r="B180" s="84"/>
      <c r="C180" s="139" t="s">
        <v>14</v>
      </c>
      <c r="D180" s="47" t="s">
        <v>206</v>
      </c>
      <c r="E180" s="73"/>
      <c r="F180" s="70"/>
      <c r="G180" s="13"/>
      <c r="H180" s="10"/>
      <c r="I180" s="59"/>
    </row>
    <row r="181" spans="1:28" s="42" customFormat="1" x14ac:dyDescent="0.25">
      <c r="A181" s="164"/>
      <c r="B181" s="84"/>
      <c r="C181" s="139" t="s">
        <v>23</v>
      </c>
      <c r="D181" s="61" t="s">
        <v>207</v>
      </c>
      <c r="E181" s="73"/>
      <c r="F181" s="71"/>
      <c r="G181" s="15"/>
      <c r="H181" s="10"/>
      <c r="I181" s="16"/>
    </row>
    <row r="182" spans="1:28" s="56" customFormat="1" x14ac:dyDescent="0.25">
      <c r="A182" s="164"/>
      <c r="B182" s="84"/>
      <c r="C182" s="140" t="s">
        <v>208</v>
      </c>
      <c r="D182" s="27" t="s">
        <v>209</v>
      </c>
      <c r="E182" s="73"/>
      <c r="F182" s="71"/>
      <c r="G182" s="62"/>
      <c r="H182" s="10"/>
      <c r="I182" s="24"/>
      <c r="J182" s="11"/>
      <c r="K182" s="6"/>
      <c r="L182" s="1"/>
      <c r="N182" s="7"/>
      <c r="O182" s="8"/>
      <c r="P182" s="7"/>
      <c r="R182" s="5"/>
      <c r="S182" s="6"/>
      <c r="T182" s="1"/>
      <c r="V182" s="7"/>
      <c r="W182" s="8"/>
      <c r="X182" s="7"/>
      <c r="Z182" s="5"/>
      <c r="AA182" s="6"/>
      <c r="AB182" s="1"/>
    </row>
    <row r="183" spans="1:28" s="56" customFormat="1" x14ac:dyDescent="0.25">
      <c r="A183" s="164"/>
      <c r="B183" s="84"/>
      <c r="C183" s="60" t="s">
        <v>176</v>
      </c>
      <c r="D183" s="33" t="s">
        <v>210</v>
      </c>
      <c r="E183" s="73"/>
      <c r="F183" s="71"/>
      <c r="G183" s="12"/>
      <c r="H183" s="10"/>
      <c r="I183" s="16"/>
      <c r="J183" s="11"/>
      <c r="K183" s="6"/>
      <c r="L183" s="1"/>
      <c r="N183" s="7"/>
      <c r="O183" s="8"/>
      <c r="P183" s="7"/>
      <c r="R183" s="5"/>
      <c r="S183" s="6"/>
      <c r="T183" s="1"/>
      <c r="V183" s="7"/>
      <c r="W183" s="8"/>
      <c r="X183" s="7"/>
      <c r="Z183" s="5"/>
      <c r="AA183" s="6"/>
      <c r="AB183" s="1"/>
    </row>
    <row r="184" spans="1:28" s="56" customFormat="1" x14ac:dyDescent="0.25">
      <c r="A184" s="164"/>
      <c r="B184" s="84"/>
      <c r="C184" s="141" t="s">
        <v>7</v>
      </c>
      <c r="D184" s="28" t="s">
        <v>45</v>
      </c>
      <c r="E184" s="73"/>
      <c r="F184" s="71"/>
      <c r="G184" s="12"/>
      <c r="H184" s="10"/>
      <c r="I184" s="24"/>
      <c r="J184" s="11"/>
      <c r="K184" s="6"/>
      <c r="L184" s="1"/>
      <c r="N184" s="7"/>
      <c r="O184" s="8"/>
      <c r="P184" s="7"/>
      <c r="R184" s="5"/>
      <c r="S184" s="6"/>
      <c r="T184" s="1"/>
      <c r="V184" s="7"/>
      <c r="W184" s="8"/>
      <c r="X184" s="7"/>
      <c r="Z184" s="5"/>
      <c r="AA184" s="6"/>
      <c r="AB184" s="1"/>
    </row>
    <row r="185" spans="1:28" s="63" customFormat="1" ht="30.75" thickBot="1" x14ac:dyDescent="0.3">
      <c r="A185" s="165"/>
      <c r="B185" s="85"/>
      <c r="C185" s="136" t="s">
        <v>233</v>
      </c>
      <c r="D185" s="137" t="s">
        <v>234</v>
      </c>
      <c r="E185" s="77"/>
      <c r="F185" s="78"/>
      <c r="G185" s="142"/>
      <c r="H185" s="26"/>
      <c r="I185" s="51"/>
      <c r="J185" s="11"/>
      <c r="K185" s="6"/>
      <c r="L185" s="1"/>
      <c r="N185" s="7"/>
      <c r="O185" s="68"/>
      <c r="P185" s="7"/>
      <c r="R185" s="5"/>
      <c r="S185" s="6"/>
      <c r="T185" s="1"/>
      <c r="V185" s="7"/>
      <c r="W185" s="68"/>
      <c r="X185" s="7"/>
      <c r="Z185" s="5"/>
      <c r="AA185" s="6"/>
      <c r="AB185" s="1"/>
    </row>
    <row r="186" spans="1:28" ht="16.5" customHeight="1" thickTop="1" x14ac:dyDescent="0.25">
      <c r="A186" s="119" t="s">
        <v>218</v>
      </c>
      <c r="B186" s="120"/>
      <c r="C186" s="120"/>
      <c r="D186" s="121">
        <f>SUM(D8*F8+D10*F10+D12*F12+D14*F14+D16*F16+D18*F18+D20*F20+D22*F22+D24*F24+D26*F26+D28*F28+D30*F30+D32*F32+D34*F34+D46*F46+D53*F53+D64*F64+D75*F75+D86*F86+D100*F100+D116*F116+D125*F125+D133*F133+D142*F142+D151*F151+D164*F164+D172*F172+D179*F179)</f>
        <v>63000</v>
      </c>
      <c r="E186" s="122"/>
      <c r="F186" s="123"/>
      <c r="G186" s="124"/>
      <c r="H186" s="123"/>
      <c r="I186" s="125">
        <f>SUM(I8:I184)</f>
        <v>0</v>
      </c>
    </row>
    <row r="187" spans="1:28" ht="15.75" thickBot="1" x14ac:dyDescent="0.3">
      <c r="A187" s="126" t="s">
        <v>219</v>
      </c>
      <c r="B187" s="127"/>
      <c r="C187" s="127"/>
      <c r="D187" s="128">
        <f>SUM(D186*1.21)</f>
        <v>76230</v>
      </c>
      <c r="E187" s="129"/>
      <c r="F187" s="130"/>
      <c r="G187" s="131"/>
      <c r="H187" s="130"/>
      <c r="I187" s="132">
        <f>SUM(I186*1.21)</f>
        <v>0</v>
      </c>
    </row>
    <row r="188" spans="1:28" x14ac:dyDescent="0.25">
      <c r="E188" s="1"/>
      <c r="F188" s="1"/>
    </row>
    <row r="189" spans="1:28" x14ac:dyDescent="0.25">
      <c r="E189" s="1"/>
      <c r="F189" s="1"/>
    </row>
    <row r="190" spans="1:28" x14ac:dyDescent="0.25">
      <c r="E190" s="1"/>
      <c r="F190" s="1"/>
    </row>
    <row r="191" spans="1:28" x14ac:dyDescent="0.25">
      <c r="D191" s="5"/>
      <c r="E191" s="1"/>
      <c r="F191" s="1"/>
    </row>
    <row r="192" spans="1:28" x14ac:dyDescent="0.25">
      <c r="E192" s="1"/>
      <c r="F192" s="1"/>
    </row>
    <row r="193" spans="5:8" x14ac:dyDescent="0.25">
      <c r="E193" s="1"/>
      <c r="F193" s="1"/>
    </row>
    <row r="194" spans="5:8" x14ac:dyDescent="0.25">
      <c r="E194" s="1"/>
      <c r="F194" s="1"/>
    </row>
    <row r="195" spans="5:8" x14ac:dyDescent="0.25">
      <c r="E195" s="1"/>
      <c r="F195" s="1"/>
    </row>
    <row r="196" spans="5:8" x14ac:dyDescent="0.25">
      <c r="E196" s="1"/>
      <c r="F196" s="1"/>
    </row>
    <row r="197" spans="5:8" x14ac:dyDescent="0.25">
      <c r="E197" s="1"/>
      <c r="F197" s="1"/>
      <c r="G197" s="133" t="s">
        <v>220</v>
      </c>
      <c r="H197" s="11"/>
    </row>
    <row r="198" spans="5:8" x14ac:dyDescent="0.25">
      <c r="E198" s="1"/>
      <c r="F198" s="1"/>
      <c r="G198" s="133" t="s">
        <v>221</v>
      </c>
      <c r="H198" s="11"/>
    </row>
    <row r="199" spans="5:8" x14ac:dyDescent="0.25">
      <c r="E199" s="1"/>
      <c r="F199" s="1"/>
      <c r="G199" s="63"/>
      <c r="H199" s="63"/>
    </row>
    <row r="200" spans="5:8" x14ac:dyDescent="0.25">
      <c r="E200" s="1"/>
      <c r="F200" s="1"/>
    </row>
    <row r="201" spans="5:8" x14ac:dyDescent="0.25">
      <c r="E201" s="1"/>
      <c r="F201" s="1"/>
    </row>
    <row r="202" spans="5:8" x14ac:dyDescent="0.25">
      <c r="E202" s="1"/>
      <c r="F202" s="1"/>
    </row>
    <row r="203" spans="5:8" x14ac:dyDescent="0.25">
      <c r="E203" s="1"/>
      <c r="F203" s="1"/>
    </row>
    <row r="204" spans="5:8" x14ac:dyDescent="0.25">
      <c r="E204" s="1"/>
      <c r="F204" s="1"/>
    </row>
    <row r="205" spans="5:8" x14ac:dyDescent="0.25">
      <c r="E205" s="1"/>
      <c r="F205" s="1"/>
    </row>
    <row r="206" spans="5:8" x14ac:dyDescent="0.25">
      <c r="E206" s="1"/>
      <c r="F206" s="1"/>
    </row>
    <row r="207" spans="5:8" x14ac:dyDescent="0.25">
      <c r="E207" s="1"/>
      <c r="F207" s="1"/>
    </row>
    <row r="208" spans="5:8" x14ac:dyDescent="0.25">
      <c r="E208" s="1"/>
      <c r="F208" s="1"/>
    </row>
    <row r="209" spans="5:6" x14ac:dyDescent="0.25">
      <c r="E209" s="1"/>
      <c r="F209" s="1"/>
    </row>
    <row r="210" spans="5:6" x14ac:dyDescent="0.25">
      <c r="E210" s="1"/>
      <c r="F210" s="1"/>
    </row>
    <row r="211" spans="5:6" x14ac:dyDescent="0.25">
      <c r="E211" s="1"/>
      <c r="F211" s="1"/>
    </row>
    <row r="212" spans="5:6" x14ac:dyDescent="0.25">
      <c r="E212" s="1"/>
      <c r="F212" s="1"/>
    </row>
    <row r="213" spans="5:6" x14ac:dyDescent="0.25">
      <c r="E213" s="1"/>
      <c r="F213" s="1"/>
    </row>
    <row r="214" spans="5:6" x14ac:dyDescent="0.25">
      <c r="E214" s="1"/>
      <c r="F214" s="1"/>
    </row>
    <row r="215" spans="5:6" x14ac:dyDescent="0.25">
      <c r="E215" s="1"/>
      <c r="F215" s="1"/>
    </row>
    <row r="216" spans="5:6" x14ac:dyDescent="0.25">
      <c r="E216" s="1"/>
      <c r="F216" s="1"/>
    </row>
    <row r="217" spans="5:6" x14ac:dyDescent="0.25">
      <c r="E217" s="1"/>
      <c r="F217" s="1"/>
    </row>
    <row r="218" spans="5:6" x14ac:dyDescent="0.25">
      <c r="E218" s="1"/>
      <c r="F218" s="1"/>
    </row>
    <row r="219" spans="5:6" x14ac:dyDescent="0.25">
      <c r="E219" s="1"/>
      <c r="F219" s="1"/>
    </row>
    <row r="220" spans="5:6" x14ac:dyDescent="0.25">
      <c r="E220" s="1"/>
      <c r="F220" s="1"/>
    </row>
    <row r="221" spans="5:6" x14ac:dyDescent="0.25">
      <c r="E221" s="1"/>
      <c r="F221" s="1"/>
    </row>
    <row r="222" spans="5:6" x14ac:dyDescent="0.25">
      <c r="E222" s="1"/>
      <c r="F222" s="1"/>
    </row>
    <row r="223" spans="5:6" x14ac:dyDescent="0.25">
      <c r="E223" s="1"/>
      <c r="F223" s="1"/>
    </row>
    <row r="224" spans="5:6" x14ac:dyDescent="0.25">
      <c r="E224" s="1"/>
      <c r="F224" s="1"/>
    </row>
    <row r="225" spans="5:6" x14ac:dyDescent="0.25">
      <c r="E225" s="1"/>
      <c r="F225" s="1"/>
    </row>
    <row r="226" spans="5:6" x14ac:dyDescent="0.25">
      <c r="E226" s="1"/>
      <c r="F226" s="1"/>
    </row>
    <row r="227" spans="5:6" x14ac:dyDescent="0.25">
      <c r="E227" s="1"/>
      <c r="F227" s="1"/>
    </row>
    <row r="228" spans="5:6" x14ac:dyDescent="0.25">
      <c r="E228" s="1"/>
      <c r="F228" s="1"/>
    </row>
    <row r="229" spans="5:6" x14ac:dyDescent="0.25">
      <c r="E229" s="1"/>
      <c r="F229" s="1"/>
    </row>
    <row r="230" spans="5:6" x14ac:dyDescent="0.25">
      <c r="E230" s="1"/>
      <c r="F230" s="1"/>
    </row>
    <row r="231" spans="5:6" x14ac:dyDescent="0.25">
      <c r="E231" s="1"/>
      <c r="F231" s="1"/>
    </row>
    <row r="232" spans="5:6" x14ac:dyDescent="0.25">
      <c r="E232" s="1"/>
      <c r="F232" s="1"/>
    </row>
    <row r="233" spans="5:6" x14ac:dyDescent="0.25">
      <c r="E233" s="1"/>
      <c r="F233" s="1"/>
    </row>
    <row r="234" spans="5:6" x14ac:dyDescent="0.25">
      <c r="E234" s="1"/>
      <c r="F234" s="1"/>
    </row>
    <row r="235" spans="5:6" x14ac:dyDescent="0.25">
      <c r="E235" s="1"/>
      <c r="F235" s="1"/>
    </row>
    <row r="236" spans="5:6" x14ac:dyDescent="0.25">
      <c r="E236" s="1"/>
      <c r="F236" s="1"/>
    </row>
    <row r="237" spans="5:6" x14ac:dyDescent="0.25">
      <c r="E237" s="1"/>
      <c r="F237" s="1"/>
    </row>
    <row r="238" spans="5:6" x14ac:dyDescent="0.25">
      <c r="E238" s="1"/>
      <c r="F238" s="1"/>
    </row>
    <row r="239" spans="5:6" x14ac:dyDescent="0.25">
      <c r="E239" s="1"/>
      <c r="F239" s="1"/>
    </row>
    <row r="240" spans="5:6" x14ac:dyDescent="0.25">
      <c r="E240" s="1"/>
      <c r="F240" s="1"/>
    </row>
    <row r="241" spans="5:6" x14ac:dyDescent="0.25">
      <c r="E241" s="1"/>
      <c r="F241" s="1"/>
    </row>
    <row r="242" spans="5:6" x14ac:dyDescent="0.25">
      <c r="E242" s="1"/>
      <c r="F242" s="1"/>
    </row>
    <row r="243" spans="5:6" x14ac:dyDescent="0.25">
      <c r="E243" s="1"/>
      <c r="F243" s="1"/>
    </row>
    <row r="244" spans="5:6" x14ac:dyDescent="0.25">
      <c r="E244" s="1"/>
      <c r="F244" s="1"/>
    </row>
    <row r="245" spans="5:6" x14ac:dyDescent="0.25">
      <c r="E245" s="1"/>
      <c r="F245" s="1"/>
    </row>
    <row r="246" spans="5:6" x14ac:dyDescent="0.25">
      <c r="E246" s="1"/>
      <c r="F246" s="1"/>
    </row>
    <row r="247" spans="5:6" x14ac:dyDescent="0.25">
      <c r="E247" s="1"/>
      <c r="F247" s="1"/>
    </row>
    <row r="248" spans="5:6" x14ac:dyDescent="0.25">
      <c r="E248" s="1"/>
      <c r="F248" s="1"/>
    </row>
    <row r="249" spans="5:6" x14ac:dyDescent="0.25">
      <c r="E249" s="1"/>
      <c r="F249" s="1"/>
    </row>
    <row r="250" spans="5:6" x14ac:dyDescent="0.25">
      <c r="E250" s="1"/>
      <c r="F250" s="1"/>
    </row>
    <row r="251" spans="5:6" x14ac:dyDescent="0.25">
      <c r="E251" s="1"/>
      <c r="F251" s="1"/>
    </row>
    <row r="252" spans="5:6" x14ac:dyDescent="0.25">
      <c r="E252" s="1"/>
      <c r="F252" s="1"/>
    </row>
    <row r="253" spans="5:6" x14ac:dyDescent="0.25">
      <c r="E253" s="1"/>
      <c r="F253" s="1"/>
    </row>
    <row r="254" spans="5:6" x14ac:dyDescent="0.25">
      <c r="E254" s="1"/>
      <c r="F254" s="1"/>
    </row>
    <row r="255" spans="5:6" x14ac:dyDescent="0.25">
      <c r="E255" s="1"/>
      <c r="F255" s="1"/>
    </row>
    <row r="256" spans="5:6" x14ac:dyDescent="0.25">
      <c r="E256" s="1"/>
      <c r="F256" s="1"/>
    </row>
    <row r="257" spans="5:6" x14ac:dyDescent="0.25">
      <c r="E257" s="1"/>
      <c r="F257" s="1"/>
    </row>
    <row r="258" spans="5:6" x14ac:dyDescent="0.25">
      <c r="E258" s="1"/>
      <c r="F258" s="1"/>
    </row>
    <row r="259" spans="5:6" x14ac:dyDescent="0.25">
      <c r="E259" s="1"/>
      <c r="F259" s="1"/>
    </row>
    <row r="260" spans="5:6" x14ac:dyDescent="0.25">
      <c r="E260" s="1"/>
      <c r="F260" s="1"/>
    </row>
    <row r="261" spans="5:6" x14ac:dyDescent="0.25">
      <c r="E261" s="1"/>
      <c r="F261" s="1"/>
    </row>
    <row r="262" spans="5:6" x14ac:dyDescent="0.25">
      <c r="E262" s="1"/>
      <c r="F262" s="1"/>
    </row>
    <row r="263" spans="5:6" x14ac:dyDescent="0.25">
      <c r="E263" s="1"/>
      <c r="F263" s="1"/>
    </row>
    <row r="264" spans="5:6" x14ac:dyDescent="0.25">
      <c r="E264" s="1"/>
      <c r="F264" s="1"/>
    </row>
    <row r="265" spans="5:6" x14ac:dyDescent="0.25">
      <c r="E265" s="1"/>
      <c r="F265" s="1"/>
    </row>
    <row r="266" spans="5:6" x14ac:dyDescent="0.25">
      <c r="E266" s="1"/>
      <c r="F266" s="1"/>
    </row>
    <row r="267" spans="5:6" x14ac:dyDescent="0.25">
      <c r="E267" s="1"/>
      <c r="F267" s="1"/>
    </row>
    <row r="268" spans="5:6" x14ac:dyDescent="0.25">
      <c r="E268" s="1"/>
      <c r="F268" s="1"/>
    </row>
    <row r="269" spans="5:6" x14ac:dyDescent="0.25">
      <c r="E269" s="1"/>
      <c r="F269" s="1"/>
    </row>
    <row r="270" spans="5:6" x14ac:dyDescent="0.25">
      <c r="E270" s="1"/>
      <c r="F270" s="1"/>
    </row>
    <row r="271" spans="5:6" x14ac:dyDescent="0.25">
      <c r="E271" s="1"/>
      <c r="F271" s="1"/>
    </row>
    <row r="272" spans="5:6" x14ac:dyDescent="0.25">
      <c r="E272" s="1"/>
      <c r="F272" s="1"/>
    </row>
    <row r="273" spans="5:6" x14ac:dyDescent="0.25">
      <c r="E273" s="1"/>
      <c r="F273" s="1"/>
    </row>
    <row r="274" spans="5:6" x14ac:dyDescent="0.25">
      <c r="E274" s="1"/>
      <c r="F274" s="1"/>
    </row>
    <row r="275" spans="5:6" x14ac:dyDescent="0.25">
      <c r="E275" s="1"/>
      <c r="F275" s="1"/>
    </row>
    <row r="276" spans="5:6" x14ac:dyDescent="0.25">
      <c r="E276" s="1"/>
      <c r="F276" s="1"/>
    </row>
    <row r="277" spans="5:6" x14ac:dyDescent="0.25">
      <c r="E277" s="1"/>
      <c r="F277" s="1"/>
    </row>
    <row r="278" spans="5:6" x14ac:dyDescent="0.25">
      <c r="E278" s="1"/>
      <c r="F278" s="1"/>
    </row>
    <row r="279" spans="5:6" x14ac:dyDescent="0.25">
      <c r="E279" s="1"/>
      <c r="F279" s="1"/>
    </row>
    <row r="280" spans="5:6" x14ac:dyDescent="0.25">
      <c r="E280" s="1"/>
      <c r="F280" s="1"/>
    </row>
    <row r="281" spans="5:6" x14ac:dyDescent="0.25">
      <c r="E281" s="1"/>
      <c r="F281" s="1"/>
    </row>
    <row r="282" spans="5:6" x14ac:dyDescent="0.25">
      <c r="E282" s="1"/>
      <c r="F282" s="1"/>
    </row>
    <row r="283" spans="5:6" x14ac:dyDescent="0.25">
      <c r="E283" s="1"/>
      <c r="F283" s="1"/>
    </row>
    <row r="284" spans="5:6" x14ac:dyDescent="0.25">
      <c r="E284" s="1"/>
      <c r="F284" s="1"/>
    </row>
    <row r="285" spans="5:6" x14ac:dyDescent="0.25">
      <c r="E285" s="1"/>
      <c r="F285" s="1"/>
    </row>
    <row r="286" spans="5:6" x14ac:dyDescent="0.25">
      <c r="E286" s="1"/>
      <c r="F286" s="1"/>
    </row>
    <row r="287" spans="5:6" x14ac:dyDescent="0.25">
      <c r="E287" s="1"/>
      <c r="F287" s="1"/>
    </row>
    <row r="288" spans="5:6" x14ac:dyDescent="0.25">
      <c r="E288" s="1"/>
      <c r="F288" s="1"/>
    </row>
    <row r="289" spans="5:6" x14ac:dyDescent="0.25">
      <c r="E289" s="1"/>
      <c r="F289" s="1"/>
    </row>
    <row r="290" spans="5:6" x14ac:dyDescent="0.25">
      <c r="E290" s="1"/>
      <c r="F290" s="1"/>
    </row>
    <row r="291" spans="5:6" x14ac:dyDescent="0.25">
      <c r="E291" s="1"/>
      <c r="F291" s="1"/>
    </row>
    <row r="292" spans="5:6" x14ac:dyDescent="0.25">
      <c r="E292" s="1"/>
      <c r="F292" s="1"/>
    </row>
    <row r="293" spans="5:6" x14ac:dyDescent="0.25">
      <c r="E293" s="1"/>
      <c r="F293" s="1"/>
    </row>
    <row r="294" spans="5:6" x14ac:dyDescent="0.25">
      <c r="E294" s="1"/>
      <c r="F294" s="1"/>
    </row>
    <row r="295" spans="5:6" x14ac:dyDescent="0.25">
      <c r="E295" s="1"/>
      <c r="F295" s="1"/>
    </row>
    <row r="296" spans="5:6" x14ac:dyDescent="0.25">
      <c r="E296" s="1"/>
      <c r="F296" s="1"/>
    </row>
    <row r="297" spans="5:6" x14ac:dyDescent="0.25">
      <c r="E297" s="1"/>
      <c r="F297" s="1"/>
    </row>
    <row r="298" spans="5:6" x14ac:dyDescent="0.25">
      <c r="E298" s="1"/>
      <c r="F298" s="1"/>
    </row>
    <row r="299" spans="5:6" x14ac:dyDescent="0.25">
      <c r="E299" s="1"/>
      <c r="F299" s="1"/>
    </row>
    <row r="300" spans="5:6" x14ac:dyDescent="0.25">
      <c r="E300" s="1"/>
      <c r="F300" s="1"/>
    </row>
    <row r="301" spans="5:6" x14ac:dyDescent="0.25">
      <c r="E301" s="1"/>
      <c r="F301" s="1"/>
    </row>
    <row r="302" spans="5:6" x14ac:dyDescent="0.25">
      <c r="E302" s="1"/>
      <c r="F302" s="1"/>
    </row>
    <row r="303" spans="5:6" x14ac:dyDescent="0.25">
      <c r="E303" s="1"/>
      <c r="F303" s="1"/>
    </row>
    <row r="304" spans="5:6" x14ac:dyDescent="0.25">
      <c r="E304" s="1"/>
      <c r="F304" s="1"/>
    </row>
    <row r="305" spans="5:6" x14ac:dyDescent="0.25">
      <c r="E305" s="1"/>
      <c r="F305" s="1"/>
    </row>
    <row r="306" spans="5:6" x14ac:dyDescent="0.25">
      <c r="E306" s="1"/>
      <c r="F306" s="1"/>
    </row>
    <row r="307" spans="5:6" x14ac:dyDescent="0.25">
      <c r="E307" s="1"/>
      <c r="F307" s="1"/>
    </row>
    <row r="308" spans="5:6" x14ac:dyDescent="0.25">
      <c r="E308" s="1"/>
      <c r="F308" s="1"/>
    </row>
    <row r="309" spans="5:6" x14ac:dyDescent="0.25">
      <c r="E309" s="1"/>
      <c r="F309" s="1"/>
    </row>
    <row r="310" spans="5:6" x14ac:dyDescent="0.25">
      <c r="E310" s="1"/>
      <c r="F310" s="1"/>
    </row>
    <row r="311" spans="5:6" x14ac:dyDescent="0.25">
      <c r="E311" s="1"/>
      <c r="F311" s="1"/>
    </row>
    <row r="312" spans="5:6" x14ac:dyDescent="0.25">
      <c r="E312" s="1"/>
      <c r="F312" s="1"/>
    </row>
    <row r="313" spans="5:6" x14ac:dyDescent="0.25">
      <c r="E313" s="1"/>
      <c r="F313" s="1"/>
    </row>
    <row r="314" spans="5:6" x14ac:dyDescent="0.25">
      <c r="E314" s="1"/>
      <c r="F314" s="1"/>
    </row>
    <row r="315" spans="5:6" x14ac:dyDescent="0.25">
      <c r="E315" s="1"/>
      <c r="F315" s="1"/>
    </row>
    <row r="316" spans="5:6" x14ac:dyDescent="0.25">
      <c r="E316" s="1"/>
      <c r="F316" s="1"/>
    </row>
    <row r="317" spans="5:6" x14ac:dyDescent="0.25">
      <c r="E317" s="1"/>
      <c r="F317" s="1"/>
    </row>
    <row r="318" spans="5:6" x14ac:dyDescent="0.25">
      <c r="E318" s="1"/>
      <c r="F318" s="1"/>
    </row>
    <row r="319" spans="5:6" x14ac:dyDescent="0.25">
      <c r="E319" s="1"/>
      <c r="F319" s="1"/>
    </row>
    <row r="320" spans="5:6" x14ac:dyDescent="0.25">
      <c r="E320" s="1"/>
      <c r="F320" s="1"/>
    </row>
    <row r="321" spans="5:6" x14ac:dyDescent="0.25">
      <c r="E321" s="1"/>
      <c r="F321" s="1"/>
    </row>
    <row r="322" spans="5:6" x14ac:dyDescent="0.25">
      <c r="E322" s="1"/>
      <c r="F322" s="1"/>
    </row>
    <row r="323" spans="5:6" x14ac:dyDescent="0.25">
      <c r="E323" s="1"/>
      <c r="F323" s="1"/>
    </row>
    <row r="324" spans="5:6" x14ac:dyDescent="0.25">
      <c r="E324" s="1"/>
      <c r="F324" s="1"/>
    </row>
    <row r="325" spans="5:6" x14ac:dyDescent="0.25">
      <c r="E325" s="1"/>
      <c r="F325" s="1"/>
    </row>
    <row r="326" spans="5:6" x14ac:dyDescent="0.25">
      <c r="E326" s="1"/>
      <c r="F326" s="1"/>
    </row>
    <row r="327" spans="5:6" x14ac:dyDescent="0.25">
      <c r="E327" s="1"/>
      <c r="F327" s="1"/>
    </row>
    <row r="328" spans="5:6" x14ac:dyDescent="0.25">
      <c r="E328" s="1"/>
      <c r="F328" s="1"/>
    </row>
    <row r="329" spans="5:6" x14ac:dyDescent="0.25">
      <c r="E329" s="1"/>
      <c r="F329" s="1"/>
    </row>
    <row r="330" spans="5:6" x14ac:dyDescent="0.25">
      <c r="E330" s="1"/>
      <c r="F330" s="1"/>
    </row>
    <row r="331" spans="5:6" x14ac:dyDescent="0.25">
      <c r="E331" s="1"/>
      <c r="F331" s="1"/>
    </row>
    <row r="332" spans="5:6" x14ac:dyDescent="0.25">
      <c r="E332" s="1"/>
      <c r="F332" s="1"/>
    </row>
    <row r="333" spans="5:6" x14ac:dyDescent="0.25">
      <c r="E333" s="1"/>
      <c r="F333" s="1"/>
    </row>
    <row r="334" spans="5:6" x14ac:dyDescent="0.25">
      <c r="E334" s="1"/>
      <c r="F334" s="1"/>
    </row>
    <row r="335" spans="5:6" x14ac:dyDescent="0.25">
      <c r="E335" s="1"/>
      <c r="F335" s="1"/>
    </row>
    <row r="336" spans="5:6" x14ac:dyDescent="0.25">
      <c r="E336" s="1"/>
      <c r="F336" s="1"/>
    </row>
    <row r="337" spans="5:6" x14ac:dyDescent="0.25">
      <c r="E337" s="1"/>
      <c r="F337" s="1"/>
    </row>
    <row r="338" spans="5:6" x14ac:dyDescent="0.25">
      <c r="E338" s="1"/>
      <c r="F338" s="1"/>
    </row>
    <row r="339" spans="5:6" x14ac:dyDescent="0.25">
      <c r="E339" s="1"/>
      <c r="F339" s="1"/>
    </row>
    <row r="340" spans="5:6" x14ac:dyDescent="0.25">
      <c r="E340" s="1"/>
      <c r="F340" s="1"/>
    </row>
    <row r="341" spans="5:6" x14ac:dyDescent="0.25">
      <c r="E341" s="1"/>
      <c r="F341" s="1"/>
    </row>
    <row r="342" spans="5:6" x14ac:dyDescent="0.25">
      <c r="E342" s="1"/>
      <c r="F342" s="1"/>
    </row>
    <row r="343" spans="5:6" x14ac:dyDescent="0.25">
      <c r="E343" s="1"/>
      <c r="F343" s="1"/>
    </row>
    <row r="344" spans="5:6" x14ac:dyDescent="0.25">
      <c r="E344" s="1"/>
      <c r="F344" s="1"/>
    </row>
    <row r="345" spans="5:6" x14ac:dyDescent="0.25">
      <c r="E345" s="1"/>
      <c r="F345" s="1"/>
    </row>
    <row r="346" spans="5:6" x14ac:dyDescent="0.25">
      <c r="E346" s="1"/>
      <c r="F346" s="1"/>
    </row>
    <row r="347" spans="5:6" x14ac:dyDescent="0.25">
      <c r="E347" s="1"/>
      <c r="F347" s="1"/>
    </row>
    <row r="348" spans="5:6" x14ac:dyDescent="0.25">
      <c r="E348" s="1"/>
      <c r="F348" s="1"/>
    </row>
    <row r="349" spans="5:6" x14ac:dyDescent="0.25">
      <c r="E349" s="1"/>
      <c r="F349" s="1"/>
    </row>
    <row r="350" spans="5:6" x14ac:dyDescent="0.25">
      <c r="E350" s="1"/>
      <c r="F350" s="1"/>
    </row>
    <row r="351" spans="5:6" x14ac:dyDescent="0.25">
      <c r="E351" s="1"/>
      <c r="F351" s="1"/>
    </row>
    <row r="352" spans="5:6" x14ac:dyDescent="0.25">
      <c r="E352" s="1"/>
      <c r="F352" s="1"/>
    </row>
    <row r="353" spans="5:6" x14ac:dyDescent="0.25">
      <c r="E353" s="1"/>
      <c r="F353" s="1"/>
    </row>
    <row r="354" spans="5:6" x14ac:dyDescent="0.25">
      <c r="E354" s="1"/>
      <c r="F354" s="1"/>
    </row>
    <row r="355" spans="5:6" x14ac:dyDescent="0.25">
      <c r="E355" s="1"/>
      <c r="F355" s="1"/>
    </row>
    <row r="356" spans="5:6" x14ac:dyDescent="0.25">
      <c r="E356" s="1"/>
      <c r="F356" s="1"/>
    </row>
    <row r="357" spans="5:6" x14ac:dyDescent="0.25">
      <c r="E357" s="1"/>
      <c r="F357" s="1"/>
    </row>
    <row r="358" spans="5:6" x14ac:dyDescent="0.25">
      <c r="E358" s="1"/>
      <c r="F358" s="1"/>
    </row>
    <row r="359" spans="5:6" x14ac:dyDescent="0.25">
      <c r="E359" s="1"/>
      <c r="F359" s="1"/>
    </row>
    <row r="360" spans="5:6" x14ac:dyDescent="0.25">
      <c r="E360" s="1"/>
      <c r="F360" s="1"/>
    </row>
    <row r="361" spans="5:6" x14ac:dyDescent="0.25">
      <c r="E361" s="1"/>
      <c r="F361" s="1"/>
    </row>
    <row r="362" spans="5:6" x14ac:dyDescent="0.25">
      <c r="E362" s="1"/>
      <c r="F362" s="1"/>
    </row>
    <row r="363" spans="5:6" x14ac:dyDescent="0.25">
      <c r="E363" s="1"/>
      <c r="F363" s="1"/>
    </row>
    <row r="364" spans="5:6" x14ac:dyDescent="0.25">
      <c r="E364" s="1"/>
      <c r="F364" s="1"/>
    </row>
    <row r="365" spans="5:6" x14ac:dyDescent="0.25">
      <c r="E365" s="1"/>
      <c r="F365" s="1"/>
    </row>
    <row r="366" spans="5:6" x14ac:dyDescent="0.25">
      <c r="E366" s="1"/>
      <c r="F366" s="1"/>
    </row>
    <row r="367" spans="5:6" x14ac:dyDescent="0.25">
      <c r="E367" s="1"/>
      <c r="F367" s="1"/>
    </row>
    <row r="368" spans="5:6" x14ac:dyDescent="0.25">
      <c r="E368" s="1"/>
      <c r="F368" s="1"/>
    </row>
    <row r="369" spans="5:6" x14ac:dyDescent="0.25">
      <c r="E369" s="1"/>
      <c r="F369" s="1"/>
    </row>
    <row r="370" spans="5:6" x14ac:dyDescent="0.25">
      <c r="E370" s="1"/>
      <c r="F370" s="1"/>
    </row>
    <row r="371" spans="5:6" x14ac:dyDescent="0.25">
      <c r="E371" s="1"/>
      <c r="F371" s="1"/>
    </row>
    <row r="372" spans="5:6" x14ac:dyDescent="0.25">
      <c r="E372" s="1"/>
      <c r="F372" s="1"/>
    </row>
    <row r="373" spans="5:6" x14ac:dyDescent="0.25">
      <c r="E373" s="1"/>
      <c r="F373" s="1"/>
    </row>
    <row r="374" spans="5:6" x14ac:dyDescent="0.25">
      <c r="E374" s="1"/>
      <c r="F374" s="1"/>
    </row>
    <row r="375" spans="5:6" x14ac:dyDescent="0.25">
      <c r="E375" s="1"/>
      <c r="F375" s="1"/>
    </row>
    <row r="376" spans="5:6" x14ac:dyDescent="0.25">
      <c r="E376" s="1"/>
      <c r="F376" s="1"/>
    </row>
    <row r="377" spans="5:6" x14ac:dyDescent="0.25">
      <c r="E377" s="1"/>
      <c r="F377" s="1"/>
    </row>
    <row r="378" spans="5:6" x14ac:dyDescent="0.25">
      <c r="E378" s="1"/>
      <c r="F378" s="1"/>
    </row>
    <row r="379" spans="5:6" x14ac:dyDescent="0.25">
      <c r="E379" s="1"/>
      <c r="F379" s="1"/>
    </row>
    <row r="380" spans="5:6" x14ac:dyDescent="0.25">
      <c r="E380" s="1"/>
      <c r="F380" s="1"/>
    </row>
    <row r="381" spans="5:6" x14ac:dyDescent="0.25">
      <c r="E381" s="1"/>
      <c r="F381" s="1"/>
    </row>
    <row r="382" spans="5:6" x14ac:dyDescent="0.25">
      <c r="E382" s="1"/>
      <c r="F382" s="1"/>
    </row>
    <row r="383" spans="5:6" x14ac:dyDescent="0.25">
      <c r="E383" s="1"/>
      <c r="F383" s="1"/>
    </row>
    <row r="384" spans="5:6" x14ac:dyDescent="0.25">
      <c r="E384" s="1"/>
      <c r="F384" s="1"/>
    </row>
    <row r="385" spans="5:6" x14ac:dyDescent="0.25">
      <c r="E385" s="1"/>
      <c r="F385" s="1"/>
    </row>
    <row r="386" spans="5:6" x14ac:dyDescent="0.25">
      <c r="E386" s="1"/>
      <c r="F386" s="1"/>
    </row>
    <row r="387" spans="5:6" x14ac:dyDescent="0.25">
      <c r="E387" s="1"/>
      <c r="F387" s="1"/>
    </row>
    <row r="388" spans="5:6" x14ac:dyDescent="0.25">
      <c r="E388" s="1"/>
      <c r="F388" s="1"/>
    </row>
    <row r="389" spans="5:6" x14ac:dyDescent="0.25">
      <c r="E389" s="1"/>
      <c r="F389" s="1"/>
    </row>
    <row r="390" spans="5:6" x14ac:dyDescent="0.25">
      <c r="E390" s="1"/>
      <c r="F390" s="1"/>
    </row>
    <row r="391" spans="5:6" x14ac:dyDescent="0.25">
      <c r="E391" s="1"/>
      <c r="F391" s="1"/>
    </row>
    <row r="392" spans="5:6" x14ac:dyDescent="0.25">
      <c r="E392" s="1"/>
      <c r="F392" s="1"/>
    </row>
    <row r="393" spans="5:6" x14ac:dyDescent="0.25">
      <c r="E393" s="1"/>
      <c r="F393" s="1"/>
    </row>
    <row r="394" spans="5:6" x14ac:dyDescent="0.25">
      <c r="E394" s="1"/>
      <c r="F394" s="1"/>
    </row>
    <row r="395" spans="5:6" x14ac:dyDescent="0.25">
      <c r="E395" s="1"/>
      <c r="F395" s="1"/>
    </row>
    <row r="396" spans="5:6" x14ac:dyDescent="0.25">
      <c r="E396" s="1"/>
      <c r="F396" s="1"/>
    </row>
    <row r="397" spans="5:6" x14ac:dyDescent="0.25">
      <c r="E397" s="1"/>
      <c r="F397" s="1"/>
    </row>
    <row r="398" spans="5:6" x14ac:dyDescent="0.25">
      <c r="E398" s="1"/>
      <c r="F398" s="1"/>
    </row>
    <row r="399" spans="5:6" x14ac:dyDescent="0.25">
      <c r="E399" s="1"/>
      <c r="F399" s="1"/>
    </row>
    <row r="400" spans="5:6" x14ac:dyDescent="0.25">
      <c r="E400" s="1"/>
      <c r="F400" s="1"/>
    </row>
    <row r="401" spans="5:6" x14ac:dyDescent="0.25">
      <c r="E401" s="1"/>
      <c r="F401" s="1"/>
    </row>
    <row r="402" spans="5:6" x14ac:dyDescent="0.25">
      <c r="E402" s="1"/>
      <c r="F402" s="1"/>
    </row>
    <row r="403" spans="5:6" x14ac:dyDescent="0.25">
      <c r="E403" s="1"/>
      <c r="F403" s="1"/>
    </row>
    <row r="404" spans="5:6" x14ac:dyDescent="0.25">
      <c r="E404" s="1"/>
      <c r="F404" s="1"/>
    </row>
    <row r="405" spans="5:6" x14ac:dyDescent="0.25">
      <c r="E405" s="1"/>
      <c r="F405" s="1"/>
    </row>
    <row r="406" spans="5:6" x14ac:dyDescent="0.25">
      <c r="E406" s="1"/>
      <c r="F406" s="1"/>
    </row>
    <row r="407" spans="5:6" x14ac:dyDescent="0.25">
      <c r="E407" s="1"/>
      <c r="F407" s="1"/>
    </row>
    <row r="408" spans="5:6" x14ac:dyDescent="0.25">
      <c r="E408" s="1"/>
      <c r="F408" s="1"/>
    </row>
    <row r="409" spans="5:6" x14ac:dyDescent="0.25">
      <c r="E409" s="1"/>
      <c r="F409" s="1"/>
    </row>
    <row r="410" spans="5:6" x14ac:dyDescent="0.25">
      <c r="E410" s="1"/>
      <c r="F410" s="1"/>
    </row>
    <row r="411" spans="5:6" x14ac:dyDescent="0.25">
      <c r="E411" s="1"/>
      <c r="F411" s="1"/>
    </row>
    <row r="412" spans="5:6" x14ac:dyDescent="0.25">
      <c r="E412" s="1"/>
      <c r="F412" s="1"/>
    </row>
    <row r="413" spans="5:6" x14ac:dyDescent="0.25">
      <c r="E413" s="1"/>
      <c r="F413" s="1"/>
    </row>
    <row r="414" spans="5:6" x14ac:dyDescent="0.25">
      <c r="E414" s="1"/>
      <c r="F414" s="1"/>
    </row>
    <row r="415" spans="5:6" x14ac:dyDescent="0.25">
      <c r="E415" s="1"/>
      <c r="F415" s="1"/>
    </row>
    <row r="416" spans="5:6" x14ac:dyDescent="0.25">
      <c r="E416" s="1"/>
      <c r="F416" s="1"/>
    </row>
    <row r="417" spans="5:6" x14ac:dyDescent="0.25">
      <c r="E417" s="1"/>
      <c r="F417" s="1"/>
    </row>
    <row r="418" spans="5:6" x14ac:dyDescent="0.25">
      <c r="E418" s="1"/>
      <c r="F418" s="1"/>
    </row>
    <row r="419" spans="5:6" x14ac:dyDescent="0.25">
      <c r="E419" s="1"/>
      <c r="F419" s="1"/>
    </row>
    <row r="420" spans="5:6" x14ac:dyDescent="0.25">
      <c r="E420" s="1"/>
      <c r="F420" s="1"/>
    </row>
    <row r="421" spans="5:6" x14ac:dyDescent="0.25">
      <c r="E421" s="1"/>
      <c r="F421" s="1"/>
    </row>
    <row r="422" spans="5:6" x14ac:dyDescent="0.25">
      <c r="E422" s="1"/>
      <c r="F422" s="1"/>
    </row>
    <row r="423" spans="5:6" x14ac:dyDescent="0.25">
      <c r="E423" s="1"/>
      <c r="F423" s="1"/>
    </row>
    <row r="424" spans="5:6" x14ac:dyDescent="0.25">
      <c r="E424" s="1"/>
      <c r="F424" s="1"/>
    </row>
    <row r="425" spans="5:6" x14ac:dyDescent="0.25">
      <c r="E425" s="1"/>
      <c r="F425" s="1"/>
    </row>
    <row r="426" spans="5:6" x14ac:dyDescent="0.25">
      <c r="E426" s="1"/>
      <c r="F426" s="1"/>
    </row>
    <row r="427" spans="5:6" x14ac:dyDescent="0.25">
      <c r="E427" s="1"/>
      <c r="F427" s="1"/>
    </row>
    <row r="428" spans="5:6" x14ac:dyDescent="0.25">
      <c r="E428" s="1"/>
      <c r="F428" s="1"/>
    </row>
    <row r="429" spans="5:6" x14ac:dyDescent="0.25">
      <c r="E429" s="1"/>
      <c r="F429" s="1"/>
    </row>
    <row r="430" spans="5:6" x14ac:dyDescent="0.25">
      <c r="E430" s="1"/>
      <c r="F430" s="1"/>
    </row>
    <row r="431" spans="5:6" x14ac:dyDescent="0.25">
      <c r="E431" s="1"/>
      <c r="F431" s="1"/>
    </row>
    <row r="432" spans="5:6" x14ac:dyDescent="0.25">
      <c r="E432" s="1"/>
      <c r="F432" s="1"/>
    </row>
    <row r="433" spans="5:6" x14ac:dyDescent="0.25">
      <c r="E433" s="1"/>
      <c r="F433" s="1"/>
    </row>
    <row r="434" spans="5:6" x14ac:dyDescent="0.25">
      <c r="E434" s="1"/>
      <c r="F434" s="1"/>
    </row>
    <row r="435" spans="5:6" x14ac:dyDescent="0.25">
      <c r="E435" s="1"/>
      <c r="F435" s="1"/>
    </row>
    <row r="436" spans="5:6" x14ac:dyDescent="0.25">
      <c r="E436" s="1"/>
      <c r="F436" s="1"/>
    </row>
    <row r="437" spans="5:6" x14ac:dyDescent="0.25">
      <c r="E437" s="1"/>
      <c r="F437" s="1"/>
    </row>
    <row r="438" spans="5:6" x14ac:dyDescent="0.25">
      <c r="E438" s="1"/>
      <c r="F438" s="1"/>
    </row>
    <row r="439" spans="5:6" x14ac:dyDescent="0.25">
      <c r="E439" s="1"/>
      <c r="F439" s="1"/>
    </row>
    <row r="440" spans="5:6" x14ac:dyDescent="0.25">
      <c r="E440" s="1"/>
      <c r="F440" s="1"/>
    </row>
    <row r="441" spans="5:6" x14ac:dyDescent="0.25">
      <c r="E441" s="1"/>
      <c r="F441" s="1"/>
    </row>
    <row r="442" spans="5:6" x14ac:dyDescent="0.25">
      <c r="E442" s="1"/>
      <c r="F442" s="1"/>
    </row>
    <row r="443" spans="5:6" x14ac:dyDescent="0.25">
      <c r="E443" s="1"/>
      <c r="F443" s="1"/>
    </row>
    <row r="444" spans="5:6" x14ac:dyDescent="0.25">
      <c r="E444" s="1"/>
      <c r="F444" s="1"/>
    </row>
    <row r="445" spans="5:6" x14ac:dyDescent="0.25">
      <c r="E445" s="1"/>
      <c r="F445" s="1"/>
    </row>
    <row r="446" spans="5:6" x14ac:dyDescent="0.25">
      <c r="E446" s="1"/>
      <c r="F446" s="1"/>
    </row>
    <row r="447" spans="5:6" x14ac:dyDescent="0.25">
      <c r="E447" s="1"/>
      <c r="F447" s="1"/>
    </row>
    <row r="448" spans="5:6" x14ac:dyDescent="0.25">
      <c r="E448" s="1"/>
      <c r="F448" s="1"/>
    </row>
    <row r="449" spans="5:6" x14ac:dyDescent="0.25">
      <c r="E449" s="1"/>
      <c r="F449" s="1"/>
    </row>
    <row r="450" spans="5:6" x14ac:dyDescent="0.25">
      <c r="E450" s="1"/>
      <c r="F450" s="1"/>
    </row>
    <row r="451" spans="5:6" x14ac:dyDescent="0.25">
      <c r="E451" s="1"/>
      <c r="F451" s="1"/>
    </row>
    <row r="452" spans="5:6" x14ac:dyDescent="0.25">
      <c r="E452" s="1"/>
      <c r="F452" s="1"/>
    </row>
    <row r="453" spans="5:6" x14ac:dyDescent="0.25">
      <c r="E453" s="1"/>
      <c r="F453" s="1"/>
    </row>
    <row r="454" spans="5:6" x14ac:dyDescent="0.25">
      <c r="E454" s="1"/>
      <c r="F454" s="1"/>
    </row>
    <row r="455" spans="5:6" x14ac:dyDescent="0.25">
      <c r="E455" s="1"/>
      <c r="F455" s="1"/>
    </row>
    <row r="456" spans="5:6" x14ac:dyDescent="0.25">
      <c r="E456" s="1"/>
      <c r="F456" s="1"/>
    </row>
    <row r="457" spans="5:6" x14ac:dyDescent="0.25">
      <c r="E457" s="1"/>
      <c r="F457" s="1"/>
    </row>
    <row r="458" spans="5:6" x14ac:dyDescent="0.25">
      <c r="E458" s="1"/>
      <c r="F458" s="1"/>
    </row>
    <row r="459" spans="5:6" x14ac:dyDescent="0.25">
      <c r="E459" s="1"/>
      <c r="F459" s="1"/>
    </row>
    <row r="460" spans="5:6" x14ac:dyDescent="0.25">
      <c r="E460" s="1"/>
      <c r="F460" s="1"/>
    </row>
    <row r="461" spans="5:6" x14ac:dyDescent="0.25">
      <c r="E461" s="1"/>
      <c r="F461" s="1"/>
    </row>
    <row r="462" spans="5:6" x14ac:dyDescent="0.25">
      <c r="E462" s="1"/>
      <c r="F462" s="1"/>
    </row>
    <row r="463" spans="5:6" x14ac:dyDescent="0.25">
      <c r="E463" s="1"/>
      <c r="F463" s="1"/>
    </row>
    <row r="464" spans="5:6" x14ac:dyDescent="0.25">
      <c r="E464" s="1"/>
      <c r="F464" s="1"/>
    </row>
    <row r="465" spans="5:6" x14ac:dyDescent="0.25">
      <c r="E465" s="1"/>
      <c r="F465" s="1"/>
    </row>
    <row r="466" spans="5:6" x14ac:dyDescent="0.25">
      <c r="E466" s="1"/>
      <c r="F466" s="1"/>
    </row>
    <row r="467" spans="5:6" x14ac:dyDescent="0.25">
      <c r="E467" s="1"/>
      <c r="F467" s="1"/>
    </row>
    <row r="468" spans="5:6" x14ac:dyDescent="0.25">
      <c r="E468" s="1"/>
      <c r="F468" s="1"/>
    </row>
    <row r="469" spans="5:6" x14ac:dyDescent="0.25">
      <c r="E469" s="1"/>
      <c r="F469" s="1"/>
    </row>
    <row r="470" spans="5:6" x14ac:dyDescent="0.25">
      <c r="E470" s="1"/>
      <c r="F470" s="1"/>
    </row>
    <row r="471" spans="5:6" x14ac:dyDescent="0.25">
      <c r="E471" s="1"/>
      <c r="F471" s="1"/>
    </row>
    <row r="472" spans="5:6" x14ac:dyDescent="0.25">
      <c r="E472" s="1"/>
      <c r="F472" s="1"/>
    </row>
    <row r="473" spans="5:6" x14ac:dyDescent="0.25">
      <c r="E473" s="1"/>
      <c r="F473" s="1"/>
    </row>
    <row r="474" spans="5:6" x14ac:dyDescent="0.25">
      <c r="E474" s="1"/>
      <c r="F474" s="1"/>
    </row>
    <row r="475" spans="5:6" x14ac:dyDescent="0.25">
      <c r="E475" s="1"/>
      <c r="F475" s="1"/>
    </row>
    <row r="476" spans="5:6" x14ac:dyDescent="0.25">
      <c r="E476" s="1"/>
      <c r="F476" s="1"/>
    </row>
    <row r="477" spans="5:6" x14ac:dyDescent="0.25">
      <c r="E477" s="1"/>
      <c r="F477" s="1"/>
    </row>
    <row r="478" spans="5:6" x14ac:dyDescent="0.25">
      <c r="E478" s="1"/>
      <c r="F478" s="1"/>
    </row>
    <row r="479" spans="5:6" x14ac:dyDescent="0.25">
      <c r="E479" s="1"/>
      <c r="F479" s="1"/>
    </row>
    <row r="480" spans="5:6" x14ac:dyDescent="0.25">
      <c r="E480" s="1"/>
      <c r="F480" s="1"/>
    </row>
    <row r="481" spans="5:6" x14ac:dyDescent="0.25">
      <c r="E481" s="1"/>
      <c r="F481" s="1"/>
    </row>
    <row r="482" spans="5:6" x14ac:dyDescent="0.25">
      <c r="E482" s="1"/>
      <c r="F482" s="1"/>
    </row>
    <row r="483" spans="5:6" x14ac:dyDescent="0.25">
      <c r="E483" s="1"/>
      <c r="F483" s="1"/>
    </row>
    <row r="484" spans="5:6" x14ac:dyDescent="0.25">
      <c r="E484" s="1"/>
      <c r="F484" s="1"/>
    </row>
    <row r="485" spans="5:6" x14ac:dyDescent="0.25">
      <c r="E485" s="1"/>
      <c r="F485" s="1"/>
    </row>
    <row r="486" spans="5:6" x14ac:dyDescent="0.25">
      <c r="E486" s="1"/>
      <c r="F486" s="1"/>
    </row>
    <row r="487" spans="5:6" x14ac:dyDescent="0.25">
      <c r="E487" s="1"/>
      <c r="F487" s="1"/>
    </row>
    <row r="488" spans="5:6" x14ac:dyDescent="0.25">
      <c r="E488" s="1"/>
      <c r="F488" s="1"/>
    </row>
    <row r="489" spans="5:6" x14ac:dyDescent="0.25">
      <c r="E489" s="1"/>
      <c r="F489" s="1"/>
    </row>
    <row r="490" spans="5:6" x14ac:dyDescent="0.25">
      <c r="E490" s="1"/>
      <c r="F490" s="1"/>
    </row>
    <row r="491" spans="5:6" x14ac:dyDescent="0.25">
      <c r="E491" s="1"/>
      <c r="F491" s="1"/>
    </row>
    <row r="492" spans="5:6" x14ac:dyDescent="0.25">
      <c r="E492" s="1"/>
      <c r="F492" s="1"/>
    </row>
    <row r="493" spans="5:6" x14ac:dyDescent="0.25">
      <c r="E493" s="1"/>
      <c r="F493" s="1"/>
    </row>
    <row r="494" spans="5:6" x14ac:dyDescent="0.25">
      <c r="E494" s="1"/>
      <c r="F494" s="1"/>
    </row>
    <row r="495" spans="5:6" x14ac:dyDescent="0.25">
      <c r="E495" s="1"/>
      <c r="F495" s="1"/>
    </row>
    <row r="496" spans="5:6" x14ac:dyDescent="0.25">
      <c r="E496" s="1"/>
      <c r="F496" s="1"/>
    </row>
    <row r="497" spans="5:6" x14ac:dyDescent="0.25">
      <c r="E497" s="1"/>
      <c r="F497" s="1"/>
    </row>
    <row r="498" spans="5:6" x14ac:dyDescent="0.25">
      <c r="E498" s="1"/>
      <c r="F498" s="1"/>
    </row>
    <row r="499" spans="5:6" x14ac:dyDescent="0.25">
      <c r="E499" s="1"/>
      <c r="F499" s="1"/>
    </row>
    <row r="500" spans="5:6" x14ac:dyDescent="0.25">
      <c r="E500" s="1"/>
      <c r="F500" s="1"/>
    </row>
    <row r="501" spans="5:6" x14ac:dyDescent="0.25">
      <c r="E501" s="1"/>
      <c r="F501" s="1"/>
    </row>
    <row r="502" spans="5:6" x14ac:dyDescent="0.25">
      <c r="E502" s="1"/>
      <c r="F502" s="1"/>
    </row>
    <row r="503" spans="5:6" x14ac:dyDescent="0.25">
      <c r="E503" s="1"/>
      <c r="F503" s="1"/>
    </row>
    <row r="504" spans="5:6" x14ac:dyDescent="0.25">
      <c r="E504" s="1"/>
      <c r="F504" s="1"/>
    </row>
    <row r="505" spans="5:6" x14ac:dyDescent="0.25">
      <c r="E505" s="1"/>
      <c r="F505" s="1"/>
    </row>
    <row r="506" spans="5:6" x14ac:dyDescent="0.25">
      <c r="E506" s="1"/>
      <c r="F506" s="1"/>
    </row>
    <row r="507" spans="5:6" x14ac:dyDescent="0.25">
      <c r="E507" s="1"/>
      <c r="F507" s="1"/>
    </row>
    <row r="508" spans="5:6" x14ac:dyDescent="0.25">
      <c r="E508" s="1"/>
      <c r="F508" s="1"/>
    </row>
    <row r="509" spans="5:6" x14ac:dyDescent="0.25">
      <c r="E509" s="1"/>
      <c r="F509" s="1"/>
    </row>
    <row r="510" spans="5:6" x14ac:dyDescent="0.25">
      <c r="E510" s="1"/>
      <c r="F510" s="1"/>
    </row>
    <row r="511" spans="5:6" x14ac:dyDescent="0.25">
      <c r="E511" s="1"/>
      <c r="F511" s="1"/>
    </row>
    <row r="512" spans="5:6" x14ac:dyDescent="0.25">
      <c r="E512" s="1"/>
      <c r="F512" s="1"/>
    </row>
    <row r="513" spans="5:6" x14ac:dyDescent="0.25">
      <c r="E513" s="1"/>
      <c r="F513" s="1"/>
    </row>
    <row r="514" spans="5:6" x14ac:dyDescent="0.25">
      <c r="E514" s="1"/>
      <c r="F514" s="1"/>
    </row>
    <row r="515" spans="5:6" x14ac:dyDescent="0.25">
      <c r="E515" s="1"/>
      <c r="F515" s="1"/>
    </row>
    <row r="516" spans="5:6" x14ac:dyDescent="0.25">
      <c r="E516" s="1"/>
      <c r="F516" s="1"/>
    </row>
    <row r="517" spans="5:6" x14ac:dyDescent="0.25">
      <c r="E517" s="1"/>
      <c r="F517" s="1"/>
    </row>
    <row r="518" spans="5:6" x14ac:dyDescent="0.25">
      <c r="E518" s="1"/>
      <c r="F518" s="1"/>
    </row>
    <row r="519" spans="5:6" x14ac:dyDescent="0.25">
      <c r="E519" s="1"/>
      <c r="F519" s="1"/>
    </row>
    <row r="520" spans="5:6" x14ac:dyDescent="0.25">
      <c r="E520" s="1"/>
      <c r="F520" s="1"/>
    </row>
    <row r="521" spans="5:6" x14ac:dyDescent="0.25">
      <c r="E521" s="1"/>
      <c r="F521" s="1"/>
    </row>
    <row r="522" spans="5:6" x14ac:dyDescent="0.25">
      <c r="E522" s="1"/>
      <c r="F522" s="1"/>
    </row>
    <row r="523" spans="5:6" x14ac:dyDescent="0.25">
      <c r="E523" s="1"/>
      <c r="F523" s="1"/>
    </row>
    <row r="524" spans="5:6" x14ac:dyDescent="0.25">
      <c r="E524" s="1"/>
      <c r="F524" s="1"/>
    </row>
    <row r="525" spans="5:6" x14ac:dyDescent="0.25">
      <c r="E525" s="1"/>
      <c r="F525" s="1"/>
    </row>
    <row r="526" spans="5:6" x14ac:dyDescent="0.25">
      <c r="E526" s="1"/>
      <c r="F526" s="1"/>
    </row>
    <row r="527" spans="5:6" x14ac:dyDescent="0.25">
      <c r="E527" s="1"/>
      <c r="F527" s="1"/>
    </row>
    <row r="528" spans="5:6" x14ac:dyDescent="0.25">
      <c r="E528" s="1"/>
      <c r="F528" s="1"/>
    </row>
    <row r="529" spans="5:6" x14ac:dyDescent="0.25">
      <c r="E529" s="1"/>
      <c r="F529" s="1"/>
    </row>
    <row r="530" spans="5:6" x14ac:dyDescent="0.25">
      <c r="E530" s="1"/>
      <c r="F530" s="1"/>
    </row>
    <row r="531" spans="5:6" x14ac:dyDescent="0.25">
      <c r="E531" s="1"/>
      <c r="F531" s="1"/>
    </row>
    <row r="532" spans="5:6" x14ac:dyDescent="0.25">
      <c r="E532" s="1"/>
      <c r="F532" s="1"/>
    </row>
    <row r="533" spans="5:6" x14ac:dyDescent="0.25">
      <c r="E533" s="1"/>
      <c r="F533" s="1"/>
    </row>
    <row r="534" spans="5:6" x14ac:dyDescent="0.25">
      <c r="E534" s="1"/>
      <c r="F534" s="1"/>
    </row>
    <row r="535" spans="5:6" x14ac:dyDescent="0.25">
      <c r="E535" s="1"/>
      <c r="F535" s="1"/>
    </row>
    <row r="536" spans="5:6" x14ac:dyDescent="0.25">
      <c r="E536" s="1"/>
      <c r="F536" s="1"/>
    </row>
    <row r="537" spans="5:6" x14ac:dyDescent="0.25">
      <c r="E537" s="1"/>
      <c r="F537" s="1"/>
    </row>
    <row r="538" spans="5:6" x14ac:dyDescent="0.25">
      <c r="E538" s="1"/>
      <c r="F538" s="1"/>
    </row>
    <row r="539" spans="5:6" x14ac:dyDescent="0.25">
      <c r="E539" s="1"/>
      <c r="F539" s="1"/>
    </row>
    <row r="540" spans="5:6" x14ac:dyDescent="0.25">
      <c r="E540" s="1"/>
      <c r="F540" s="1"/>
    </row>
    <row r="541" spans="5:6" x14ac:dyDescent="0.25">
      <c r="E541" s="1"/>
      <c r="F541" s="1"/>
    </row>
    <row r="542" spans="5:6" x14ac:dyDescent="0.25">
      <c r="E542" s="1"/>
      <c r="F542" s="1"/>
    </row>
    <row r="543" spans="5:6" x14ac:dyDescent="0.25">
      <c r="E543" s="1"/>
      <c r="F543" s="1"/>
    </row>
    <row r="544" spans="5:6" x14ac:dyDescent="0.25">
      <c r="E544" s="1"/>
      <c r="F544" s="1"/>
    </row>
    <row r="545" spans="5:6" x14ac:dyDescent="0.25">
      <c r="E545" s="1"/>
      <c r="F545" s="1"/>
    </row>
    <row r="546" spans="5:6" x14ac:dyDescent="0.25">
      <c r="E546" s="1"/>
      <c r="F546" s="1"/>
    </row>
    <row r="547" spans="5:6" x14ac:dyDescent="0.25">
      <c r="E547" s="1"/>
      <c r="F547" s="1"/>
    </row>
    <row r="548" spans="5:6" x14ac:dyDescent="0.25">
      <c r="E548" s="1"/>
      <c r="F548" s="1"/>
    </row>
    <row r="549" spans="5:6" x14ac:dyDescent="0.25">
      <c r="E549" s="1"/>
      <c r="F549" s="1"/>
    </row>
    <row r="550" spans="5:6" x14ac:dyDescent="0.25">
      <c r="E550" s="1"/>
      <c r="F550" s="1"/>
    </row>
    <row r="551" spans="5:6" x14ac:dyDescent="0.25">
      <c r="E551" s="1"/>
      <c r="F551" s="1"/>
    </row>
    <row r="552" spans="5:6" x14ac:dyDescent="0.25">
      <c r="E552" s="1"/>
      <c r="F552" s="1"/>
    </row>
    <row r="553" spans="5:6" x14ac:dyDescent="0.25">
      <c r="E553" s="1"/>
      <c r="F553" s="1"/>
    </row>
    <row r="554" spans="5:6" x14ac:dyDescent="0.25">
      <c r="E554" s="1"/>
      <c r="F554" s="1"/>
    </row>
    <row r="555" spans="5:6" x14ac:dyDescent="0.25">
      <c r="E555" s="1"/>
      <c r="F555" s="1"/>
    </row>
    <row r="556" spans="5:6" x14ac:dyDescent="0.25">
      <c r="E556" s="1"/>
      <c r="F556" s="1"/>
    </row>
    <row r="557" spans="5:6" x14ac:dyDescent="0.25">
      <c r="E557" s="1"/>
      <c r="F557" s="1"/>
    </row>
    <row r="558" spans="5:6" x14ac:dyDescent="0.25">
      <c r="E558" s="1"/>
      <c r="F558" s="1"/>
    </row>
    <row r="559" spans="5:6" x14ac:dyDescent="0.25">
      <c r="E559" s="1"/>
      <c r="F559" s="1"/>
    </row>
    <row r="560" spans="5:6" x14ac:dyDescent="0.25">
      <c r="E560" s="1"/>
      <c r="F560" s="1"/>
    </row>
    <row r="561" spans="5:6" x14ac:dyDescent="0.25">
      <c r="E561" s="1"/>
      <c r="F561" s="1"/>
    </row>
    <row r="562" spans="5:6" x14ac:dyDescent="0.25">
      <c r="E562" s="1"/>
      <c r="F562" s="1"/>
    </row>
    <row r="563" spans="5:6" x14ac:dyDescent="0.25">
      <c r="E563" s="1"/>
      <c r="F563" s="1"/>
    </row>
    <row r="564" spans="5:6" x14ac:dyDescent="0.25">
      <c r="E564" s="1"/>
      <c r="F564" s="1"/>
    </row>
    <row r="565" spans="5:6" x14ac:dyDescent="0.25">
      <c r="E565" s="1"/>
      <c r="F565" s="1"/>
    </row>
    <row r="566" spans="5:6" x14ac:dyDescent="0.25">
      <c r="E566" s="1"/>
      <c r="F566" s="1"/>
    </row>
    <row r="567" spans="5:6" x14ac:dyDescent="0.25">
      <c r="E567" s="1"/>
      <c r="F567" s="1"/>
    </row>
    <row r="568" spans="5:6" x14ac:dyDescent="0.25">
      <c r="E568" s="1"/>
      <c r="F568" s="1"/>
    </row>
    <row r="569" spans="5:6" x14ac:dyDescent="0.25">
      <c r="E569" s="1"/>
      <c r="F569" s="1"/>
    </row>
    <row r="570" spans="5:6" x14ac:dyDescent="0.25">
      <c r="E570" s="1"/>
      <c r="F570" s="1"/>
    </row>
    <row r="571" spans="5:6" x14ac:dyDescent="0.25">
      <c r="E571" s="1"/>
      <c r="F571" s="1"/>
    </row>
    <row r="572" spans="5:6" x14ac:dyDescent="0.25">
      <c r="E572" s="1"/>
      <c r="F572" s="1"/>
    </row>
    <row r="573" spans="5:6" x14ac:dyDescent="0.25">
      <c r="E573" s="1"/>
      <c r="F573" s="1"/>
    </row>
    <row r="574" spans="5:6" x14ac:dyDescent="0.25">
      <c r="E574" s="1"/>
      <c r="F574" s="1"/>
    </row>
    <row r="575" spans="5:6" x14ac:dyDescent="0.25">
      <c r="E575" s="1"/>
      <c r="F575" s="1"/>
    </row>
    <row r="576" spans="5:6" x14ac:dyDescent="0.25">
      <c r="E576" s="1"/>
      <c r="F576" s="1"/>
    </row>
    <row r="577" spans="5:6" x14ac:dyDescent="0.25">
      <c r="E577" s="1"/>
      <c r="F577" s="1"/>
    </row>
    <row r="578" spans="5:6" x14ac:dyDescent="0.25">
      <c r="E578" s="1"/>
      <c r="F578" s="1"/>
    </row>
    <row r="579" spans="5:6" x14ac:dyDescent="0.25">
      <c r="E579" s="1"/>
      <c r="F579" s="1"/>
    </row>
    <row r="580" spans="5:6" x14ac:dyDescent="0.25">
      <c r="E580" s="1"/>
      <c r="F580" s="1"/>
    </row>
    <row r="581" spans="5:6" x14ac:dyDescent="0.25">
      <c r="E581" s="1"/>
      <c r="F581" s="1"/>
    </row>
    <row r="582" spans="5:6" x14ac:dyDescent="0.25">
      <c r="E582" s="1"/>
      <c r="F582" s="1"/>
    </row>
    <row r="583" spans="5:6" x14ac:dyDescent="0.25">
      <c r="E583" s="1"/>
      <c r="F583" s="1"/>
    </row>
    <row r="584" spans="5:6" x14ac:dyDescent="0.25">
      <c r="E584" s="1"/>
      <c r="F584" s="1"/>
    </row>
    <row r="585" spans="5:6" x14ac:dyDescent="0.25">
      <c r="E585" s="1"/>
      <c r="F585" s="1"/>
    </row>
    <row r="586" spans="5:6" x14ac:dyDescent="0.25">
      <c r="E586" s="1"/>
      <c r="F586" s="1"/>
    </row>
    <row r="587" spans="5:6" x14ac:dyDescent="0.25">
      <c r="E587" s="1"/>
      <c r="F587" s="1"/>
    </row>
    <row r="588" spans="5:6" x14ac:dyDescent="0.25">
      <c r="E588" s="1"/>
      <c r="F588" s="1"/>
    </row>
    <row r="589" spans="5:6" x14ac:dyDescent="0.25">
      <c r="E589" s="1"/>
      <c r="F589" s="1"/>
    </row>
    <row r="590" spans="5:6" x14ac:dyDescent="0.25">
      <c r="E590" s="1"/>
      <c r="F590" s="1"/>
    </row>
    <row r="591" spans="5:6" x14ac:dyDescent="0.25">
      <c r="E591" s="1"/>
      <c r="F591" s="1"/>
    </row>
    <row r="592" spans="5:6" x14ac:dyDescent="0.25">
      <c r="E592" s="1"/>
      <c r="F592" s="1"/>
    </row>
    <row r="593" spans="5:6" x14ac:dyDescent="0.25">
      <c r="E593" s="1"/>
      <c r="F593" s="1"/>
    </row>
    <row r="594" spans="5:6" x14ac:dyDescent="0.25">
      <c r="E594" s="1"/>
      <c r="F594" s="1"/>
    </row>
    <row r="595" spans="5:6" x14ac:dyDescent="0.25">
      <c r="E595" s="1"/>
      <c r="F595" s="1"/>
    </row>
    <row r="596" spans="5:6" x14ac:dyDescent="0.25">
      <c r="E596" s="1"/>
      <c r="F596" s="1"/>
    </row>
    <row r="597" spans="5:6" x14ac:dyDescent="0.25">
      <c r="E597" s="1"/>
      <c r="F597" s="1"/>
    </row>
    <row r="598" spans="5:6" x14ac:dyDescent="0.25">
      <c r="E598" s="1"/>
      <c r="F598" s="1"/>
    </row>
    <row r="599" spans="5:6" x14ac:dyDescent="0.25">
      <c r="E599" s="1"/>
      <c r="F599" s="1"/>
    </row>
    <row r="600" spans="5:6" x14ac:dyDescent="0.25">
      <c r="E600" s="1"/>
      <c r="F600" s="1"/>
    </row>
    <row r="601" spans="5:6" x14ac:dyDescent="0.25">
      <c r="E601" s="1"/>
      <c r="F601" s="1"/>
    </row>
    <row r="602" spans="5:6" x14ac:dyDescent="0.25">
      <c r="E602" s="1"/>
      <c r="F602" s="1"/>
    </row>
    <row r="603" spans="5:6" x14ac:dyDescent="0.25">
      <c r="E603" s="1"/>
      <c r="F603" s="1"/>
    </row>
    <row r="604" spans="5:6" x14ac:dyDescent="0.25">
      <c r="E604" s="1"/>
      <c r="F604" s="1"/>
    </row>
    <row r="605" spans="5:6" x14ac:dyDescent="0.25">
      <c r="E605" s="1"/>
      <c r="F605" s="1"/>
    </row>
    <row r="606" spans="5:6" x14ac:dyDescent="0.25">
      <c r="E606" s="1"/>
      <c r="F606" s="1"/>
    </row>
    <row r="607" spans="5:6" x14ac:dyDescent="0.25">
      <c r="E607" s="1"/>
      <c r="F607" s="1"/>
    </row>
    <row r="608" spans="5:6" x14ac:dyDescent="0.25">
      <c r="E608" s="1"/>
      <c r="F608" s="1"/>
    </row>
    <row r="609" spans="5:6" x14ac:dyDescent="0.25">
      <c r="E609" s="1"/>
      <c r="F609" s="1"/>
    </row>
    <row r="610" spans="5:6" x14ac:dyDescent="0.25">
      <c r="E610" s="1"/>
      <c r="F610" s="1"/>
    </row>
    <row r="611" spans="5:6" x14ac:dyDescent="0.25">
      <c r="E611" s="1"/>
      <c r="F611" s="1"/>
    </row>
    <row r="612" spans="5:6" x14ac:dyDescent="0.25">
      <c r="E612" s="1"/>
      <c r="F612" s="1"/>
    </row>
    <row r="613" spans="5:6" x14ac:dyDescent="0.25">
      <c r="E613" s="1"/>
      <c r="F613" s="1"/>
    </row>
    <row r="614" spans="5:6" x14ac:dyDescent="0.25">
      <c r="E614" s="1"/>
      <c r="F614" s="1"/>
    </row>
    <row r="615" spans="5:6" x14ac:dyDescent="0.25">
      <c r="E615" s="1"/>
      <c r="F615" s="1"/>
    </row>
    <row r="616" spans="5:6" x14ac:dyDescent="0.25">
      <c r="E616" s="1"/>
      <c r="F616" s="1"/>
    </row>
    <row r="617" spans="5:6" x14ac:dyDescent="0.25">
      <c r="E617" s="1"/>
      <c r="F617" s="1"/>
    </row>
    <row r="618" spans="5:6" x14ac:dyDescent="0.25">
      <c r="E618" s="1"/>
      <c r="F618" s="1"/>
    </row>
    <row r="619" spans="5:6" x14ac:dyDescent="0.25">
      <c r="E619" s="1"/>
      <c r="F619" s="1"/>
    </row>
    <row r="620" spans="5:6" x14ac:dyDescent="0.25">
      <c r="E620" s="1"/>
      <c r="F620" s="1"/>
    </row>
    <row r="621" spans="5:6" x14ac:dyDescent="0.25">
      <c r="E621" s="1"/>
      <c r="F621" s="1"/>
    </row>
    <row r="622" spans="5:6" x14ac:dyDescent="0.25">
      <c r="E622" s="1"/>
      <c r="F622" s="1"/>
    </row>
    <row r="623" spans="5:6" x14ac:dyDescent="0.25">
      <c r="E623" s="1"/>
      <c r="F623" s="1"/>
    </row>
    <row r="624" spans="5:6" x14ac:dyDescent="0.25">
      <c r="E624" s="1"/>
      <c r="F624" s="1"/>
    </row>
    <row r="625" spans="5:6" x14ac:dyDescent="0.25">
      <c r="E625" s="1"/>
      <c r="F625" s="1"/>
    </row>
    <row r="626" spans="5:6" x14ac:dyDescent="0.25">
      <c r="E626" s="1"/>
      <c r="F626" s="1"/>
    </row>
    <row r="627" spans="5:6" x14ac:dyDescent="0.25">
      <c r="E627" s="1"/>
      <c r="F627" s="1"/>
    </row>
    <row r="628" spans="5:6" x14ac:dyDescent="0.25">
      <c r="E628" s="1"/>
      <c r="F628" s="1"/>
    </row>
    <row r="629" spans="5:6" x14ac:dyDescent="0.25">
      <c r="E629" s="1"/>
      <c r="F629" s="1"/>
    </row>
    <row r="630" spans="5:6" x14ac:dyDescent="0.25">
      <c r="E630" s="1"/>
      <c r="F630" s="1"/>
    </row>
    <row r="631" spans="5:6" x14ac:dyDescent="0.25">
      <c r="E631" s="1"/>
      <c r="F631" s="1"/>
    </row>
    <row r="632" spans="5:6" x14ac:dyDescent="0.25">
      <c r="E632" s="1"/>
      <c r="F632" s="1"/>
    </row>
    <row r="633" spans="5:6" x14ac:dyDescent="0.25">
      <c r="E633" s="1"/>
      <c r="F633" s="1"/>
    </row>
    <row r="634" spans="5:6" x14ac:dyDescent="0.25">
      <c r="E634" s="1"/>
      <c r="F634" s="1"/>
    </row>
    <row r="635" spans="5:6" x14ac:dyDescent="0.25">
      <c r="E635" s="1"/>
      <c r="F635" s="1"/>
    </row>
    <row r="636" spans="5:6" x14ac:dyDescent="0.25">
      <c r="E636" s="1"/>
      <c r="F636" s="1"/>
    </row>
    <row r="637" spans="5:6" x14ac:dyDescent="0.25">
      <c r="E637" s="1"/>
      <c r="F637" s="1"/>
    </row>
    <row r="638" spans="5:6" x14ac:dyDescent="0.25">
      <c r="E638" s="1"/>
      <c r="F638" s="1"/>
    </row>
    <row r="639" spans="5:6" x14ac:dyDescent="0.25">
      <c r="E639" s="1"/>
      <c r="F639" s="1"/>
    </row>
    <row r="640" spans="5:6" x14ac:dyDescent="0.25">
      <c r="E640" s="1"/>
      <c r="F640" s="1"/>
    </row>
    <row r="641" spans="5:6" x14ac:dyDescent="0.25">
      <c r="E641" s="1"/>
      <c r="F641" s="1"/>
    </row>
    <row r="642" spans="5:6" x14ac:dyDescent="0.25">
      <c r="E642" s="1"/>
      <c r="F642" s="1"/>
    </row>
    <row r="643" spans="5:6" x14ac:dyDescent="0.25">
      <c r="E643" s="1"/>
      <c r="F643" s="1"/>
    </row>
    <row r="644" spans="5:6" x14ac:dyDescent="0.25">
      <c r="E644" s="1"/>
      <c r="F644" s="1"/>
    </row>
    <row r="645" spans="5:6" x14ac:dyDescent="0.25">
      <c r="E645" s="1"/>
      <c r="F645" s="1"/>
    </row>
    <row r="646" spans="5:6" x14ac:dyDescent="0.25">
      <c r="E646" s="1"/>
      <c r="F646" s="1"/>
    </row>
    <row r="647" spans="5:6" x14ac:dyDescent="0.25">
      <c r="E647" s="1"/>
      <c r="F647" s="1"/>
    </row>
    <row r="648" spans="5:6" x14ac:dyDescent="0.25">
      <c r="E648" s="1"/>
      <c r="F648" s="1"/>
    </row>
    <row r="649" spans="5:6" x14ac:dyDescent="0.25">
      <c r="E649" s="1"/>
      <c r="F649" s="1"/>
    </row>
    <row r="650" spans="5:6" x14ac:dyDescent="0.25">
      <c r="E650" s="1"/>
      <c r="F650" s="1"/>
    </row>
    <row r="651" spans="5:6" x14ac:dyDescent="0.25">
      <c r="E651" s="1"/>
      <c r="F651" s="1"/>
    </row>
    <row r="652" spans="5:6" x14ac:dyDescent="0.25">
      <c r="E652" s="1"/>
      <c r="F652" s="1"/>
    </row>
    <row r="653" spans="5:6" x14ac:dyDescent="0.25">
      <c r="E653" s="1"/>
      <c r="F653" s="1"/>
    </row>
    <row r="654" spans="5:6" x14ac:dyDescent="0.25">
      <c r="E654" s="1"/>
      <c r="F654" s="1"/>
    </row>
    <row r="655" spans="5:6" x14ac:dyDescent="0.25">
      <c r="E655" s="1"/>
      <c r="F655" s="1"/>
    </row>
    <row r="656" spans="5:6" x14ac:dyDescent="0.25">
      <c r="E656" s="1"/>
      <c r="F656" s="1"/>
    </row>
    <row r="657" spans="5:6" x14ac:dyDescent="0.25">
      <c r="E657" s="1"/>
      <c r="F657" s="1"/>
    </row>
    <row r="658" spans="5:6" x14ac:dyDescent="0.25">
      <c r="E658" s="1"/>
      <c r="F658" s="1"/>
    </row>
    <row r="659" spans="5:6" x14ac:dyDescent="0.25">
      <c r="E659" s="1"/>
      <c r="F659" s="1"/>
    </row>
    <row r="660" spans="5:6" x14ac:dyDescent="0.25">
      <c r="E660" s="1"/>
      <c r="F660" s="1"/>
    </row>
    <row r="661" spans="5:6" x14ac:dyDescent="0.25">
      <c r="E661" s="1"/>
      <c r="F661" s="1"/>
    </row>
    <row r="662" spans="5:6" x14ac:dyDescent="0.25">
      <c r="E662" s="1"/>
      <c r="F662" s="1"/>
    </row>
    <row r="663" spans="5:6" x14ac:dyDescent="0.25">
      <c r="E663" s="1"/>
      <c r="F663" s="1"/>
    </row>
    <row r="664" spans="5:6" x14ac:dyDescent="0.25">
      <c r="E664" s="1"/>
      <c r="F664" s="1"/>
    </row>
    <row r="665" spans="5:6" x14ac:dyDescent="0.25">
      <c r="E665" s="1"/>
      <c r="F665" s="1"/>
    </row>
    <row r="666" spans="5:6" x14ac:dyDescent="0.25">
      <c r="E666" s="1"/>
      <c r="F666" s="1"/>
    </row>
    <row r="667" spans="5:6" x14ac:dyDescent="0.25">
      <c r="E667" s="1"/>
      <c r="F667" s="1"/>
    </row>
    <row r="668" spans="5:6" x14ac:dyDescent="0.25">
      <c r="E668" s="1"/>
      <c r="F668" s="1"/>
    </row>
    <row r="669" spans="5:6" x14ac:dyDescent="0.25">
      <c r="E669" s="1"/>
      <c r="F669" s="1"/>
    </row>
    <row r="670" spans="5:6" x14ac:dyDescent="0.25">
      <c r="E670" s="1"/>
      <c r="F670" s="1"/>
    </row>
    <row r="671" spans="5:6" x14ac:dyDescent="0.25">
      <c r="E671" s="1"/>
      <c r="F671" s="1"/>
    </row>
    <row r="672" spans="5:6" x14ac:dyDescent="0.25">
      <c r="E672" s="1"/>
      <c r="F672" s="1"/>
    </row>
    <row r="673" spans="5:6" x14ac:dyDescent="0.25">
      <c r="E673" s="1"/>
      <c r="F673" s="1"/>
    </row>
    <row r="674" spans="5:6" x14ac:dyDescent="0.25">
      <c r="E674" s="1"/>
      <c r="F674" s="1"/>
    </row>
    <row r="675" spans="5:6" x14ac:dyDescent="0.25">
      <c r="E675" s="1"/>
      <c r="F675" s="1"/>
    </row>
    <row r="676" spans="5:6" x14ac:dyDescent="0.25">
      <c r="E676" s="1"/>
      <c r="F676" s="1"/>
    </row>
    <row r="677" spans="5:6" x14ac:dyDescent="0.25">
      <c r="E677" s="1"/>
      <c r="F677" s="1"/>
    </row>
    <row r="678" spans="5:6" x14ac:dyDescent="0.25">
      <c r="E678" s="1"/>
      <c r="F678" s="1"/>
    </row>
    <row r="679" spans="5:6" x14ac:dyDescent="0.25">
      <c r="E679" s="1"/>
      <c r="F679" s="1"/>
    </row>
    <row r="680" spans="5:6" x14ac:dyDescent="0.25">
      <c r="E680" s="1"/>
      <c r="F680" s="1"/>
    </row>
    <row r="681" spans="5:6" x14ac:dyDescent="0.25">
      <c r="E681" s="1"/>
      <c r="F681" s="1"/>
    </row>
    <row r="682" spans="5:6" x14ac:dyDescent="0.25">
      <c r="E682" s="1"/>
      <c r="F682" s="1"/>
    </row>
    <row r="683" spans="5:6" x14ac:dyDescent="0.25">
      <c r="E683" s="1"/>
      <c r="F683" s="1"/>
    </row>
    <row r="684" spans="5:6" x14ac:dyDescent="0.25">
      <c r="E684" s="1"/>
      <c r="F684" s="1"/>
    </row>
    <row r="685" spans="5:6" x14ac:dyDescent="0.25">
      <c r="E685" s="1"/>
      <c r="F685" s="1"/>
    </row>
    <row r="686" spans="5:6" x14ac:dyDescent="0.25">
      <c r="E686" s="1"/>
      <c r="F686" s="1"/>
    </row>
    <row r="687" spans="5:6" x14ac:dyDescent="0.25">
      <c r="E687" s="1"/>
      <c r="F687" s="1"/>
    </row>
    <row r="688" spans="5:6" x14ac:dyDescent="0.25">
      <c r="E688" s="1"/>
      <c r="F688" s="1"/>
    </row>
    <row r="689" spans="5:6" x14ac:dyDescent="0.25">
      <c r="E689" s="1"/>
      <c r="F689" s="1"/>
    </row>
    <row r="690" spans="5:6" x14ac:dyDescent="0.25">
      <c r="E690" s="1"/>
      <c r="F690" s="1"/>
    </row>
    <row r="691" spans="5:6" x14ac:dyDescent="0.25">
      <c r="E691" s="1"/>
      <c r="F691" s="1"/>
    </row>
    <row r="692" spans="5:6" x14ac:dyDescent="0.25">
      <c r="E692" s="1"/>
      <c r="F692" s="1"/>
    </row>
    <row r="693" spans="5:6" x14ac:dyDescent="0.25">
      <c r="E693" s="1"/>
      <c r="F693" s="1"/>
    </row>
    <row r="694" spans="5:6" x14ac:dyDescent="0.25">
      <c r="E694" s="1"/>
      <c r="F694" s="1"/>
    </row>
    <row r="695" spans="5:6" x14ac:dyDescent="0.25">
      <c r="E695" s="1"/>
      <c r="F695" s="1"/>
    </row>
    <row r="696" spans="5:6" x14ac:dyDescent="0.25">
      <c r="E696" s="1"/>
      <c r="F696" s="1"/>
    </row>
    <row r="697" spans="5:6" x14ac:dyDescent="0.25">
      <c r="E697" s="1"/>
      <c r="F697" s="1"/>
    </row>
    <row r="698" spans="5:6" x14ac:dyDescent="0.25">
      <c r="E698" s="1"/>
      <c r="F698" s="1"/>
    </row>
    <row r="699" spans="5:6" x14ac:dyDescent="0.25">
      <c r="E699" s="1"/>
      <c r="F699" s="1"/>
    </row>
    <row r="700" spans="5:6" x14ac:dyDescent="0.25">
      <c r="E700" s="1"/>
      <c r="F700" s="1"/>
    </row>
    <row r="701" spans="5:6" x14ac:dyDescent="0.25">
      <c r="E701" s="1"/>
      <c r="F701" s="1"/>
    </row>
    <row r="702" spans="5:6" x14ac:dyDescent="0.25">
      <c r="E702" s="1"/>
      <c r="F702" s="1"/>
    </row>
    <row r="703" spans="5:6" x14ac:dyDescent="0.25">
      <c r="E703" s="1"/>
      <c r="F703" s="1"/>
    </row>
    <row r="704" spans="5:6" x14ac:dyDescent="0.25">
      <c r="E704" s="1"/>
      <c r="F704" s="1"/>
    </row>
    <row r="705" spans="5:6" x14ac:dyDescent="0.25">
      <c r="E705" s="1"/>
      <c r="F705" s="1"/>
    </row>
    <row r="706" spans="5:6" x14ac:dyDescent="0.25">
      <c r="E706" s="1"/>
      <c r="F706" s="1"/>
    </row>
    <row r="707" spans="5:6" x14ac:dyDescent="0.25">
      <c r="E707" s="1"/>
      <c r="F707" s="1"/>
    </row>
    <row r="708" spans="5:6" x14ac:dyDescent="0.25">
      <c r="E708" s="1"/>
      <c r="F708" s="1"/>
    </row>
    <row r="709" spans="5:6" x14ac:dyDescent="0.25">
      <c r="E709" s="1"/>
      <c r="F709" s="1"/>
    </row>
    <row r="710" spans="5:6" x14ac:dyDescent="0.25">
      <c r="E710" s="1"/>
      <c r="F710" s="1"/>
    </row>
    <row r="711" spans="5:6" x14ac:dyDescent="0.25">
      <c r="E711" s="1"/>
      <c r="F711" s="1"/>
    </row>
    <row r="712" spans="5:6" x14ac:dyDescent="0.25">
      <c r="E712" s="1"/>
      <c r="F712" s="1"/>
    </row>
    <row r="713" spans="5:6" x14ac:dyDescent="0.25">
      <c r="E713" s="1"/>
      <c r="F713" s="1"/>
    </row>
    <row r="714" spans="5:6" x14ac:dyDescent="0.25">
      <c r="E714" s="1"/>
      <c r="F714" s="1"/>
    </row>
    <row r="715" spans="5:6" x14ac:dyDescent="0.25">
      <c r="E715" s="1"/>
      <c r="F715" s="1"/>
    </row>
    <row r="716" spans="5:6" x14ac:dyDescent="0.25">
      <c r="E716" s="1"/>
      <c r="F716" s="1"/>
    </row>
    <row r="717" spans="5:6" x14ac:dyDescent="0.25">
      <c r="E717" s="1"/>
      <c r="F717" s="1"/>
    </row>
    <row r="718" spans="5:6" x14ac:dyDescent="0.25">
      <c r="E718" s="1"/>
      <c r="F718" s="1"/>
    </row>
    <row r="719" spans="5:6" x14ac:dyDescent="0.25">
      <c r="E719" s="1"/>
      <c r="F719" s="1"/>
    </row>
    <row r="720" spans="5:6" x14ac:dyDescent="0.25">
      <c r="E720" s="1"/>
      <c r="F720" s="1"/>
    </row>
    <row r="721" spans="5:6" x14ac:dyDescent="0.25">
      <c r="E721" s="1"/>
      <c r="F721" s="1"/>
    </row>
    <row r="722" spans="5:6" x14ac:dyDescent="0.25">
      <c r="E722" s="1"/>
      <c r="F722" s="1"/>
    </row>
    <row r="723" spans="5:6" x14ac:dyDescent="0.25">
      <c r="E723" s="1"/>
      <c r="F723" s="1"/>
    </row>
    <row r="724" spans="5:6" x14ac:dyDescent="0.25">
      <c r="E724" s="1"/>
      <c r="F724" s="1"/>
    </row>
    <row r="725" spans="5:6" x14ac:dyDescent="0.25">
      <c r="E725" s="1"/>
      <c r="F725" s="1"/>
    </row>
    <row r="726" spans="5:6" x14ac:dyDescent="0.25">
      <c r="E726" s="1"/>
      <c r="F726" s="1"/>
    </row>
    <row r="727" spans="5:6" x14ac:dyDescent="0.25">
      <c r="E727" s="1"/>
      <c r="F727" s="1"/>
    </row>
    <row r="728" spans="5:6" x14ac:dyDescent="0.25">
      <c r="E728" s="1"/>
      <c r="F728" s="1"/>
    </row>
    <row r="729" spans="5:6" x14ac:dyDescent="0.25">
      <c r="E729" s="1"/>
      <c r="F729" s="1"/>
    </row>
    <row r="730" spans="5:6" x14ac:dyDescent="0.25">
      <c r="E730" s="1"/>
      <c r="F730" s="1"/>
    </row>
    <row r="731" spans="5:6" x14ac:dyDescent="0.25">
      <c r="E731" s="1"/>
      <c r="F731" s="1"/>
    </row>
    <row r="732" spans="5:6" x14ac:dyDescent="0.25">
      <c r="E732" s="1"/>
      <c r="F732" s="1"/>
    </row>
    <row r="733" spans="5:6" x14ac:dyDescent="0.25">
      <c r="E733" s="1"/>
      <c r="F733" s="1"/>
    </row>
    <row r="734" spans="5:6" x14ac:dyDescent="0.25">
      <c r="E734" s="1"/>
      <c r="F734" s="1"/>
    </row>
    <row r="735" spans="5:6" x14ac:dyDescent="0.25">
      <c r="E735" s="1"/>
      <c r="F735" s="1"/>
    </row>
    <row r="736" spans="5:6" x14ac:dyDescent="0.25">
      <c r="E736" s="1"/>
      <c r="F736" s="1"/>
    </row>
    <row r="737" spans="5:6" x14ac:dyDescent="0.25">
      <c r="E737" s="1"/>
      <c r="F737" s="1"/>
    </row>
    <row r="738" spans="5:6" x14ac:dyDescent="0.25">
      <c r="E738" s="1"/>
      <c r="F738" s="1"/>
    </row>
    <row r="739" spans="5:6" x14ac:dyDescent="0.25">
      <c r="E739" s="1"/>
      <c r="F739" s="1"/>
    </row>
    <row r="740" spans="5:6" x14ac:dyDescent="0.25">
      <c r="E740" s="1"/>
      <c r="F740" s="1"/>
    </row>
    <row r="741" spans="5:6" x14ac:dyDescent="0.25">
      <c r="E741" s="1"/>
      <c r="F741" s="1"/>
    </row>
    <row r="742" spans="5:6" x14ac:dyDescent="0.25">
      <c r="E742" s="1"/>
      <c r="F742" s="1"/>
    </row>
    <row r="743" spans="5:6" x14ac:dyDescent="0.25">
      <c r="E743" s="1"/>
      <c r="F743" s="1"/>
    </row>
    <row r="744" spans="5:6" x14ac:dyDescent="0.25">
      <c r="E744" s="1"/>
      <c r="F744" s="1"/>
    </row>
    <row r="745" spans="5:6" x14ac:dyDescent="0.25">
      <c r="E745" s="1"/>
      <c r="F745" s="1"/>
    </row>
    <row r="746" spans="5:6" x14ac:dyDescent="0.25">
      <c r="E746" s="1"/>
      <c r="F746" s="1"/>
    </row>
    <row r="747" spans="5:6" x14ac:dyDescent="0.25">
      <c r="E747" s="1"/>
      <c r="F747" s="1"/>
    </row>
    <row r="748" spans="5:6" x14ac:dyDescent="0.25">
      <c r="E748" s="1"/>
      <c r="F748" s="1"/>
    </row>
    <row r="749" spans="5:6" x14ac:dyDescent="0.25">
      <c r="E749" s="1"/>
      <c r="F749" s="1"/>
    </row>
    <row r="750" spans="5:6" x14ac:dyDescent="0.25">
      <c r="E750" s="1"/>
      <c r="F750" s="1"/>
    </row>
    <row r="751" spans="5:6" x14ac:dyDescent="0.25">
      <c r="E751" s="1"/>
      <c r="F751" s="1"/>
    </row>
    <row r="752" spans="5:6" x14ac:dyDescent="0.25">
      <c r="E752" s="1"/>
      <c r="F752" s="1"/>
    </row>
    <row r="753" spans="5:6" x14ac:dyDescent="0.25">
      <c r="E753" s="1"/>
      <c r="F753" s="1"/>
    </row>
    <row r="754" spans="5:6" x14ac:dyDescent="0.25">
      <c r="E754" s="1"/>
      <c r="F754" s="1"/>
    </row>
    <row r="755" spans="5:6" x14ac:dyDescent="0.25">
      <c r="E755" s="1"/>
      <c r="F755" s="1"/>
    </row>
    <row r="756" spans="5:6" x14ac:dyDescent="0.25">
      <c r="E756" s="1"/>
      <c r="F756" s="1"/>
    </row>
    <row r="757" spans="5:6" x14ac:dyDescent="0.25">
      <c r="E757" s="1"/>
      <c r="F757" s="1"/>
    </row>
    <row r="758" spans="5:6" x14ac:dyDescent="0.25">
      <c r="E758" s="1"/>
      <c r="F758" s="1"/>
    </row>
    <row r="759" spans="5:6" x14ac:dyDescent="0.25">
      <c r="E759" s="1"/>
      <c r="F759" s="1"/>
    </row>
    <row r="760" spans="5:6" x14ac:dyDescent="0.25">
      <c r="E760" s="1"/>
      <c r="F760" s="1"/>
    </row>
    <row r="761" spans="5:6" x14ac:dyDescent="0.25">
      <c r="E761" s="1"/>
      <c r="F761" s="1"/>
    </row>
    <row r="762" spans="5:6" x14ac:dyDescent="0.25">
      <c r="E762" s="1"/>
      <c r="F762" s="1"/>
    </row>
    <row r="763" spans="5:6" x14ac:dyDescent="0.25">
      <c r="E763" s="1"/>
      <c r="F763" s="1"/>
    </row>
    <row r="764" spans="5:6" x14ac:dyDescent="0.25">
      <c r="E764" s="1"/>
      <c r="F764" s="1"/>
    </row>
    <row r="765" spans="5:6" x14ac:dyDescent="0.25">
      <c r="E765" s="1"/>
      <c r="F765" s="1"/>
    </row>
    <row r="766" spans="5:6" x14ac:dyDescent="0.25">
      <c r="E766" s="1"/>
      <c r="F766" s="1"/>
    </row>
    <row r="767" spans="5:6" x14ac:dyDescent="0.25">
      <c r="E767" s="1"/>
      <c r="F767" s="1"/>
    </row>
    <row r="768" spans="5:6" x14ac:dyDescent="0.25">
      <c r="E768" s="1"/>
      <c r="F768" s="1"/>
    </row>
    <row r="769" spans="5:6" x14ac:dyDescent="0.25">
      <c r="E769" s="1"/>
      <c r="F769" s="1"/>
    </row>
    <row r="770" spans="5:6" x14ac:dyDescent="0.25">
      <c r="E770" s="1"/>
      <c r="F770" s="1"/>
    </row>
    <row r="771" spans="5:6" x14ac:dyDescent="0.25">
      <c r="E771" s="1"/>
      <c r="F771" s="1"/>
    </row>
    <row r="772" spans="5:6" x14ac:dyDescent="0.25">
      <c r="E772" s="1"/>
      <c r="F772" s="1"/>
    </row>
    <row r="773" spans="5:6" x14ac:dyDescent="0.25">
      <c r="E773" s="1"/>
      <c r="F773" s="1"/>
    </row>
    <row r="774" spans="5:6" x14ac:dyDescent="0.25">
      <c r="E774" s="1"/>
      <c r="F774" s="1"/>
    </row>
    <row r="775" spans="5:6" x14ac:dyDescent="0.25">
      <c r="E775" s="1"/>
      <c r="F775" s="1"/>
    </row>
    <row r="776" spans="5:6" x14ac:dyDescent="0.25">
      <c r="E776" s="1"/>
      <c r="F776" s="1"/>
    </row>
    <row r="777" spans="5:6" x14ac:dyDescent="0.25">
      <c r="E777" s="1"/>
      <c r="F777" s="1"/>
    </row>
    <row r="778" spans="5:6" x14ac:dyDescent="0.25">
      <c r="E778" s="1"/>
      <c r="F778" s="1"/>
    </row>
    <row r="779" spans="5:6" x14ac:dyDescent="0.25">
      <c r="E779" s="1"/>
      <c r="F779" s="1"/>
    </row>
    <row r="780" spans="5:6" x14ac:dyDescent="0.25">
      <c r="E780" s="1"/>
      <c r="F780" s="1"/>
    </row>
    <row r="781" spans="5:6" x14ac:dyDescent="0.25">
      <c r="E781" s="1"/>
      <c r="F781" s="1"/>
    </row>
    <row r="782" spans="5:6" x14ac:dyDescent="0.25">
      <c r="E782" s="1"/>
      <c r="F782" s="1"/>
    </row>
    <row r="783" spans="5:6" x14ac:dyDescent="0.25">
      <c r="E783" s="1"/>
      <c r="F783" s="1"/>
    </row>
    <row r="784" spans="5:6" x14ac:dyDescent="0.25">
      <c r="E784" s="1"/>
      <c r="F784" s="1"/>
    </row>
    <row r="785" spans="5:6" x14ac:dyDescent="0.25">
      <c r="E785" s="1"/>
      <c r="F785" s="1"/>
    </row>
    <row r="786" spans="5:6" x14ac:dyDescent="0.25">
      <c r="E786" s="1"/>
      <c r="F786" s="1"/>
    </row>
    <row r="787" spans="5:6" x14ac:dyDescent="0.25">
      <c r="E787" s="1"/>
      <c r="F787" s="1"/>
    </row>
    <row r="788" spans="5:6" x14ac:dyDescent="0.25">
      <c r="E788" s="1"/>
      <c r="F788" s="1"/>
    </row>
    <row r="789" spans="5:6" x14ac:dyDescent="0.25">
      <c r="E789" s="1"/>
      <c r="F789" s="1"/>
    </row>
    <row r="790" spans="5:6" x14ac:dyDescent="0.25">
      <c r="E790" s="1"/>
      <c r="F790" s="1"/>
    </row>
    <row r="791" spans="5:6" x14ac:dyDescent="0.25">
      <c r="E791" s="1"/>
      <c r="F791" s="1"/>
    </row>
    <row r="792" spans="5:6" x14ac:dyDescent="0.25">
      <c r="E792" s="1"/>
      <c r="F792" s="1"/>
    </row>
    <row r="793" spans="5:6" x14ac:dyDescent="0.25">
      <c r="E793" s="1"/>
      <c r="F793" s="1"/>
    </row>
    <row r="794" spans="5:6" x14ac:dyDescent="0.25">
      <c r="E794" s="1"/>
      <c r="F794" s="1"/>
    </row>
    <row r="795" spans="5:6" x14ac:dyDescent="0.25">
      <c r="E795" s="1"/>
      <c r="F795" s="1"/>
    </row>
    <row r="796" spans="5:6" x14ac:dyDescent="0.25">
      <c r="E796" s="1"/>
      <c r="F796" s="1"/>
    </row>
    <row r="797" spans="5:6" x14ac:dyDescent="0.25">
      <c r="E797" s="1"/>
      <c r="F797" s="1"/>
    </row>
    <row r="798" spans="5:6" x14ac:dyDescent="0.25">
      <c r="E798" s="1"/>
      <c r="F798" s="1"/>
    </row>
    <row r="799" spans="5:6" x14ac:dyDescent="0.25">
      <c r="E799" s="1"/>
      <c r="F799" s="1"/>
    </row>
    <row r="800" spans="5:6" x14ac:dyDescent="0.25">
      <c r="E800" s="1"/>
      <c r="F800" s="1"/>
    </row>
    <row r="801" spans="5:6" x14ac:dyDescent="0.25">
      <c r="E801" s="1"/>
      <c r="F801" s="1"/>
    </row>
    <row r="802" spans="5:6" x14ac:dyDescent="0.25">
      <c r="E802" s="1"/>
      <c r="F802" s="1"/>
    </row>
    <row r="803" spans="5:6" x14ac:dyDescent="0.25">
      <c r="E803" s="1"/>
      <c r="F803" s="1"/>
    </row>
    <row r="804" spans="5:6" x14ac:dyDescent="0.25">
      <c r="E804" s="1"/>
      <c r="F804" s="1"/>
    </row>
    <row r="805" spans="5:6" x14ac:dyDescent="0.25">
      <c r="E805" s="1"/>
      <c r="F805" s="1"/>
    </row>
    <row r="806" spans="5:6" x14ac:dyDescent="0.25">
      <c r="E806" s="1"/>
      <c r="F806" s="1"/>
    </row>
    <row r="807" spans="5:6" x14ac:dyDescent="0.25">
      <c r="E807" s="1"/>
      <c r="F807" s="1"/>
    </row>
    <row r="808" spans="5:6" x14ac:dyDescent="0.25">
      <c r="E808" s="1"/>
      <c r="F808" s="1"/>
    </row>
    <row r="809" spans="5:6" x14ac:dyDescent="0.25">
      <c r="E809" s="1"/>
      <c r="F809" s="1"/>
    </row>
    <row r="810" spans="5:6" x14ac:dyDescent="0.25">
      <c r="E810" s="1"/>
      <c r="F810" s="1"/>
    </row>
    <row r="811" spans="5:6" x14ac:dyDescent="0.25">
      <c r="E811" s="1"/>
      <c r="F811" s="1"/>
    </row>
    <row r="812" spans="5:6" x14ac:dyDescent="0.25">
      <c r="E812" s="1"/>
      <c r="F812" s="1"/>
    </row>
    <row r="813" spans="5:6" x14ac:dyDescent="0.25">
      <c r="E813" s="1"/>
      <c r="F813" s="1"/>
    </row>
    <row r="814" spans="5:6" x14ac:dyDescent="0.25">
      <c r="E814" s="1"/>
      <c r="F814" s="1"/>
    </row>
    <row r="815" spans="5:6" x14ac:dyDescent="0.25">
      <c r="E815" s="1"/>
      <c r="F815" s="1"/>
    </row>
    <row r="816" spans="5:6" x14ac:dyDescent="0.25">
      <c r="E816" s="1"/>
      <c r="F816" s="1"/>
    </row>
    <row r="817" spans="5:6" x14ac:dyDescent="0.25">
      <c r="E817" s="1"/>
      <c r="F817" s="1"/>
    </row>
    <row r="818" spans="5:6" x14ac:dyDescent="0.25">
      <c r="E818" s="1"/>
      <c r="F818" s="1"/>
    </row>
    <row r="819" spans="5:6" x14ac:dyDescent="0.25">
      <c r="E819" s="1"/>
      <c r="F819" s="1"/>
    </row>
    <row r="820" spans="5:6" x14ac:dyDescent="0.25">
      <c r="E820" s="1"/>
      <c r="F820" s="1"/>
    </row>
    <row r="821" spans="5:6" x14ac:dyDescent="0.25">
      <c r="E821" s="1"/>
      <c r="F821" s="1"/>
    </row>
    <row r="822" spans="5:6" x14ac:dyDescent="0.25">
      <c r="E822" s="1"/>
      <c r="F822" s="1"/>
    </row>
    <row r="823" spans="5:6" x14ac:dyDescent="0.25">
      <c r="E823" s="1"/>
      <c r="F823" s="1"/>
    </row>
    <row r="824" spans="5:6" x14ac:dyDescent="0.25">
      <c r="E824" s="1"/>
      <c r="F824" s="1"/>
    </row>
    <row r="825" spans="5:6" x14ac:dyDescent="0.25">
      <c r="E825" s="1"/>
      <c r="F825" s="1"/>
    </row>
    <row r="826" spans="5:6" x14ac:dyDescent="0.25">
      <c r="E826" s="1"/>
      <c r="F826" s="1"/>
    </row>
    <row r="827" spans="5:6" x14ac:dyDescent="0.25">
      <c r="E827" s="1"/>
      <c r="F827" s="1"/>
    </row>
    <row r="828" spans="5:6" x14ac:dyDescent="0.25">
      <c r="E828" s="1"/>
      <c r="F828" s="1"/>
    </row>
    <row r="829" spans="5:6" x14ac:dyDescent="0.25">
      <c r="E829" s="1"/>
      <c r="F829" s="1"/>
    </row>
    <row r="830" spans="5:6" x14ac:dyDescent="0.25">
      <c r="E830" s="1"/>
      <c r="F830" s="1"/>
    </row>
    <row r="831" spans="5:6" x14ac:dyDescent="0.25">
      <c r="E831" s="1"/>
      <c r="F831" s="1"/>
    </row>
    <row r="832" spans="5:6" x14ac:dyDescent="0.25">
      <c r="E832" s="1"/>
      <c r="F832" s="1"/>
    </row>
    <row r="833" spans="5:6" x14ac:dyDescent="0.25">
      <c r="E833" s="1"/>
      <c r="F833" s="1"/>
    </row>
    <row r="834" spans="5:6" x14ac:dyDescent="0.25">
      <c r="E834" s="1"/>
      <c r="F834" s="1"/>
    </row>
    <row r="835" spans="5:6" x14ac:dyDescent="0.25">
      <c r="E835" s="1"/>
      <c r="F835" s="1"/>
    </row>
    <row r="836" spans="5:6" x14ac:dyDescent="0.25">
      <c r="E836" s="1"/>
      <c r="F836" s="1"/>
    </row>
    <row r="837" spans="5:6" x14ac:dyDescent="0.25">
      <c r="E837" s="1"/>
      <c r="F837" s="1"/>
    </row>
    <row r="838" spans="5:6" x14ac:dyDescent="0.25">
      <c r="E838" s="1"/>
      <c r="F838" s="1"/>
    </row>
    <row r="839" spans="5:6" x14ac:dyDescent="0.25">
      <c r="E839" s="1"/>
      <c r="F839" s="1"/>
    </row>
    <row r="840" spans="5:6" x14ac:dyDescent="0.25">
      <c r="E840" s="1"/>
      <c r="F840" s="1"/>
    </row>
    <row r="841" spans="5:6" x14ac:dyDescent="0.25">
      <c r="E841" s="1"/>
      <c r="F841" s="1"/>
    </row>
    <row r="842" spans="5:6" x14ac:dyDescent="0.25">
      <c r="E842" s="1"/>
      <c r="F842" s="1"/>
    </row>
    <row r="843" spans="5:6" x14ac:dyDescent="0.25">
      <c r="E843" s="1"/>
      <c r="F843" s="1"/>
    </row>
    <row r="844" spans="5:6" x14ac:dyDescent="0.25">
      <c r="E844" s="1"/>
      <c r="F844" s="1"/>
    </row>
    <row r="845" spans="5:6" x14ac:dyDescent="0.25">
      <c r="E845" s="1"/>
      <c r="F845" s="1"/>
    </row>
    <row r="846" spans="5:6" x14ac:dyDescent="0.25">
      <c r="E846" s="1"/>
      <c r="F846" s="1"/>
    </row>
    <row r="847" spans="5:6" x14ac:dyDescent="0.25">
      <c r="E847" s="1"/>
      <c r="F847" s="1"/>
    </row>
    <row r="848" spans="5:6" x14ac:dyDescent="0.25">
      <c r="E848" s="1"/>
      <c r="F848" s="1"/>
    </row>
    <row r="849" spans="5:6" x14ac:dyDescent="0.25">
      <c r="E849" s="1"/>
      <c r="F849" s="1"/>
    </row>
    <row r="850" spans="5:6" x14ac:dyDescent="0.25">
      <c r="E850" s="1"/>
      <c r="F850" s="1"/>
    </row>
    <row r="851" spans="5:6" x14ac:dyDescent="0.25">
      <c r="E851" s="1"/>
      <c r="F851" s="1"/>
    </row>
    <row r="852" spans="5:6" x14ac:dyDescent="0.25">
      <c r="E852" s="1"/>
      <c r="F852" s="1"/>
    </row>
    <row r="853" spans="5:6" x14ac:dyDescent="0.25">
      <c r="E853" s="1"/>
      <c r="F853" s="1"/>
    </row>
    <row r="854" spans="5:6" x14ac:dyDescent="0.25">
      <c r="E854" s="1"/>
      <c r="F854" s="1"/>
    </row>
    <row r="855" spans="5:6" x14ac:dyDescent="0.25">
      <c r="E855" s="1"/>
      <c r="F855" s="1"/>
    </row>
    <row r="856" spans="5:6" x14ac:dyDescent="0.25">
      <c r="E856" s="1"/>
      <c r="F856" s="1"/>
    </row>
    <row r="857" spans="5:6" x14ac:dyDescent="0.25">
      <c r="E857" s="1"/>
      <c r="F857" s="1"/>
    </row>
    <row r="858" spans="5:6" x14ac:dyDescent="0.25">
      <c r="E858" s="1"/>
      <c r="F858" s="1"/>
    </row>
    <row r="859" spans="5:6" x14ac:dyDescent="0.25">
      <c r="E859" s="1"/>
      <c r="F859" s="1"/>
    </row>
    <row r="860" spans="5:6" x14ac:dyDescent="0.25">
      <c r="E860" s="1"/>
      <c r="F860" s="1"/>
    </row>
    <row r="861" spans="5:6" x14ac:dyDescent="0.25">
      <c r="E861" s="1"/>
      <c r="F861" s="1"/>
    </row>
    <row r="862" spans="5:6" x14ac:dyDescent="0.25">
      <c r="E862" s="1"/>
      <c r="F862" s="1"/>
    </row>
    <row r="863" spans="5:6" x14ac:dyDescent="0.25">
      <c r="E863" s="1"/>
      <c r="F863" s="1"/>
    </row>
    <row r="864" spans="5:6" x14ac:dyDescent="0.25">
      <c r="E864" s="1"/>
      <c r="F864" s="1"/>
    </row>
    <row r="865" spans="5:6" x14ac:dyDescent="0.25">
      <c r="E865" s="1"/>
      <c r="F865" s="1"/>
    </row>
    <row r="866" spans="5:6" x14ac:dyDescent="0.25">
      <c r="E866" s="1"/>
      <c r="F866" s="1"/>
    </row>
    <row r="867" spans="5:6" x14ac:dyDescent="0.25">
      <c r="E867" s="1"/>
      <c r="F867" s="1"/>
    </row>
    <row r="868" spans="5:6" x14ac:dyDescent="0.25">
      <c r="E868" s="1"/>
      <c r="F868" s="1"/>
    </row>
    <row r="869" spans="5:6" x14ac:dyDescent="0.25">
      <c r="E869" s="1"/>
      <c r="F869" s="1"/>
    </row>
    <row r="870" spans="5:6" x14ac:dyDescent="0.25">
      <c r="E870" s="1"/>
      <c r="F870" s="1"/>
    </row>
    <row r="871" spans="5:6" x14ac:dyDescent="0.25">
      <c r="E871" s="1"/>
      <c r="F871" s="1"/>
    </row>
    <row r="872" spans="5:6" x14ac:dyDescent="0.25">
      <c r="E872" s="1"/>
      <c r="F872" s="1"/>
    </row>
    <row r="873" spans="5:6" x14ac:dyDescent="0.25">
      <c r="E873" s="1"/>
      <c r="F873" s="1"/>
    </row>
    <row r="874" spans="5:6" x14ac:dyDescent="0.25">
      <c r="E874" s="1"/>
      <c r="F874" s="1"/>
    </row>
    <row r="875" spans="5:6" x14ac:dyDescent="0.25">
      <c r="E875" s="1"/>
      <c r="F875" s="1"/>
    </row>
    <row r="876" spans="5:6" x14ac:dyDescent="0.25">
      <c r="E876" s="1"/>
      <c r="F876" s="1"/>
    </row>
    <row r="877" spans="5:6" x14ac:dyDescent="0.25">
      <c r="E877" s="1"/>
      <c r="F877" s="1"/>
    </row>
    <row r="878" spans="5:6" x14ac:dyDescent="0.25">
      <c r="E878" s="1"/>
      <c r="F878" s="1"/>
    </row>
    <row r="879" spans="5:6" x14ac:dyDescent="0.25">
      <c r="E879" s="1"/>
      <c r="F879" s="1"/>
    </row>
    <row r="880" spans="5:6" x14ac:dyDescent="0.25">
      <c r="E880" s="1"/>
      <c r="F880" s="1"/>
    </row>
    <row r="881" spans="5:6" x14ac:dyDescent="0.25">
      <c r="E881" s="1"/>
      <c r="F881" s="1"/>
    </row>
    <row r="882" spans="5:6" x14ac:dyDescent="0.25">
      <c r="E882" s="1"/>
      <c r="F882" s="1"/>
    </row>
    <row r="883" spans="5:6" x14ac:dyDescent="0.25">
      <c r="E883" s="1"/>
      <c r="F883" s="1"/>
    </row>
    <row r="884" spans="5:6" x14ac:dyDescent="0.25">
      <c r="E884" s="1"/>
      <c r="F884" s="1"/>
    </row>
    <row r="885" spans="5:6" x14ac:dyDescent="0.25">
      <c r="E885" s="1"/>
      <c r="F885" s="1"/>
    </row>
    <row r="886" spans="5:6" x14ac:dyDescent="0.25">
      <c r="E886" s="1"/>
      <c r="F886" s="1"/>
    </row>
    <row r="887" spans="5:6" x14ac:dyDescent="0.25">
      <c r="E887" s="1"/>
      <c r="F887" s="1"/>
    </row>
    <row r="888" spans="5:6" x14ac:dyDescent="0.25">
      <c r="E888" s="1"/>
      <c r="F888" s="1"/>
    </row>
    <row r="889" spans="5:6" x14ac:dyDescent="0.25">
      <c r="E889" s="1"/>
      <c r="F889" s="1"/>
    </row>
    <row r="890" spans="5:6" x14ac:dyDescent="0.25">
      <c r="E890" s="1"/>
      <c r="F890" s="1"/>
    </row>
    <row r="891" spans="5:6" x14ac:dyDescent="0.25">
      <c r="E891" s="1"/>
      <c r="F891" s="1"/>
    </row>
    <row r="892" spans="5:6" x14ac:dyDescent="0.25">
      <c r="E892" s="1"/>
      <c r="F892" s="1"/>
    </row>
    <row r="893" spans="5:6" x14ac:dyDescent="0.25">
      <c r="E893" s="1"/>
      <c r="F893" s="1"/>
    </row>
    <row r="894" spans="5:6" x14ac:dyDescent="0.25">
      <c r="E894" s="1"/>
      <c r="F894" s="1"/>
    </row>
    <row r="895" spans="5:6" x14ac:dyDescent="0.25">
      <c r="E895" s="1"/>
      <c r="F895" s="1"/>
    </row>
    <row r="896" spans="5:6" x14ac:dyDescent="0.25">
      <c r="E896" s="1"/>
      <c r="F896" s="1"/>
    </row>
    <row r="897" spans="5:6" x14ac:dyDescent="0.25">
      <c r="E897" s="1"/>
      <c r="F897" s="1"/>
    </row>
    <row r="898" spans="5:6" x14ac:dyDescent="0.25">
      <c r="E898" s="1"/>
      <c r="F898" s="1"/>
    </row>
    <row r="899" spans="5:6" x14ac:dyDescent="0.25">
      <c r="E899" s="1"/>
      <c r="F899" s="1"/>
    </row>
    <row r="900" spans="5:6" x14ac:dyDescent="0.25">
      <c r="E900" s="1"/>
      <c r="F900" s="1"/>
    </row>
    <row r="901" spans="5:6" x14ac:dyDescent="0.25">
      <c r="E901" s="1"/>
      <c r="F901" s="1"/>
    </row>
    <row r="902" spans="5:6" x14ac:dyDescent="0.25">
      <c r="E902" s="1"/>
      <c r="F902" s="1"/>
    </row>
    <row r="903" spans="5:6" x14ac:dyDescent="0.25">
      <c r="E903" s="1"/>
      <c r="F903" s="1"/>
    </row>
    <row r="904" spans="5:6" x14ac:dyDescent="0.25">
      <c r="E904" s="1"/>
      <c r="F904" s="1"/>
    </row>
    <row r="905" spans="5:6" x14ac:dyDescent="0.25">
      <c r="E905" s="1"/>
      <c r="F905" s="1"/>
    </row>
    <row r="906" spans="5:6" x14ac:dyDescent="0.25">
      <c r="E906" s="1"/>
      <c r="F906" s="1"/>
    </row>
    <row r="907" spans="5:6" x14ac:dyDescent="0.25">
      <c r="E907" s="1"/>
      <c r="F907" s="1"/>
    </row>
    <row r="908" spans="5:6" x14ac:dyDescent="0.25">
      <c r="E908" s="1"/>
      <c r="F908" s="1"/>
    </row>
    <row r="909" spans="5:6" x14ac:dyDescent="0.25">
      <c r="E909" s="1"/>
      <c r="F909" s="1"/>
    </row>
    <row r="910" spans="5:6" x14ac:dyDescent="0.25">
      <c r="E910" s="1"/>
      <c r="F910" s="1"/>
    </row>
    <row r="911" spans="5:6" x14ac:dyDescent="0.25">
      <c r="E911" s="1"/>
      <c r="F911" s="1"/>
    </row>
    <row r="912" spans="5:6" x14ac:dyDescent="0.25">
      <c r="E912" s="1"/>
      <c r="F912" s="1"/>
    </row>
    <row r="913" spans="5:6" x14ac:dyDescent="0.25">
      <c r="E913" s="1"/>
      <c r="F913" s="1"/>
    </row>
    <row r="914" spans="5:6" x14ac:dyDescent="0.25">
      <c r="E914" s="1"/>
      <c r="F914" s="1"/>
    </row>
    <row r="915" spans="5:6" x14ac:dyDescent="0.25">
      <c r="E915" s="1"/>
      <c r="F915" s="1"/>
    </row>
    <row r="916" spans="5:6" x14ac:dyDescent="0.25">
      <c r="E916" s="1"/>
      <c r="F916" s="1"/>
    </row>
    <row r="917" spans="5:6" x14ac:dyDescent="0.25">
      <c r="E917" s="1"/>
      <c r="F917" s="1"/>
    </row>
    <row r="918" spans="5:6" x14ac:dyDescent="0.25">
      <c r="E918" s="1"/>
      <c r="F918" s="1"/>
    </row>
    <row r="919" spans="5:6" x14ac:dyDescent="0.25">
      <c r="E919" s="1"/>
      <c r="F919" s="1"/>
    </row>
    <row r="920" spans="5:6" x14ac:dyDescent="0.25">
      <c r="E920" s="1"/>
      <c r="F920" s="1"/>
    </row>
    <row r="921" spans="5:6" x14ac:dyDescent="0.25">
      <c r="E921" s="1"/>
      <c r="F921" s="1"/>
    </row>
    <row r="922" spans="5:6" x14ac:dyDescent="0.25">
      <c r="E922" s="1"/>
      <c r="F922" s="1"/>
    </row>
    <row r="923" spans="5:6" x14ac:dyDescent="0.25">
      <c r="E923" s="1"/>
      <c r="F923" s="1"/>
    </row>
    <row r="924" spans="5:6" x14ac:dyDescent="0.25">
      <c r="E924" s="1"/>
      <c r="F924" s="1"/>
    </row>
    <row r="925" spans="5:6" x14ac:dyDescent="0.25">
      <c r="E925" s="1"/>
      <c r="F925" s="1"/>
    </row>
    <row r="926" spans="5:6" x14ac:dyDescent="0.25">
      <c r="E926" s="1"/>
      <c r="F926" s="1"/>
    </row>
    <row r="927" spans="5:6" x14ac:dyDescent="0.25">
      <c r="E927" s="1"/>
      <c r="F927" s="1"/>
    </row>
    <row r="928" spans="5:6" x14ac:dyDescent="0.25">
      <c r="E928" s="1"/>
      <c r="F928" s="1"/>
    </row>
    <row r="929" spans="5:6" x14ac:dyDescent="0.25">
      <c r="E929" s="1"/>
      <c r="F929" s="1"/>
    </row>
    <row r="930" spans="5:6" x14ac:dyDescent="0.25">
      <c r="E930" s="1"/>
      <c r="F930" s="1"/>
    </row>
    <row r="931" spans="5:6" x14ac:dyDescent="0.25">
      <c r="E931" s="1"/>
      <c r="F931" s="1"/>
    </row>
    <row r="932" spans="5:6" x14ac:dyDescent="0.25">
      <c r="E932" s="1"/>
      <c r="F932" s="1"/>
    </row>
    <row r="933" spans="5:6" x14ac:dyDescent="0.25">
      <c r="E933" s="1"/>
      <c r="F933" s="1"/>
    </row>
    <row r="934" spans="5:6" x14ac:dyDescent="0.25">
      <c r="E934" s="1"/>
      <c r="F934" s="1"/>
    </row>
    <row r="935" spans="5:6" x14ac:dyDescent="0.25">
      <c r="E935" s="1"/>
      <c r="F935" s="1"/>
    </row>
    <row r="936" spans="5:6" x14ac:dyDescent="0.25">
      <c r="E936" s="1"/>
      <c r="F936" s="1"/>
    </row>
    <row r="937" spans="5:6" x14ac:dyDescent="0.25">
      <c r="E937" s="1"/>
      <c r="F937" s="1"/>
    </row>
    <row r="938" spans="5:6" x14ac:dyDescent="0.25">
      <c r="E938" s="1"/>
      <c r="F938" s="1"/>
    </row>
    <row r="939" spans="5:6" x14ac:dyDescent="0.25">
      <c r="E939" s="1"/>
      <c r="F939" s="1"/>
    </row>
    <row r="940" spans="5:6" x14ac:dyDescent="0.25">
      <c r="E940" s="1"/>
      <c r="F940" s="1"/>
    </row>
    <row r="941" spans="5:6" x14ac:dyDescent="0.25">
      <c r="E941" s="1"/>
      <c r="F941" s="1"/>
    </row>
    <row r="942" spans="5:6" x14ac:dyDescent="0.25">
      <c r="E942" s="1"/>
      <c r="F942" s="1"/>
    </row>
    <row r="943" spans="5:6" x14ac:dyDescent="0.25">
      <c r="E943" s="1"/>
      <c r="F943" s="1"/>
    </row>
    <row r="944" spans="5:6" x14ac:dyDescent="0.25">
      <c r="E944" s="1"/>
      <c r="F944" s="1"/>
    </row>
    <row r="945" spans="5:6" x14ac:dyDescent="0.25">
      <c r="E945" s="1"/>
      <c r="F945" s="1"/>
    </row>
    <row r="946" spans="5:6" x14ac:dyDescent="0.25">
      <c r="E946" s="1"/>
      <c r="F946" s="1"/>
    </row>
    <row r="947" spans="5:6" x14ac:dyDescent="0.25">
      <c r="E947" s="1"/>
      <c r="F947" s="1"/>
    </row>
    <row r="948" spans="5:6" x14ac:dyDescent="0.25">
      <c r="E948" s="1"/>
      <c r="F948" s="1"/>
    </row>
    <row r="949" spans="5:6" x14ac:dyDescent="0.25">
      <c r="E949" s="1"/>
      <c r="F949" s="1"/>
    </row>
    <row r="950" spans="5:6" x14ac:dyDescent="0.25">
      <c r="E950" s="1"/>
      <c r="F950" s="1"/>
    </row>
    <row r="951" spans="5:6" x14ac:dyDescent="0.25">
      <c r="E951" s="1"/>
      <c r="F951" s="1"/>
    </row>
    <row r="952" spans="5:6" x14ac:dyDescent="0.25">
      <c r="E952" s="1"/>
      <c r="F952" s="1"/>
    </row>
    <row r="953" spans="5:6" x14ac:dyDescent="0.25">
      <c r="E953" s="1"/>
      <c r="F953" s="1"/>
    </row>
    <row r="954" spans="5:6" x14ac:dyDescent="0.25">
      <c r="E954" s="1"/>
      <c r="F954" s="1"/>
    </row>
    <row r="955" spans="5:6" x14ac:dyDescent="0.25">
      <c r="E955" s="1"/>
      <c r="F955" s="1"/>
    </row>
    <row r="956" spans="5:6" x14ac:dyDescent="0.25">
      <c r="E956" s="1"/>
      <c r="F956" s="1"/>
    </row>
    <row r="957" spans="5:6" x14ac:dyDescent="0.25">
      <c r="E957" s="1"/>
      <c r="F957" s="1"/>
    </row>
    <row r="958" spans="5:6" x14ac:dyDescent="0.25">
      <c r="E958" s="1"/>
      <c r="F958" s="1"/>
    </row>
    <row r="959" spans="5:6" x14ac:dyDescent="0.25">
      <c r="E959" s="1"/>
      <c r="F959" s="1"/>
    </row>
    <row r="960" spans="5:6" x14ac:dyDescent="0.25">
      <c r="E960" s="1"/>
      <c r="F960" s="1"/>
    </row>
    <row r="961" spans="5:6" x14ac:dyDescent="0.25">
      <c r="E961" s="1"/>
      <c r="F961" s="1"/>
    </row>
    <row r="962" spans="5:6" x14ac:dyDescent="0.25">
      <c r="E962" s="1"/>
      <c r="F962" s="1"/>
    </row>
    <row r="963" spans="5:6" x14ac:dyDescent="0.25">
      <c r="E963" s="1"/>
      <c r="F963" s="1"/>
    </row>
    <row r="964" spans="5:6" x14ac:dyDescent="0.25">
      <c r="E964" s="1"/>
      <c r="F964" s="1"/>
    </row>
    <row r="965" spans="5:6" x14ac:dyDescent="0.25">
      <c r="E965" s="1"/>
      <c r="F965" s="1"/>
    </row>
    <row r="966" spans="5:6" x14ac:dyDescent="0.25">
      <c r="E966" s="1"/>
      <c r="F966" s="1"/>
    </row>
    <row r="967" spans="5:6" x14ac:dyDescent="0.25">
      <c r="E967" s="1"/>
      <c r="F967" s="1"/>
    </row>
    <row r="968" spans="5:6" x14ac:dyDescent="0.25">
      <c r="E968" s="1"/>
      <c r="F968" s="1"/>
    </row>
    <row r="969" spans="5:6" x14ac:dyDescent="0.25">
      <c r="E969" s="1"/>
      <c r="F969" s="1"/>
    </row>
    <row r="970" spans="5:6" x14ac:dyDescent="0.25">
      <c r="E970" s="1"/>
      <c r="F970" s="1"/>
    </row>
    <row r="971" spans="5:6" x14ac:dyDescent="0.25">
      <c r="E971" s="1"/>
      <c r="F971" s="1"/>
    </row>
    <row r="972" spans="5:6" x14ac:dyDescent="0.25">
      <c r="E972" s="1"/>
      <c r="F972" s="1"/>
    </row>
    <row r="973" spans="5:6" x14ac:dyDescent="0.25">
      <c r="E973" s="1"/>
      <c r="F973" s="1"/>
    </row>
    <row r="974" spans="5:6" x14ac:dyDescent="0.25">
      <c r="E974" s="1"/>
      <c r="F974" s="1"/>
    </row>
    <row r="975" spans="5:6" x14ac:dyDescent="0.25">
      <c r="E975" s="1"/>
      <c r="F975" s="1"/>
    </row>
    <row r="976" spans="5:6" x14ac:dyDescent="0.25">
      <c r="E976" s="1"/>
      <c r="F976" s="1"/>
    </row>
    <row r="977" spans="5:6" x14ac:dyDescent="0.25">
      <c r="E977" s="1"/>
      <c r="F977" s="1"/>
    </row>
    <row r="978" spans="5:6" x14ac:dyDescent="0.25">
      <c r="E978" s="1"/>
      <c r="F978" s="1"/>
    </row>
    <row r="979" spans="5:6" x14ac:dyDescent="0.25">
      <c r="E979" s="1"/>
      <c r="F979" s="1"/>
    </row>
    <row r="980" spans="5:6" x14ac:dyDescent="0.25">
      <c r="E980" s="1"/>
      <c r="F980" s="1"/>
    </row>
    <row r="981" spans="5:6" x14ac:dyDescent="0.25">
      <c r="E981" s="1"/>
      <c r="F981" s="1"/>
    </row>
    <row r="982" spans="5:6" x14ac:dyDescent="0.25">
      <c r="E982" s="1"/>
      <c r="F982" s="1"/>
    </row>
    <row r="983" spans="5:6" x14ac:dyDescent="0.25">
      <c r="E983" s="1"/>
      <c r="F983" s="1"/>
    </row>
    <row r="984" spans="5:6" x14ac:dyDescent="0.25">
      <c r="E984" s="1"/>
      <c r="F984" s="1"/>
    </row>
    <row r="985" spans="5:6" x14ac:dyDescent="0.25">
      <c r="E985" s="1"/>
      <c r="F985" s="1"/>
    </row>
    <row r="986" spans="5:6" x14ac:dyDescent="0.25">
      <c r="E986" s="1"/>
      <c r="F986" s="1"/>
    </row>
    <row r="987" spans="5:6" x14ac:dyDescent="0.25">
      <c r="E987" s="1"/>
      <c r="F987" s="1"/>
    </row>
    <row r="988" spans="5:6" x14ac:dyDescent="0.25">
      <c r="E988" s="1"/>
      <c r="F988" s="1"/>
    </row>
    <row r="989" spans="5:6" x14ac:dyDescent="0.25">
      <c r="E989" s="1"/>
      <c r="F989" s="1"/>
    </row>
    <row r="990" spans="5:6" x14ac:dyDescent="0.25">
      <c r="E990" s="1"/>
      <c r="F990" s="1"/>
    </row>
    <row r="991" spans="5:6" x14ac:dyDescent="0.25">
      <c r="E991" s="1"/>
      <c r="F991" s="1"/>
    </row>
    <row r="992" spans="5:6" x14ac:dyDescent="0.25">
      <c r="E992" s="1"/>
      <c r="F992" s="1"/>
    </row>
    <row r="993" spans="5:6" x14ac:dyDescent="0.25">
      <c r="E993" s="1"/>
      <c r="F993" s="1"/>
    </row>
    <row r="994" spans="5:6" x14ac:dyDescent="0.25">
      <c r="E994" s="1"/>
      <c r="F994" s="1"/>
    </row>
    <row r="995" spans="5:6" x14ac:dyDescent="0.25">
      <c r="E995" s="1"/>
      <c r="F995" s="1"/>
    </row>
    <row r="996" spans="5:6" x14ac:dyDescent="0.25">
      <c r="E996" s="1"/>
      <c r="F996" s="1"/>
    </row>
    <row r="997" spans="5:6" x14ac:dyDescent="0.25">
      <c r="E997" s="1"/>
      <c r="F997" s="1"/>
    </row>
    <row r="998" spans="5:6" x14ac:dyDescent="0.25">
      <c r="E998" s="1"/>
      <c r="F998" s="1"/>
    </row>
    <row r="999" spans="5:6" x14ac:dyDescent="0.25">
      <c r="E999" s="1"/>
      <c r="F999" s="1"/>
    </row>
    <row r="1000" spans="5:6" x14ac:dyDescent="0.25">
      <c r="E1000" s="1"/>
      <c r="F1000" s="1"/>
    </row>
    <row r="1001" spans="5:6" x14ac:dyDescent="0.25">
      <c r="E1001" s="1"/>
      <c r="F1001" s="1"/>
    </row>
    <row r="1002" spans="5:6" x14ac:dyDescent="0.25">
      <c r="E1002" s="1"/>
      <c r="F1002" s="1"/>
    </row>
    <row r="1003" spans="5:6" x14ac:dyDescent="0.25">
      <c r="E1003" s="1"/>
      <c r="F1003" s="1"/>
    </row>
    <row r="1004" spans="5:6" x14ac:dyDescent="0.25">
      <c r="E1004" s="1"/>
      <c r="F1004" s="1"/>
    </row>
    <row r="1005" spans="5:6" x14ac:dyDescent="0.25">
      <c r="E1005" s="1"/>
      <c r="F1005" s="1"/>
    </row>
    <row r="1006" spans="5:6" x14ac:dyDescent="0.25">
      <c r="E1006" s="1"/>
      <c r="F1006" s="1"/>
    </row>
    <row r="1007" spans="5:6" x14ac:dyDescent="0.25">
      <c r="E1007" s="1"/>
      <c r="F1007" s="1"/>
    </row>
    <row r="1008" spans="5:6" x14ac:dyDescent="0.25">
      <c r="E1008" s="1"/>
      <c r="F1008" s="1"/>
    </row>
    <row r="1009" spans="5:6" x14ac:dyDescent="0.25">
      <c r="E1009" s="1"/>
      <c r="F1009" s="1"/>
    </row>
    <row r="1010" spans="5:6" x14ac:dyDescent="0.25">
      <c r="E1010" s="1"/>
      <c r="F1010" s="1"/>
    </row>
    <row r="1011" spans="5:6" x14ac:dyDescent="0.25">
      <c r="E1011" s="1"/>
      <c r="F1011" s="1"/>
    </row>
    <row r="1012" spans="5:6" x14ac:dyDescent="0.25">
      <c r="E1012" s="1"/>
      <c r="F1012" s="1"/>
    </row>
    <row r="1013" spans="5:6" x14ac:dyDescent="0.25">
      <c r="E1013" s="1"/>
      <c r="F1013" s="1"/>
    </row>
    <row r="1014" spans="5:6" x14ac:dyDescent="0.25">
      <c r="E1014" s="1"/>
      <c r="F1014" s="1"/>
    </row>
    <row r="1015" spans="5:6" x14ac:dyDescent="0.25">
      <c r="E1015" s="1"/>
      <c r="F1015" s="1"/>
    </row>
    <row r="1016" spans="5:6" x14ac:dyDescent="0.25">
      <c r="E1016" s="1"/>
      <c r="F1016" s="1"/>
    </row>
    <row r="1017" spans="5:6" x14ac:dyDescent="0.25">
      <c r="E1017" s="1"/>
      <c r="F1017" s="1"/>
    </row>
    <row r="1018" spans="5:6" x14ac:dyDescent="0.25">
      <c r="E1018" s="1"/>
      <c r="F1018" s="1"/>
    </row>
    <row r="1019" spans="5:6" x14ac:dyDescent="0.25">
      <c r="E1019" s="1"/>
      <c r="F1019" s="1"/>
    </row>
    <row r="1020" spans="5:6" x14ac:dyDescent="0.25">
      <c r="E1020" s="1"/>
      <c r="F1020" s="1"/>
    </row>
    <row r="1021" spans="5:6" x14ac:dyDescent="0.25">
      <c r="E1021" s="1"/>
      <c r="F1021" s="1"/>
    </row>
    <row r="1022" spans="5:6" x14ac:dyDescent="0.25">
      <c r="E1022" s="1"/>
      <c r="F1022" s="1"/>
    </row>
    <row r="1023" spans="5:6" x14ac:dyDescent="0.25">
      <c r="E1023" s="1"/>
      <c r="F1023" s="1"/>
    </row>
    <row r="1024" spans="5:6" x14ac:dyDescent="0.25">
      <c r="E1024" s="1"/>
      <c r="F1024" s="1"/>
    </row>
    <row r="1025" spans="5:6" x14ac:dyDescent="0.25">
      <c r="E1025" s="1"/>
      <c r="F1025" s="1"/>
    </row>
    <row r="1026" spans="5:6" x14ac:dyDescent="0.25">
      <c r="E1026" s="1"/>
      <c r="F1026" s="1"/>
    </row>
    <row r="1027" spans="5:6" x14ac:dyDescent="0.25">
      <c r="E1027" s="1"/>
      <c r="F1027" s="1"/>
    </row>
    <row r="1028" spans="5:6" x14ac:dyDescent="0.25">
      <c r="E1028" s="1"/>
      <c r="F1028" s="1"/>
    </row>
    <row r="1029" spans="5:6" x14ac:dyDescent="0.25">
      <c r="E1029" s="1"/>
      <c r="F1029" s="1"/>
    </row>
  </sheetData>
  <mergeCells count="81">
    <mergeCell ref="F35:F45"/>
    <mergeCell ref="E46:E85"/>
    <mergeCell ref="A64:A74"/>
    <mergeCell ref="B53:B63"/>
    <mergeCell ref="A53:A63"/>
    <mergeCell ref="B46:B52"/>
    <mergeCell ref="A46:A52"/>
    <mergeCell ref="B34:B45"/>
    <mergeCell ref="A34:A45"/>
    <mergeCell ref="E34:E45"/>
    <mergeCell ref="A6:A7"/>
    <mergeCell ref="H6:H7"/>
    <mergeCell ref="A186:C186"/>
    <mergeCell ref="A187:C187"/>
    <mergeCell ref="A179:A185"/>
    <mergeCell ref="B179:B185"/>
    <mergeCell ref="E179:E185"/>
    <mergeCell ref="F180:F185"/>
    <mergeCell ref="A172:A178"/>
    <mergeCell ref="B172:B178"/>
    <mergeCell ref="A164:A171"/>
    <mergeCell ref="B164:B171"/>
    <mergeCell ref="A151:A163"/>
    <mergeCell ref="B151:B163"/>
    <mergeCell ref="A142:A150"/>
    <mergeCell ref="B142:B150"/>
    <mergeCell ref="A133:A141"/>
    <mergeCell ref="B133:B141"/>
    <mergeCell ref="B116:B124"/>
    <mergeCell ref="A116:A124"/>
    <mergeCell ref="A125:A132"/>
    <mergeCell ref="B125:B132"/>
    <mergeCell ref="E100:E115"/>
    <mergeCell ref="F101:F115"/>
    <mergeCell ref="A100:A115"/>
    <mergeCell ref="A86:A99"/>
    <mergeCell ref="A75:A85"/>
    <mergeCell ref="A20:A21"/>
    <mergeCell ref="A22:A23"/>
    <mergeCell ref="A24:A25"/>
    <mergeCell ref="A26:A27"/>
    <mergeCell ref="A28:A29"/>
    <mergeCell ref="A30:A31"/>
    <mergeCell ref="A32:A33"/>
    <mergeCell ref="I6:I7"/>
    <mergeCell ref="C6:D6"/>
    <mergeCell ref="F6:F7"/>
    <mergeCell ref="G6:G7"/>
    <mergeCell ref="E6:E7"/>
    <mergeCell ref="B64:B73"/>
    <mergeCell ref="F65:F73"/>
    <mergeCell ref="E18:E19"/>
    <mergeCell ref="B18:B19"/>
    <mergeCell ref="B20:B21"/>
    <mergeCell ref="E20:E21"/>
    <mergeCell ref="B8:B17"/>
    <mergeCell ref="E8:E17"/>
    <mergeCell ref="B22:B33"/>
    <mergeCell ref="E22:E33"/>
    <mergeCell ref="B100:B115"/>
    <mergeCell ref="B86:B99"/>
    <mergeCell ref="E86:E99"/>
    <mergeCell ref="F87:F99"/>
    <mergeCell ref="B75:B85"/>
    <mergeCell ref="A8:A9"/>
    <mergeCell ref="A10:A11"/>
    <mergeCell ref="A12:A13"/>
    <mergeCell ref="A14:A15"/>
    <mergeCell ref="A16:A17"/>
    <mergeCell ref="A18:A19"/>
    <mergeCell ref="F47:F51"/>
    <mergeCell ref="F54:F62"/>
    <mergeCell ref="F134:F140"/>
    <mergeCell ref="F152:F162"/>
    <mergeCell ref="F165:F170"/>
    <mergeCell ref="F117:F123"/>
    <mergeCell ref="E116:E123"/>
    <mergeCell ref="E125:E177"/>
    <mergeCell ref="F126:F131"/>
    <mergeCell ref="F143:F149"/>
    <mergeCell ref="F173:F177"/>
  </mergeCells>
  <pageMargins left="0.23622047244094491" right="0.23622047244094491" top="0.74803149606299213" bottom="0.74803149606299213" header="0" footer="0"/>
  <pageSetup paperSize="9" scale="60" orientation="landscape" r:id="rId1"/>
  <ignoredErrors>
    <ignoredError sqref="D79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Tonery a IT příslušenství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Novakova</dc:creator>
  <cp:lastModifiedBy>smolova</cp:lastModifiedBy>
  <cp:lastPrinted>2022-06-16T08:03:48Z</cp:lastPrinted>
  <dcterms:created xsi:type="dcterms:W3CDTF">2018-11-28T13:05:04Z</dcterms:created>
  <dcterms:modified xsi:type="dcterms:W3CDTF">2022-06-20T11:56:11Z</dcterms:modified>
</cp:coreProperties>
</file>