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0"/>
  </bookViews>
  <sheets>
    <sheet name="laboratorní nábytek" sheetId="1" r:id="rId1"/>
  </sheets>
  <definedNames>
    <definedName name="_xlnm.Print_Area" localSheetId="0">'laboratorní nábytek'!$B$1:$G$15</definedName>
  </definedNames>
  <calcPr fullCalcOnLoad="1"/>
</workbook>
</file>

<file path=xl/sharedStrings.xml><?xml version="1.0" encoding="utf-8"?>
<sst xmlns="http://schemas.openxmlformats.org/spreadsheetml/2006/main" count="33" uniqueCount="33">
  <si>
    <t>Popis</t>
  </si>
  <si>
    <t>Počet</t>
  </si>
  <si>
    <t>Laboratorní stůl</t>
  </si>
  <si>
    <t>Skříňka s umyvadlem</t>
  </si>
  <si>
    <t>Stůl s odtahovou skřínkou</t>
  </si>
  <si>
    <t>Servisní stůl pro rukavicový box</t>
  </si>
  <si>
    <t>Servisní stůl GIS</t>
  </si>
  <si>
    <t>Servisní stůl Element</t>
  </si>
  <si>
    <t>Servisní stůl</t>
  </si>
  <si>
    <t>Skříň úložná kovová</t>
  </si>
  <si>
    <t>Oční bezpečnostní sprcha</t>
  </si>
  <si>
    <t>Celkové rozměry šířka 1550mm, hloubka 750 mm, výška 900 mm.
Pracovní deska šířka 1550 mm, hloubka 750 mm, tloušťka 30 mm, povrchová úprava vysokotlaký laminát, zvýšený okraj kolem dokola. 
V pravé části zabudovaná kameninová výlevka čtvercového průměru, délka strany 400 až 500 mm, hloubka 250-300 mm, vybavená sifonem a napojením na odpad ve stěně ve vzdálenosti cca 1,5m. Výlevka je opatřena laboratorní stojánkovou směšovací armaturou s klinickou pákou.
Pod pracovní deskou je policová skříňka šířky 450mm se dvířky (L) a jednou zásuvkou nahoře, zásuvková skříňka šířky 450mm (4 zásuvky), a výlevková skříňka s dvířky (P) šířky 600 mm s podpěrou pro výlevku a falešným čelem. Skříňky jsou z laminovaných dřevotřískových desek tloušťky alespoň 18 mm, hrany korpusu jsou olepeny ABS hranou o tloušťce alespoň 0,5 mm. Skříňky jsou hluboké alespoň 550 mm a vysoké tak, aby horní hrana pracovní desky byla ve výšce 900 mm nad zemí. Skříňky jsou umístěné na soklu a výškově stavitelných nohách nastavitelných zevnitř. Z obou stran je stůl opatřen doměrem pro zakrytí prostoru mezi stěnou a skříňkami.
Preferovaná barva základní šedá.</t>
  </si>
  <si>
    <t>Celkové rozměry stolu šířka 1250mm, hloubka 800 mm, výška 900 mm. Nosnost alespoň 150 kg.
Pracovní deska šířka 1250 mm, hloubka 800 mm, tloušťka desky 30 mm, povrchová úprava vysokotlaký laminát bez zvýšeného okraje.
Deska je umístěna na svařované kovové konstrukci o šířce 1200 mm, hloubce cca 745 mm a výšce 1070 mm. Konstrukce je vybavena výškově stavitelnými nohami pro vyrovnání nerovností podlahy.
Preferovaná barva základní šedá.</t>
  </si>
  <si>
    <t>Celkové rozměry stolu šířka 1200mm, hloubka 600 mm, výška 900 mm. Nosnost alespoň 150 kg.
Pracovní deska šířky 1200 mm a hloubky 600mm v provedení postforming – jádro potažené fólií z vysokotlakého laminátu. Tloušťka desky alespoň 28 mm. Přední horní i spodní hrany jsou plynule zaoblené. Teplotně odolná deska alespoň do 150 °C, krátkodobě alespoň do 250 °C.
Deska je umístěná na konstrukci opatřené 4 kolečky (průměr kolečka alespoň 100 mm pro bezpečnou manipulaci). Dvě kolečka opatřena brzdou. Na spodní trnoži umístěná jako police laminovaná dřevotřísková deska, která má po obvodu olepené hrany ABS hranou o tloušťce alespoň 0,5 mm.
Preferovaná barva základní šedá.</t>
  </si>
  <si>
    <t>Celkové rozměry stolu šířka 700mm, hloubka 600 mm, výška 900 mm. Nosnost alespoň 150 kg.
Pracovní deska šířky 700 mm a hloubky 600mm v provedení postforming – jádro potažené fólií z vysokotlakého laminátu. Tloušťka desky alespoň 28 mm. Přední horní i spodní hrany jsou plynule zaoblené. Teplotně odolná deska alespoň do 150 °C, krátkodobě alespoň do 250 °C. Deska je umístěná na konstrukci opatřené 4 kolečky (průměr kolečka alespoň 100 mm pro bezpečnou manipulaci). Dvě kolečka opatřena brzdou. Na spodní trnoži umístěná jako police laminovaná dřevotřísková deska, která má po obvodu olepené hrany ABS hranou o tloušťce alespoň 0,5 mm.
Preferovaná barva základní šedá.</t>
  </si>
  <si>
    <t>Kovová dvoudvéřová skříň s plnými dveřmi, 4 police, vybavená zámkem, preferovaná barva šedá. Šířka 800 mm, výška 1970 mm a hloubka 400 mm.</t>
  </si>
  <si>
    <t>Příloha ke Kupní smlouvě - Technická specifikace k VZ "Laboratorní nábytek (RAMSES)"</t>
  </si>
  <si>
    <t>Interní č. obj. UJF 22290045 (RAMSES)</t>
  </si>
  <si>
    <t>Č.</t>
  </si>
  <si>
    <t>takto podbarvená pole dodavatel povinně vyplní</t>
  </si>
  <si>
    <t>Název</t>
  </si>
  <si>
    <t>Uchazeč splňuje ANO / NE</t>
  </si>
  <si>
    <t>Nabídková cena v Kč bez DPH CELKEM</t>
  </si>
  <si>
    <t>Předpokládaná hodnota v Kč bez DPH CELKEM</t>
  </si>
  <si>
    <t>Cena celkem v Kč bez DPH</t>
  </si>
  <si>
    <t>Cena celkem v Kč s DPH</t>
  </si>
  <si>
    <t>podpis osoby oprávněné jednat za dodavatele</t>
  </si>
  <si>
    <t>Pozn.: Ceny zahrnují dopravu a montáž v místě plnění.</t>
  </si>
  <si>
    <t>Celkové rozměry šířka 610mm, hloubka 680 mm, výška 900 mm.
Pracovní deska šířka 610 mm, hloubka 680 mm, tloušťka desky 30 mm, povrchová úprava vysokotlaký laminát, zvýšený okraj po všech stranách.
Zabudovaná kameninová výlevka čtvercového průměru, délka strany 400-500 mm, hloubka 250 až 300 mm, vybavená sifonem a napojením na odpad ve stěně z boku skříňky. Výlevka je opatřena laboratorní stojánkovou směšovací armaturou s klinickou pákou. Za výlevkou je zabudovaná do desky bezpečnostní obličejová sprcha s jednoduchou oční tryskou.
Pod pracovní deskou je výlevková skříňka šířky 600 mm s podpěrou pro výlevku, dveřmi (L) a falešným čelem. Skříňka je z laminovaných dřevotřískových desek tloušťky alespoň 18 mm, hrany korpusu jsou olepeny ABS hranou o tloušťce alespoň 0,5 mm. Skříňka je hluboká alespoň 550 mm a vysoká tak, aby horní hrana pracovní desky byla ve výšce 900 mm nad zemí. Skříňka je umístěná na soklu a výškově stavitelných nohách nastavitelných zevnitř. Z jedné strany je stůl opatřen doměrem pro zakrytí prostoru mezi stěnou a skříňkou.
Preferovaná barva základní šedá.</t>
  </si>
  <si>
    <t>Celkové rozměry stolu šířka 860 mm, hloubka 700 mm, výška 900 mm. Nosnost alespoň 150 kg.
Kovová podnož typ H montovaná nebo svařovaná, široká 840 mm, hluboká 550 mm a vysoká cca 870 mm s výškově stavitelnýma nohama pro vyrovnání nerovností podlahy.
Na podnoži je umístěná pracovní deska široká  860 mm, hluboká 700 mm, tlustá 30 mm, povrchová úprava vysokotlaký laminát, zvýšený okraj na bocích a vepředu.
Pod pracovní deskou je umístěná odvětrávatelná skříňka šířky 750 mm, hloubky alespoň 550 mm a výšky 700-820 mm. Skříňka je vyrobena z laminovaných dřevotřískových desek tloušťky alespoň 18 mm, vnitřní vyložení z chemicky odolného PVC se svařenými částmi. Skříňka dvoudvéřová, dveře osazeny vhodnými kruhovými nebo obdelníkovými mřížkami. Uvnitř bez police, na dně plastová vana s hloubkou alespoň 20 mm vyplňující celé dno skříňky. Napojení skříňky na odtah pružnou hadicí umístěnou za SDK stěnou. Nápojné místo cca 3m nad stolem v podhledu. V levém boku skříňky průchodka o průměru cca 60 až 70 mm.</t>
  </si>
  <si>
    <t>Bezpečnostní obličejová sprcha s jednoduchou oční tryskou. Určená pro zabudování do pracovní desky. Včetně montáže.</t>
  </si>
  <si>
    <t>Záruka min. 12 měsíců</t>
  </si>
  <si>
    <r>
      <t xml:space="preserve">Celkové rozměry stolu šířka 1600mm, hloubka 750 mm, výška 900 mm. Nosnost alespoň 150 kg.
</t>
    </r>
    <r>
      <rPr>
        <sz val="10"/>
        <color indexed="10"/>
        <rFont val="Calibri"/>
        <family val="2"/>
      </rPr>
      <t>Pracovní deska</t>
    </r>
    <r>
      <rPr>
        <sz val="10"/>
        <rFont val="Calibri"/>
        <family val="2"/>
      </rPr>
      <t xml:space="preserve"> </t>
    </r>
    <r>
      <rPr>
        <sz val="10"/>
        <color indexed="10"/>
        <rFont val="Calibri"/>
        <family val="2"/>
      </rPr>
      <t>šířky 1600 mm, hloubka 750 mm</t>
    </r>
    <r>
      <rPr>
        <sz val="10"/>
        <rFont val="Calibri"/>
        <family val="2"/>
      </rPr>
      <t xml:space="preserve"> v provedení postforming – jádro potažené fólií z vysokotlakého laminátu. Tloušťka desky alespoň 28 mm. Přední horní i spodní hrany jsou plynule zaoblené. Teplotně odolná deska alespoň do 150 °C, krátkodobě alespoň do 250 °C. Deska je umístěná na kovové podnoži typ H montované nebo svařované, spodní trnož je umístěna uprostřed. Podnož je vybavena výškově stavitelnými nohami pro vyrovnání nerovností podlahy.
Preferovaná barva základní šedá.</t>
    </r>
  </si>
</sst>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 &quot;Kč&quot;"/>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0%"/>
    <numFmt numFmtId="173" formatCode="#,##0.00\ &quot;Kč&quot;"/>
  </numFmts>
  <fonts count="56">
    <font>
      <sz val="10"/>
      <name val="Arial"/>
      <family val="0"/>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b/>
      <sz val="10"/>
      <name val="Calibri"/>
      <family val="2"/>
    </font>
    <font>
      <sz val="10"/>
      <color indexed="10"/>
      <name val="Calibri"/>
      <family val="2"/>
    </font>
    <font>
      <b/>
      <sz val="10"/>
      <color indexed="8"/>
      <name val="Calibri"/>
      <family val="2"/>
    </font>
    <font>
      <sz val="10"/>
      <color indexed="8"/>
      <name val="Calibri"/>
      <family val="2"/>
    </font>
    <font>
      <sz val="10"/>
      <color indexed="56"/>
      <name val="Calibri"/>
      <family val="2"/>
    </font>
    <font>
      <u val="single"/>
      <sz val="10"/>
      <color indexed="12"/>
      <name val="Calibri"/>
      <family val="2"/>
    </font>
    <font>
      <b/>
      <sz val="16"/>
      <color indexed="8"/>
      <name val="Calibri"/>
      <family val="2"/>
    </font>
    <font>
      <i/>
      <sz val="11"/>
      <color indexed="8"/>
      <name val="Calibri"/>
      <family val="2"/>
    </font>
    <font>
      <b/>
      <sz val="16"/>
      <color indexed="56"/>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theme="1"/>
      <name val="Calibri"/>
      <family val="2"/>
    </font>
    <font>
      <sz val="10"/>
      <color rgb="FF073763"/>
      <name val="Calibri"/>
      <family val="2"/>
    </font>
    <font>
      <u val="single"/>
      <sz val="10"/>
      <color theme="10"/>
      <name val="Calibri"/>
      <family val="2"/>
    </font>
    <font>
      <b/>
      <sz val="16"/>
      <color theme="1"/>
      <name val="Calibri"/>
      <family val="2"/>
    </font>
    <font>
      <i/>
      <sz val="11"/>
      <color theme="1"/>
      <name val="Calibri"/>
      <family val="2"/>
    </font>
    <font>
      <b/>
      <sz val="16"/>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medium"/>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0" fillId="0" borderId="0">
      <alignment/>
      <protection/>
    </xf>
    <xf numFmtId="0" fontId="30" fillId="0" borderId="0">
      <alignment/>
      <protection/>
    </xf>
    <xf numFmtId="0" fontId="40"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63">
    <xf numFmtId="0" fontId="0" fillId="0" borderId="0" xfId="0" applyAlignment="1">
      <alignment/>
    </xf>
    <xf numFmtId="0" fontId="30" fillId="0" borderId="0" xfId="47">
      <alignment/>
      <protection/>
    </xf>
    <xf numFmtId="0" fontId="20" fillId="0" borderId="0" xfId="0" applyFont="1" applyAlignment="1">
      <alignment/>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49" fillId="0" borderId="0" xfId="0" applyFont="1" applyAlignment="1">
      <alignment vertical="top"/>
    </xf>
    <xf numFmtId="0" fontId="21" fillId="0" borderId="11" xfId="0" applyFont="1" applyBorder="1" applyAlignment="1">
      <alignment horizontal="center" vertical="center"/>
    </xf>
    <xf numFmtId="0" fontId="23" fillId="0" borderId="0" xfId="47" applyFont="1" applyBorder="1" applyAlignment="1">
      <alignment/>
      <protection/>
    </xf>
    <xf numFmtId="0" fontId="23" fillId="0" borderId="0" xfId="47" applyFont="1" applyBorder="1" applyAlignment="1">
      <alignment vertical="center"/>
      <protection/>
    </xf>
    <xf numFmtId="0" fontId="50" fillId="0" borderId="0" xfId="47" applyFont="1">
      <alignment/>
      <protection/>
    </xf>
    <xf numFmtId="0" fontId="24" fillId="0" borderId="0" xfId="47" applyFont="1" applyBorder="1">
      <alignment/>
      <protection/>
    </xf>
    <xf numFmtId="0" fontId="50" fillId="0" borderId="0" xfId="47" applyFont="1" applyBorder="1">
      <alignment/>
      <protection/>
    </xf>
    <xf numFmtId="0" fontId="24" fillId="0" borderId="12" xfId="47" applyFont="1" applyBorder="1" applyAlignment="1">
      <alignment horizontal="center" vertical="center"/>
      <protection/>
    </xf>
    <xf numFmtId="0" fontId="50" fillId="0" borderId="0" xfId="47" applyFont="1" applyAlignment="1">
      <alignment vertical="top"/>
      <protection/>
    </xf>
    <xf numFmtId="0" fontId="24" fillId="0" borderId="13" xfId="47" applyFont="1" applyBorder="1" applyAlignment="1">
      <alignment horizontal="center" vertical="center"/>
      <protection/>
    </xf>
    <xf numFmtId="0" fontId="51" fillId="0" borderId="0" xfId="0" applyFont="1" applyAlignment="1">
      <alignment horizontal="left" vertical="center" indent="4"/>
    </xf>
    <xf numFmtId="0" fontId="52" fillId="0" borderId="0" xfId="36" applyFont="1" applyAlignment="1" applyProtection="1">
      <alignment vertical="top"/>
      <protection/>
    </xf>
    <xf numFmtId="0" fontId="21" fillId="0" borderId="0" xfId="0" applyFont="1" applyBorder="1" applyAlignment="1">
      <alignment vertical="center"/>
    </xf>
    <xf numFmtId="0" fontId="53" fillId="0" borderId="0" xfId="0" applyFont="1" applyAlignment="1">
      <alignment horizontal="left" vertical="center"/>
    </xf>
    <xf numFmtId="0" fontId="20" fillId="2" borderId="13" xfId="0" applyFont="1" applyFill="1" applyBorder="1" applyAlignment="1">
      <alignment horizontal="center" vertical="center"/>
    </xf>
    <xf numFmtId="0" fontId="54" fillId="0" borderId="0" xfId="0" applyFont="1" applyBorder="1" applyAlignment="1">
      <alignment vertical="center"/>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166" fontId="50" fillId="0" borderId="0" xfId="47" applyNumberFormat="1" applyFont="1" applyAlignment="1">
      <alignment vertical="top"/>
      <protection/>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30" fillId="0" borderId="0" xfId="0" applyFont="1" applyAlignment="1">
      <alignment horizontal="left" vertical="center"/>
    </xf>
    <xf numFmtId="0" fontId="54" fillId="0" borderId="0" xfId="0" applyFont="1" applyAlignment="1">
      <alignment horizontal="left" vertical="center"/>
    </xf>
    <xf numFmtId="173" fontId="50" fillId="0" borderId="13" xfId="36" applyNumberFormat="1" applyFont="1" applyBorder="1" applyAlignment="1" applyProtection="1">
      <alignment horizontal="center" vertical="center"/>
      <protection/>
    </xf>
    <xf numFmtId="0" fontId="20" fillId="0" borderId="14" xfId="0" applyFont="1" applyBorder="1" applyAlignment="1">
      <alignment/>
    </xf>
    <xf numFmtId="0" fontId="20" fillId="0" borderId="15" xfId="0" applyFont="1" applyBorder="1" applyAlignment="1">
      <alignment horizontal="left" vertical="top"/>
    </xf>
    <xf numFmtId="0" fontId="20" fillId="0" borderId="15" xfId="0" applyFont="1" applyBorder="1" applyAlignment="1">
      <alignment horizontal="center" vertical="top"/>
    </xf>
    <xf numFmtId="0" fontId="20" fillId="0" borderId="0" xfId="0" applyFont="1" applyAlignment="1">
      <alignment horizontal="center" vertical="top"/>
    </xf>
    <xf numFmtId="0" fontId="55" fillId="0" borderId="0" xfId="0" applyFont="1" applyAlignment="1">
      <alignment horizontal="left" vertical="center"/>
    </xf>
    <xf numFmtId="173" fontId="50" fillId="2" borderId="16" xfId="47" applyNumberFormat="1" applyFont="1" applyFill="1" applyBorder="1" applyAlignment="1">
      <alignment horizontal="center" vertical="center"/>
      <protection/>
    </xf>
    <xf numFmtId="0" fontId="30" fillId="7" borderId="17" xfId="47" applyFont="1" applyFill="1" applyBorder="1">
      <alignment/>
      <protection/>
    </xf>
    <xf numFmtId="0" fontId="30" fillId="7" borderId="18" xfId="47" applyFont="1" applyFill="1" applyBorder="1">
      <alignment/>
      <protection/>
    </xf>
    <xf numFmtId="173" fontId="30" fillId="7" borderId="19" xfId="47" applyNumberFormat="1" applyFont="1" applyFill="1" applyBorder="1">
      <alignment/>
      <protection/>
    </xf>
    <xf numFmtId="173" fontId="30" fillId="7" borderId="20" xfId="47" applyNumberFormat="1" applyFont="1" applyFill="1" applyBorder="1">
      <alignment/>
      <protection/>
    </xf>
    <xf numFmtId="0" fontId="30" fillId="7" borderId="21" xfId="47" applyFont="1" applyFill="1" applyBorder="1">
      <alignment/>
      <protection/>
    </xf>
    <xf numFmtId="0" fontId="30" fillId="7" borderId="22" xfId="47" applyFont="1" applyFill="1" applyBorder="1">
      <alignment/>
      <protection/>
    </xf>
    <xf numFmtId="173" fontId="32" fillId="7" borderId="23" xfId="47" applyNumberFormat="1" applyFont="1" applyFill="1" applyBorder="1">
      <alignment/>
      <protection/>
    </xf>
    <xf numFmtId="173" fontId="32" fillId="7" borderId="24" xfId="47" applyNumberFormat="1" applyFont="1" applyFill="1" applyBorder="1">
      <alignment/>
      <protection/>
    </xf>
    <xf numFmtId="0" fontId="21" fillId="0" borderId="12" xfId="0" applyFont="1" applyBorder="1" applyAlignment="1">
      <alignment horizontal="center" vertical="center" wrapText="1"/>
    </xf>
    <xf numFmtId="173" fontId="50" fillId="0" borderId="12" xfId="36" applyNumberFormat="1" applyFont="1" applyBorder="1" applyAlignment="1" applyProtection="1">
      <alignment horizontal="center" vertical="center"/>
      <protection/>
    </xf>
    <xf numFmtId="173" fontId="50" fillId="2" borderId="25" xfId="47" applyNumberFormat="1" applyFont="1" applyFill="1" applyBorder="1" applyAlignment="1">
      <alignment horizontal="center" vertical="center"/>
      <protection/>
    </xf>
    <xf numFmtId="0" fontId="3" fillId="33" borderId="26" xfId="47" applyFont="1" applyFill="1" applyBorder="1" applyAlignment="1">
      <alignment horizontal="center" vertical="center" wrapText="1"/>
      <protection/>
    </xf>
    <xf numFmtId="0" fontId="3" fillId="33" borderId="27" xfId="47" applyFont="1" applyFill="1" applyBorder="1" applyAlignment="1">
      <alignment horizontal="center" vertical="center" wrapText="1"/>
      <protection/>
    </xf>
    <xf numFmtId="0" fontId="3" fillId="33" borderId="28" xfId="47" applyFont="1" applyFill="1" applyBorder="1" applyAlignment="1">
      <alignment horizontal="center" vertical="center" wrapText="1"/>
      <protection/>
    </xf>
    <xf numFmtId="0" fontId="3" fillId="33" borderId="29" xfId="47" applyFont="1" applyFill="1" applyBorder="1" applyAlignment="1">
      <alignment horizontal="center" vertical="center" wrapText="1"/>
      <protection/>
    </xf>
    <xf numFmtId="0" fontId="30" fillId="0" borderId="0" xfId="47" applyFont="1">
      <alignment/>
      <protection/>
    </xf>
    <xf numFmtId="0" fontId="50" fillId="2" borderId="12" xfId="47" applyFont="1" applyFill="1" applyBorder="1" applyAlignment="1">
      <alignment horizontal="center" vertical="center"/>
      <protection/>
    </xf>
    <xf numFmtId="0" fontId="50" fillId="2" borderId="13" xfId="47" applyFont="1" applyFill="1" applyBorder="1" applyAlignment="1">
      <alignment horizontal="center" vertical="center"/>
      <protection/>
    </xf>
    <xf numFmtId="0" fontId="24" fillId="2" borderId="30" xfId="47" applyFont="1" applyFill="1" applyBorder="1" applyAlignment="1">
      <alignment horizontal="center" vertical="center"/>
      <protection/>
    </xf>
    <xf numFmtId="0" fontId="24" fillId="2" borderId="31" xfId="47" applyFont="1" applyFill="1" applyBorder="1" applyAlignment="1">
      <alignment horizontal="center" vertical="center"/>
      <protection/>
    </xf>
    <xf numFmtId="0" fontId="50" fillId="34" borderId="32" xfId="0" applyFont="1" applyFill="1" applyBorder="1" applyAlignment="1">
      <alignment horizontal="left" vertical="center" wrapText="1"/>
    </xf>
    <xf numFmtId="0" fontId="50" fillId="34" borderId="30" xfId="0" applyFont="1" applyFill="1" applyBorder="1" applyAlignment="1">
      <alignment horizontal="left" vertical="center" wrapText="1"/>
    </xf>
    <xf numFmtId="0" fontId="32" fillId="7" borderId="33" xfId="47" applyFont="1" applyFill="1" applyBorder="1" applyAlignment="1">
      <alignment horizontal="left"/>
      <protection/>
    </xf>
    <xf numFmtId="0" fontId="32" fillId="7" borderId="23" xfId="47" applyFont="1" applyFill="1" applyBorder="1" applyAlignment="1">
      <alignment horizontal="left"/>
      <protection/>
    </xf>
    <xf numFmtId="0" fontId="32" fillId="7" borderId="34" xfId="47" applyFont="1" applyFill="1" applyBorder="1" applyAlignment="1">
      <alignment horizontal="left"/>
      <protection/>
    </xf>
    <xf numFmtId="0" fontId="32" fillId="7" borderId="35" xfId="47" applyFont="1" applyFill="1" applyBorder="1" applyAlignment="1">
      <alignment horizontal="left"/>
      <protection/>
    </xf>
    <xf numFmtId="0" fontId="32" fillId="7" borderId="19" xfId="47" applyFont="1" applyFill="1" applyBorder="1" applyAlignment="1">
      <alignment horizontal="left"/>
      <protection/>
    </xf>
    <xf numFmtId="0" fontId="32" fillId="7" borderId="36" xfId="47" applyFont="1" applyFill="1" applyBorder="1" applyAlignment="1">
      <alignment horizontal="left"/>
      <protection/>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showGridLines="0" tabSelected="1" zoomScalePageLayoutView="0" workbookViewId="0" topLeftCell="A1">
      <selection activeCell="C13" sqref="C13"/>
    </sheetView>
  </sheetViews>
  <sheetFormatPr defaultColWidth="9.140625" defaultRowHeight="12.75"/>
  <cols>
    <col min="1" max="1" width="4.00390625" style="9" customWidth="1"/>
    <col min="2" max="2" width="14.28125" style="9" customWidth="1"/>
    <col min="3" max="3" width="79.7109375" style="9" customWidth="1"/>
    <col min="4" max="4" width="6.8515625" style="9" customWidth="1"/>
    <col min="5" max="5" width="10.00390625" style="9" customWidth="1"/>
    <col min="6" max="6" width="15.28125" style="9" customWidth="1"/>
    <col min="7" max="7" width="16.57421875" style="9" customWidth="1"/>
    <col min="8" max="8" width="9.140625" style="9" customWidth="1"/>
    <col min="9" max="9" width="32.8515625" style="9" customWidth="1"/>
    <col min="10" max="16384" width="9.140625" style="9" customWidth="1"/>
  </cols>
  <sheetData>
    <row r="1" spans="1:7" ht="19.5" customHeight="1">
      <c r="A1" s="33" t="s">
        <v>16</v>
      </c>
      <c r="B1" s="18"/>
      <c r="C1" s="1"/>
      <c r="D1" s="7"/>
      <c r="E1" s="7"/>
      <c r="F1" s="8"/>
      <c r="G1" s="17"/>
    </row>
    <row r="2" spans="1:7" ht="19.5" customHeight="1">
      <c r="A2" s="27" t="s">
        <v>17</v>
      </c>
      <c r="B2" s="18"/>
      <c r="C2" s="1"/>
      <c r="D2" s="7"/>
      <c r="E2" s="7"/>
      <c r="F2" s="8"/>
      <c r="G2" s="17"/>
    </row>
    <row r="3" spans="1:7" ht="19.5" customHeight="1">
      <c r="A3" s="26"/>
      <c r="B3" s="18"/>
      <c r="C3" s="1"/>
      <c r="D3" s="7"/>
      <c r="E3" s="7"/>
      <c r="F3" s="8"/>
      <c r="G3" s="17"/>
    </row>
    <row r="4" spans="1:7" ht="15" customHeight="1">
      <c r="A4" s="19"/>
      <c r="B4" s="20" t="s">
        <v>19</v>
      </c>
      <c r="C4" s="20"/>
      <c r="D4" s="10"/>
      <c r="E4" s="10"/>
      <c r="F4" s="10"/>
      <c r="G4" s="10"/>
    </row>
    <row r="5" spans="1:7" ht="13.5" thickBot="1">
      <c r="A5" s="11"/>
      <c r="B5" s="11"/>
      <c r="C5" s="11"/>
      <c r="D5" s="11"/>
      <c r="E5" s="11"/>
      <c r="F5" s="11"/>
      <c r="G5" s="11"/>
    </row>
    <row r="6" spans="1:7" ht="60.75" thickBot="1">
      <c r="A6" s="46" t="s">
        <v>18</v>
      </c>
      <c r="B6" s="47" t="s">
        <v>20</v>
      </c>
      <c r="C6" s="47" t="s">
        <v>0</v>
      </c>
      <c r="D6" s="48" t="s">
        <v>1</v>
      </c>
      <c r="E6" s="47" t="s">
        <v>21</v>
      </c>
      <c r="F6" s="47" t="s">
        <v>23</v>
      </c>
      <c r="G6" s="49" t="s">
        <v>22</v>
      </c>
    </row>
    <row r="7" spans="1:8" ht="178.5">
      <c r="A7" s="3">
        <v>1</v>
      </c>
      <c r="B7" s="43" t="s">
        <v>2</v>
      </c>
      <c r="C7" s="21" t="s">
        <v>11</v>
      </c>
      <c r="D7" s="12">
        <v>1</v>
      </c>
      <c r="E7" s="51"/>
      <c r="F7" s="44">
        <v>51240</v>
      </c>
      <c r="G7" s="45">
        <v>0</v>
      </c>
      <c r="H7" s="13"/>
    </row>
    <row r="8" spans="1:10" ht="178.5">
      <c r="A8" s="4">
        <v>2</v>
      </c>
      <c r="B8" s="24" t="s">
        <v>3</v>
      </c>
      <c r="C8" s="22" t="s">
        <v>28</v>
      </c>
      <c r="D8" s="14">
        <v>1</v>
      </c>
      <c r="E8" s="52"/>
      <c r="F8" s="28">
        <v>35530</v>
      </c>
      <c r="G8" s="34">
        <v>0</v>
      </c>
      <c r="H8" s="5"/>
      <c r="I8" s="2"/>
      <c r="J8" s="15"/>
    </row>
    <row r="9" spans="1:12" ht="153">
      <c r="A9" s="4">
        <v>3</v>
      </c>
      <c r="B9" s="24" t="s">
        <v>4</v>
      </c>
      <c r="C9" s="22" t="s">
        <v>29</v>
      </c>
      <c r="D9" s="14">
        <v>1</v>
      </c>
      <c r="E9" s="52"/>
      <c r="F9" s="28">
        <v>41320</v>
      </c>
      <c r="G9" s="34">
        <v>0</v>
      </c>
      <c r="H9" s="13"/>
      <c r="I9" s="2"/>
      <c r="J9" s="2"/>
      <c r="L9" s="2"/>
    </row>
    <row r="10" spans="1:10" ht="89.25">
      <c r="A10" s="4">
        <v>4</v>
      </c>
      <c r="B10" s="24" t="s">
        <v>5</v>
      </c>
      <c r="C10" s="22" t="s">
        <v>12</v>
      </c>
      <c r="D10" s="14">
        <v>1</v>
      </c>
      <c r="E10" s="52"/>
      <c r="F10" s="28">
        <v>14870</v>
      </c>
      <c r="G10" s="34">
        <v>0</v>
      </c>
      <c r="H10" s="13"/>
      <c r="I10" s="2"/>
      <c r="J10" s="2"/>
    </row>
    <row r="11" spans="1:10" ht="114.75">
      <c r="A11" s="6">
        <v>5</v>
      </c>
      <c r="B11" s="25" t="s">
        <v>6</v>
      </c>
      <c r="C11" s="22" t="s">
        <v>13</v>
      </c>
      <c r="D11" s="14">
        <v>1</v>
      </c>
      <c r="E11" s="52"/>
      <c r="F11" s="28">
        <v>4545</v>
      </c>
      <c r="G11" s="34">
        <v>0</v>
      </c>
      <c r="H11" s="16"/>
      <c r="I11" s="2"/>
      <c r="J11" s="2"/>
    </row>
    <row r="12" spans="1:10" ht="102">
      <c r="A12" s="6">
        <v>6</v>
      </c>
      <c r="B12" s="24" t="s">
        <v>7</v>
      </c>
      <c r="C12" s="22" t="s">
        <v>14</v>
      </c>
      <c r="D12" s="14">
        <v>1</v>
      </c>
      <c r="E12" s="52"/>
      <c r="F12" s="28">
        <v>4545</v>
      </c>
      <c r="G12" s="34">
        <v>0</v>
      </c>
      <c r="H12" s="16"/>
      <c r="I12" s="2"/>
      <c r="J12" s="2"/>
    </row>
    <row r="13" spans="1:10" ht="89.25">
      <c r="A13" s="6">
        <v>7</v>
      </c>
      <c r="B13" s="25" t="s">
        <v>8</v>
      </c>
      <c r="C13" s="22" t="s">
        <v>32</v>
      </c>
      <c r="D13" s="14">
        <v>2</v>
      </c>
      <c r="E13" s="52"/>
      <c r="F13" s="28">
        <v>11570</v>
      </c>
      <c r="G13" s="34">
        <v>0</v>
      </c>
      <c r="H13" s="13"/>
      <c r="I13" s="2"/>
      <c r="J13" s="2"/>
    </row>
    <row r="14" spans="1:10" ht="25.5">
      <c r="A14" s="4">
        <v>8</v>
      </c>
      <c r="B14" s="24" t="s">
        <v>9</v>
      </c>
      <c r="C14" s="22" t="s">
        <v>15</v>
      </c>
      <c r="D14" s="14">
        <v>3</v>
      </c>
      <c r="E14" s="52"/>
      <c r="F14" s="28">
        <v>24790</v>
      </c>
      <c r="G14" s="34">
        <v>0</v>
      </c>
      <c r="H14" s="23"/>
      <c r="I14" s="2"/>
      <c r="J14" s="2"/>
    </row>
    <row r="15" spans="1:10" ht="38.25">
      <c r="A15" s="4">
        <v>9</v>
      </c>
      <c r="B15" s="24" t="s">
        <v>10</v>
      </c>
      <c r="C15" s="22" t="s">
        <v>30</v>
      </c>
      <c r="D15" s="14">
        <v>2</v>
      </c>
      <c r="E15" s="52"/>
      <c r="F15" s="28">
        <v>9090</v>
      </c>
      <c r="G15" s="34">
        <v>0</v>
      </c>
      <c r="H15" s="13"/>
      <c r="I15" s="2"/>
      <c r="J15" s="2"/>
    </row>
    <row r="16" spans="1:7" ht="13.5" customHeight="1" thickBot="1">
      <c r="A16" s="55" t="s">
        <v>31</v>
      </c>
      <c r="B16" s="56"/>
      <c r="C16" s="56"/>
      <c r="D16" s="53"/>
      <c r="E16" s="53"/>
      <c r="F16" s="53"/>
      <c r="G16" s="54"/>
    </row>
    <row r="17" spans="1:7" ht="15">
      <c r="A17" s="57" t="s">
        <v>24</v>
      </c>
      <c r="B17" s="58"/>
      <c r="C17" s="59"/>
      <c r="D17" s="39"/>
      <c r="E17" s="40"/>
      <c r="F17" s="41">
        <f>SUM(F7:F15)</f>
        <v>197500</v>
      </c>
      <c r="G17" s="42">
        <f>SUM(G7:G15)</f>
        <v>0</v>
      </c>
    </row>
    <row r="18" spans="1:7" ht="15.75" thickBot="1">
      <c r="A18" s="60" t="s">
        <v>25</v>
      </c>
      <c r="B18" s="61"/>
      <c r="C18" s="62"/>
      <c r="D18" s="35"/>
      <c r="E18" s="36"/>
      <c r="F18" s="37">
        <f>SUM(F17*1.21)</f>
        <v>238975</v>
      </c>
      <c r="G18" s="38">
        <f>SUM(G17*1.21)</f>
        <v>0</v>
      </c>
    </row>
    <row r="20" ht="15">
      <c r="A20" s="50" t="s">
        <v>27</v>
      </c>
    </row>
    <row r="28" spans="4:7" ht="13.5" thickBot="1">
      <c r="D28" s="29"/>
      <c r="E28" s="29"/>
      <c r="F28" s="29"/>
      <c r="G28" s="29"/>
    </row>
    <row r="29" spans="4:7" ht="12.75">
      <c r="D29" s="30" t="s">
        <v>26</v>
      </c>
      <c r="E29" s="30"/>
      <c r="F29" s="31"/>
      <c r="G29" s="32"/>
    </row>
    <row r="30" spans="4:7" ht="12.75">
      <c r="D30" s="2"/>
      <c r="E30" s="2"/>
      <c r="F30" s="2"/>
      <c r="G30" s="2"/>
    </row>
  </sheetData>
  <sheetProtection/>
  <mergeCells count="4">
    <mergeCell ref="D16:G16"/>
    <mergeCell ref="A16:C16"/>
    <mergeCell ref="A17:C17"/>
    <mergeCell ref="A18:C18"/>
  </mergeCells>
  <printOptions/>
  <pageMargins left="0.7874015748031497" right="0.5905511811023623" top="0.5905511811023623" bottom="0.7874015748031497"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 Kubát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Smolová Lucie</dc:creator>
  <cp:keywords/>
  <dc:description/>
  <cp:lastModifiedBy>smolova</cp:lastModifiedBy>
  <cp:lastPrinted>2022-05-09T07:50:01Z</cp:lastPrinted>
  <dcterms:created xsi:type="dcterms:W3CDTF">2010-05-16T12:25:57Z</dcterms:created>
  <dcterms:modified xsi:type="dcterms:W3CDTF">2022-05-26T06:14:44Z</dcterms:modified>
  <cp:category/>
  <cp:version/>
  <cp:contentType/>
  <cp:contentStatus/>
</cp:coreProperties>
</file>