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<sst xmlns="http://schemas.openxmlformats.org/spreadsheetml/2006/main" count="62" uniqueCount="57">
  <si>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</si>
  <si>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</si>
  <si>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</si>
  <si>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</si>
  <si>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</si>
  <si>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</si>
  <si>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</si>
  <si>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</si>
  <si>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</si>
  <si>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číslo ÚJF</t>
  </si>
  <si>
    <t>Zadavatel stanovuje tyto minimální technické požadavky:</t>
  </si>
  <si>
    <t>Napájení</t>
  </si>
  <si>
    <t>Záruka</t>
  </si>
  <si>
    <t>min. 24 měsíců</t>
  </si>
  <si>
    <t>Ć.</t>
  </si>
  <si>
    <t>22290044                                RAMSES</t>
  </si>
  <si>
    <t>Zařízení pro přípravu ultračisté vody s UV fotooxidací             (1 ks)</t>
  </si>
  <si>
    <t>Vodivost</t>
  </si>
  <si>
    <t>18 MΩ cm při 25°C</t>
  </si>
  <si>
    <t>Monitorování napájecí vody</t>
  </si>
  <si>
    <t xml:space="preserve">display </t>
  </si>
  <si>
    <t>Organický uhlík celkem</t>
  </si>
  <si>
    <t xml:space="preserve">1 až 5 ppb </t>
  </si>
  <si>
    <t>Pracovní tlak</t>
  </si>
  <si>
    <t xml:space="preserve">0,1 až 6 bar </t>
  </si>
  <si>
    <t>Teplotní rozsah</t>
  </si>
  <si>
    <t xml:space="preserve">2 °C až 35 °C </t>
  </si>
  <si>
    <t>Filtr</t>
  </si>
  <si>
    <t>pro opakované použití prostřednictvím sterilizace</t>
  </si>
  <si>
    <t xml:space="preserve">Konektor napájecí vody </t>
  </si>
  <si>
    <t xml:space="preserve">R 3/4 palce </t>
  </si>
  <si>
    <t>Zdrojová voda</t>
  </si>
  <si>
    <t>&lt;5microS/cm</t>
  </si>
  <si>
    <t>Zásobník napájecí vody</t>
  </si>
  <si>
    <t>integrovaný min. 6 litrů</t>
  </si>
  <si>
    <t xml:space="preserve">100/240 V / 50/60 Hz </t>
  </si>
  <si>
    <t xml:space="preserve">max. 20 kg </t>
  </si>
  <si>
    <t>Nejvyšší teplota</t>
  </si>
  <si>
    <t xml:space="preserve">min. 1000 °C </t>
  </si>
  <si>
    <t>Objem komory</t>
  </si>
  <si>
    <t>cca 2 litry</t>
  </si>
  <si>
    <t>Vstupní otvor</t>
  </si>
  <si>
    <t>min. 10 x 10 cm</t>
  </si>
  <si>
    <t>Dvířka</t>
  </si>
  <si>
    <t xml:space="preserve">100/240 V </t>
  </si>
  <si>
    <t>Regulátor /ovládání</t>
  </si>
  <si>
    <t>jednoduché</t>
  </si>
  <si>
    <t>Předpokládaná hodnota za ks</t>
  </si>
  <si>
    <t>instalace v místě plnění včetně zaškolení obsluhy</t>
  </si>
  <si>
    <t>Další</t>
  </si>
  <si>
    <r>
      <rPr>
        <b/>
        <sz val="11"/>
        <color rgb="FF000000"/>
        <rFont val="Calibri"/>
        <family val="2"/>
        <scheme val="minor"/>
      </rPr>
      <t>Typ/model vedoucí k idetifikaci</t>
    </r>
    <r>
      <rPr>
        <sz val="11"/>
        <color rgb="FF000000"/>
        <rFont val="Calibri"/>
        <family val="2"/>
        <scheme val="minor"/>
      </rPr>
      <t xml:space="preserve"> nabízeného řešení (např. part number, katalogové číslo, apod.)</t>
    </r>
  </si>
  <si>
    <t>Příloha ke Kupní smlouvě - Technická specifikace k VZ "Dodávka zařízení pro úpravu vody a muflová pec (RAMSES)"</t>
  </si>
  <si>
    <t>Muflová pec (1ks)</t>
  </si>
  <si>
    <t>Plánovaná spotřeba kupujícího</t>
  </si>
  <si>
    <t>cca 15l/ den</t>
  </si>
  <si>
    <t>Váha (umístění bude na stole)</t>
  </si>
  <si>
    <t>vyklápěcí, sloužící i jako odkládací plošina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</si>
</sst>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21" applyFont="1" applyBorder="1" applyAlignment="1">
      <alignment vertical="top"/>
      <protection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wrapText="1"/>
    </xf>
    <xf numFmtId="0" fontId="7" fillId="3" borderId="5" xfId="20" applyFont="1" applyFill="1" applyBorder="1" applyAlignment="1">
      <alignment vertical="center" wrapText="1"/>
    </xf>
    <xf numFmtId="0" fontId="7" fillId="3" borderId="6" xfId="20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7" fillId="3" borderId="8" xfId="20" applyFont="1" applyFill="1" applyBorder="1" applyAlignment="1">
      <alignment vertical="center" wrapText="1"/>
    </xf>
    <xf numFmtId="0" fontId="7" fillId="2" borderId="5" xfId="20" applyFont="1" applyFill="1" applyBorder="1" applyAlignment="1">
      <alignment vertical="center" wrapText="1"/>
    </xf>
    <xf numFmtId="0" fontId="7" fillId="2" borderId="7" xfId="2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0" fillId="2" borderId="13" xfId="0" applyFont="1" applyFill="1" applyBorder="1" applyAlignment="1">
      <alignment vertical="center" wrapText="1"/>
    </xf>
    <xf numFmtId="164" fontId="10" fillId="2" borderId="14" xfId="0" applyNumberFormat="1" applyFont="1" applyFill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/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2" borderId="1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7" fillId="3" borderId="22" xfId="20" applyNumberFormat="1" applyFont="1" applyFill="1" applyBorder="1" applyAlignment="1">
      <alignment horizontal="center" vertical="center" wrapText="1"/>
    </xf>
    <xf numFmtId="164" fontId="7" fillId="3" borderId="23" xfId="2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3" borderId="32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workbookViewId="0" topLeftCell="A1">
      <selection activeCell="B35" sqref="B35"/>
    </sheetView>
  </sheetViews>
  <sheetFormatPr defaultColWidth="9.140625" defaultRowHeight="15"/>
  <cols>
    <col min="1" max="1" width="5.00390625" style="39" customWidth="1"/>
    <col min="2" max="2" width="14.421875" style="40" customWidth="1"/>
    <col min="3" max="3" width="29.28125" style="40" customWidth="1"/>
    <col min="4" max="4" width="66.140625" style="19" customWidth="1"/>
    <col min="5" max="5" width="12.8515625" style="39" customWidth="1"/>
    <col min="6" max="6" width="35.28125" style="19" customWidth="1"/>
    <col min="7" max="7" width="13.140625" style="19" customWidth="1"/>
    <col min="8" max="16384" width="9.140625" style="19" customWidth="1"/>
  </cols>
  <sheetData>
    <row r="1" spans="1:5" ht="18.75">
      <c r="A1" s="43" t="s">
        <v>51</v>
      </c>
      <c r="B1" s="43"/>
      <c r="C1" s="43"/>
      <c r="D1" s="43"/>
      <c r="E1" s="43"/>
    </row>
    <row r="2" spans="1:5" ht="18.75">
      <c r="A2" s="8"/>
      <c r="B2" s="8"/>
      <c r="C2" s="8"/>
      <c r="D2" s="8"/>
      <c r="E2" s="8"/>
    </row>
    <row r="3" spans="1:5" ht="18.75">
      <c r="A3" s="20"/>
      <c r="B3" s="1" t="s">
        <v>2</v>
      </c>
      <c r="C3" s="1"/>
      <c r="D3" s="8"/>
      <c r="E3" s="8"/>
    </row>
    <row r="4" spans="1:5" ht="19.5" thickBot="1">
      <c r="A4" s="5" t="s">
        <v>10</v>
      </c>
      <c r="B4" s="1"/>
      <c r="C4" s="1"/>
      <c r="D4" s="8"/>
      <c r="E4" s="8"/>
    </row>
    <row r="5" spans="1:7" ht="45.75" thickBot="1">
      <c r="A5" s="21" t="s">
        <v>14</v>
      </c>
      <c r="B5" s="22" t="s">
        <v>0</v>
      </c>
      <c r="C5" s="22"/>
      <c r="D5" s="22" t="s">
        <v>1</v>
      </c>
      <c r="E5" s="16" t="s">
        <v>9</v>
      </c>
      <c r="F5" s="16" t="s">
        <v>5</v>
      </c>
      <c r="G5" s="17" t="s">
        <v>3</v>
      </c>
    </row>
    <row r="6" spans="1:16" ht="15" customHeight="1">
      <c r="A6" s="50">
        <v>1</v>
      </c>
      <c r="B6" s="52" t="s">
        <v>16</v>
      </c>
      <c r="C6" s="23" t="s">
        <v>47</v>
      </c>
      <c r="D6" s="24">
        <v>128000</v>
      </c>
      <c r="E6" s="63" t="s">
        <v>15</v>
      </c>
      <c r="F6" s="15"/>
      <c r="G6" s="54">
        <v>0</v>
      </c>
      <c r="H6" s="44"/>
      <c r="I6" s="45"/>
      <c r="J6" s="45"/>
      <c r="K6" s="45"/>
      <c r="L6" s="45"/>
      <c r="M6" s="45"/>
      <c r="N6" s="45"/>
      <c r="O6" s="45"/>
      <c r="P6" s="45"/>
    </row>
    <row r="7" spans="1:16" ht="15">
      <c r="A7" s="50"/>
      <c r="B7" s="52"/>
      <c r="C7" s="6" t="s">
        <v>17</v>
      </c>
      <c r="D7" s="25" t="s">
        <v>18</v>
      </c>
      <c r="E7" s="64"/>
      <c r="F7" s="10"/>
      <c r="G7" s="54"/>
      <c r="H7" s="26"/>
      <c r="I7" s="27"/>
      <c r="J7" s="27"/>
      <c r="K7" s="27"/>
      <c r="L7" s="27"/>
      <c r="M7" s="27"/>
      <c r="N7" s="27"/>
      <c r="O7" s="27"/>
      <c r="P7" s="27"/>
    </row>
    <row r="8" spans="1:16" ht="15">
      <c r="A8" s="50"/>
      <c r="B8" s="52"/>
      <c r="C8" s="6" t="s">
        <v>19</v>
      </c>
      <c r="D8" s="25" t="s">
        <v>20</v>
      </c>
      <c r="E8" s="64"/>
      <c r="F8" s="10"/>
      <c r="G8" s="54"/>
      <c r="H8" s="26"/>
      <c r="I8" s="27"/>
      <c r="J8" s="27"/>
      <c r="K8" s="27"/>
      <c r="L8" s="27"/>
      <c r="M8" s="27"/>
      <c r="N8" s="27"/>
      <c r="O8" s="27"/>
      <c r="P8" s="27"/>
    </row>
    <row r="9" spans="1:16" ht="15">
      <c r="A9" s="50"/>
      <c r="B9" s="52"/>
      <c r="C9" s="6" t="s">
        <v>53</v>
      </c>
      <c r="D9" s="28" t="s">
        <v>54</v>
      </c>
      <c r="E9" s="64"/>
      <c r="F9" s="10"/>
      <c r="G9" s="54"/>
      <c r="H9" s="26"/>
      <c r="I9" s="27"/>
      <c r="J9" s="27"/>
      <c r="K9" s="27"/>
      <c r="L9" s="27"/>
      <c r="M9" s="27"/>
      <c r="N9" s="27"/>
      <c r="O9" s="27"/>
      <c r="P9" s="27"/>
    </row>
    <row r="10" spans="1:16" ht="15">
      <c r="A10" s="50"/>
      <c r="B10" s="52"/>
      <c r="C10" s="6" t="s">
        <v>21</v>
      </c>
      <c r="D10" s="29" t="s">
        <v>22</v>
      </c>
      <c r="E10" s="64"/>
      <c r="F10" s="10"/>
      <c r="G10" s="54"/>
      <c r="H10" s="26"/>
      <c r="I10" s="27"/>
      <c r="J10" s="27"/>
      <c r="K10" s="27"/>
      <c r="L10" s="27"/>
      <c r="M10" s="27"/>
      <c r="N10" s="27"/>
      <c r="O10" s="27"/>
      <c r="P10" s="27"/>
    </row>
    <row r="11" spans="1:16" ht="15">
      <c r="A11" s="50"/>
      <c r="B11" s="52"/>
      <c r="C11" s="6" t="s">
        <v>23</v>
      </c>
      <c r="D11" s="29" t="s">
        <v>24</v>
      </c>
      <c r="E11" s="64"/>
      <c r="F11" s="10"/>
      <c r="G11" s="54"/>
      <c r="H11" s="26"/>
      <c r="I11" s="27"/>
      <c r="J11" s="27"/>
      <c r="K11" s="27"/>
      <c r="L11" s="27"/>
      <c r="M11" s="27"/>
      <c r="N11" s="27"/>
      <c r="O11" s="27"/>
      <c r="P11" s="27"/>
    </row>
    <row r="12" spans="1:16" ht="15">
      <c r="A12" s="50"/>
      <c r="B12" s="52"/>
      <c r="C12" s="6" t="s">
        <v>25</v>
      </c>
      <c r="D12" s="29" t="s">
        <v>26</v>
      </c>
      <c r="E12" s="64"/>
      <c r="F12" s="10"/>
      <c r="G12" s="54"/>
      <c r="H12" s="26"/>
      <c r="I12" s="27"/>
      <c r="J12" s="27"/>
      <c r="K12" s="27"/>
      <c r="L12" s="27"/>
      <c r="M12" s="27"/>
      <c r="N12" s="27"/>
      <c r="O12" s="27"/>
      <c r="P12" s="27"/>
    </row>
    <row r="13" spans="1:16" ht="15">
      <c r="A13" s="50"/>
      <c r="B13" s="52"/>
      <c r="C13" s="30" t="s">
        <v>27</v>
      </c>
      <c r="D13" s="29" t="s">
        <v>28</v>
      </c>
      <c r="E13" s="64"/>
      <c r="F13" s="10"/>
      <c r="G13" s="54"/>
      <c r="H13" s="26"/>
      <c r="I13" s="27"/>
      <c r="J13" s="27"/>
      <c r="K13" s="27"/>
      <c r="L13" s="27"/>
      <c r="M13" s="27"/>
      <c r="N13" s="27"/>
      <c r="O13" s="27"/>
      <c r="P13" s="27"/>
    </row>
    <row r="14" spans="1:16" ht="15">
      <c r="A14" s="50"/>
      <c r="B14" s="52"/>
      <c r="C14" s="31" t="s">
        <v>29</v>
      </c>
      <c r="D14" s="32" t="s">
        <v>30</v>
      </c>
      <c r="E14" s="64"/>
      <c r="F14" s="10"/>
      <c r="G14" s="54"/>
      <c r="H14" s="26"/>
      <c r="I14" s="27"/>
      <c r="J14" s="27"/>
      <c r="K14" s="27"/>
      <c r="L14" s="27"/>
      <c r="M14" s="27"/>
      <c r="N14" s="27"/>
      <c r="O14" s="27"/>
      <c r="P14" s="27"/>
    </row>
    <row r="15" spans="1:16" ht="15">
      <c r="A15" s="50"/>
      <c r="B15" s="52"/>
      <c r="C15" s="30" t="s">
        <v>31</v>
      </c>
      <c r="D15" s="32" t="s">
        <v>32</v>
      </c>
      <c r="E15" s="64"/>
      <c r="F15" s="10"/>
      <c r="G15" s="54"/>
      <c r="H15" s="26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50"/>
      <c r="B16" s="52"/>
      <c r="C16" s="6" t="s">
        <v>33</v>
      </c>
      <c r="D16" s="29" t="s">
        <v>34</v>
      </c>
      <c r="E16" s="64"/>
      <c r="F16" s="10"/>
      <c r="G16" s="54"/>
      <c r="H16" s="26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50"/>
      <c r="B17" s="52"/>
      <c r="C17" s="6" t="s">
        <v>11</v>
      </c>
      <c r="D17" s="29" t="s">
        <v>35</v>
      </c>
      <c r="E17" s="64"/>
      <c r="F17" s="11"/>
      <c r="G17" s="54"/>
      <c r="H17" s="26"/>
      <c r="I17" s="27"/>
      <c r="J17" s="27"/>
      <c r="K17" s="27"/>
      <c r="L17" s="27"/>
      <c r="M17" s="27"/>
      <c r="N17" s="27"/>
      <c r="O17" s="27"/>
      <c r="P17" s="27"/>
    </row>
    <row r="18" spans="1:16" ht="15">
      <c r="A18" s="50"/>
      <c r="B18" s="52"/>
      <c r="C18" s="6" t="s">
        <v>55</v>
      </c>
      <c r="D18" s="9" t="s">
        <v>36</v>
      </c>
      <c r="E18" s="64"/>
      <c r="F18" s="11"/>
      <c r="G18" s="54"/>
      <c r="H18" s="26"/>
      <c r="I18" s="27"/>
      <c r="J18" s="27"/>
      <c r="K18" s="27"/>
      <c r="L18" s="27"/>
      <c r="M18" s="27"/>
      <c r="N18" s="27"/>
      <c r="O18" s="27"/>
      <c r="P18" s="27"/>
    </row>
    <row r="19" spans="1:16" ht="15">
      <c r="A19" s="50"/>
      <c r="B19" s="52"/>
      <c r="C19" s="7" t="s">
        <v>49</v>
      </c>
      <c r="D19" s="18" t="s">
        <v>48</v>
      </c>
      <c r="E19" s="64"/>
      <c r="F19" s="11"/>
      <c r="G19" s="54"/>
      <c r="H19" s="26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50"/>
      <c r="B20" s="52"/>
      <c r="C20" s="7" t="s">
        <v>12</v>
      </c>
      <c r="D20" s="12" t="s">
        <v>13</v>
      </c>
      <c r="E20" s="64"/>
      <c r="F20" s="11"/>
      <c r="G20" s="54"/>
      <c r="H20" s="26"/>
      <c r="I20" s="27"/>
      <c r="J20" s="27"/>
      <c r="K20" s="27"/>
      <c r="L20" s="27"/>
      <c r="M20" s="27"/>
      <c r="N20" s="27"/>
      <c r="O20" s="27"/>
      <c r="P20" s="27"/>
    </row>
    <row r="21" spans="1:16" ht="15.75" customHeight="1" thickBot="1">
      <c r="A21" s="51"/>
      <c r="B21" s="53"/>
      <c r="C21" s="56" t="s">
        <v>50</v>
      </c>
      <c r="D21" s="57"/>
      <c r="E21" s="64"/>
      <c r="F21" s="13"/>
      <c r="G21" s="55"/>
      <c r="H21" s="26"/>
      <c r="I21" s="27"/>
      <c r="J21" s="27"/>
      <c r="K21" s="27"/>
      <c r="L21" s="27"/>
      <c r="M21" s="27"/>
      <c r="N21" s="27"/>
      <c r="O21" s="27"/>
      <c r="P21" s="27"/>
    </row>
    <row r="22" spans="1:16" ht="15.75" thickTop="1">
      <c r="A22" s="61">
        <v>1</v>
      </c>
      <c r="B22" s="62" t="s">
        <v>52</v>
      </c>
      <c r="C22" s="33" t="s">
        <v>47</v>
      </c>
      <c r="D22" s="34">
        <v>45000</v>
      </c>
      <c r="E22" s="64"/>
      <c r="F22" s="14"/>
      <c r="G22" s="66">
        <v>0</v>
      </c>
      <c r="H22" s="26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50"/>
      <c r="B23" s="52"/>
      <c r="C23" s="6" t="s">
        <v>37</v>
      </c>
      <c r="D23" s="35" t="s">
        <v>38</v>
      </c>
      <c r="E23" s="64"/>
      <c r="F23" s="10"/>
      <c r="G23" s="54"/>
      <c r="H23" s="26"/>
      <c r="I23" s="27"/>
      <c r="J23" s="27"/>
      <c r="K23" s="27"/>
      <c r="L23" s="27"/>
      <c r="M23" s="27"/>
      <c r="N23" s="27"/>
      <c r="O23" s="27"/>
      <c r="P23" s="27"/>
    </row>
    <row r="24" spans="1:16" ht="15">
      <c r="A24" s="50"/>
      <c r="B24" s="52"/>
      <c r="C24" s="6" t="s">
        <v>39</v>
      </c>
      <c r="D24" s="25" t="s">
        <v>40</v>
      </c>
      <c r="E24" s="64"/>
      <c r="F24" s="10"/>
      <c r="G24" s="54"/>
      <c r="H24" s="26"/>
      <c r="I24" s="27"/>
      <c r="J24" s="27"/>
      <c r="K24" s="27"/>
      <c r="L24" s="27"/>
      <c r="M24" s="27"/>
      <c r="N24" s="27"/>
      <c r="O24" s="27"/>
      <c r="P24" s="27"/>
    </row>
    <row r="25" spans="1:16" ht="15">
      <c r="A25" s="50"/>
      <c r="B25" s="52"/>
      <c r="C25" s="6" t="s">
        <v>41</v>
      </c>
      <c r="D25" s="29" t="s">
        <v>42</v>
      </c>
      <c r="E25" s="64"/>
      <c r="F25" s="10"/>
      <c r="G25" s="54"/>
      <c r="H25" s="26"/>
      <c r="I25" s="27"/>
      <c r="J25" s="27"/>
      <c r="K25" s="27"/>
      <c r="L25" s="27"/>
      <c r="M25" s="27"/>
      <c r="N25" s="27"/>
      <c r="O25" s="27"/>
      <c r="P25" s="27"/>
    </row>
    <row r="26" spans="1:16" ht="15">
      <c r="A26" s="50"/>
      <c r="B26" s="52"/>
      <c r="C26" s="6" t="s">
        <v>43</v>
      </c>
      <c r="D26" s="29" t="s">
        <v>56</v>
      </c>
      <c r="E26" s="64"/>
      <c r="F26" s="10"/>
      <c r="G26" s="54"/>
      <c r="H26" s="26"/>
      <c r="I26" s="27"/>
      <c r="J26" s="27"/>
      <c r="K26" s="27"/>
      <c r="L26" s="27"/>
      <c r="M26" s="27"/>
      <c r="N26" s="27"/>
      <c r="O26" s="27"/>
      <c r="P26" s="27"/>
    </row>
    <row r="27" spans="1:16" ht="15">
      <c r="A27" s="50"/>
      <c r="B27" s="52"/>
      <c r="C27" s="6" t="s">
        <v>11</v>
      </c>
      <c r="D27" s="29" t="s">
        <v>44</v>
      </c>
      <c r="E27" s="64"/>
      <c r="F27" s="10"/>
      <c r="G27" s="54"/>
      <c r="H27" s="26"/>
      <c r="I27" s="27"/>
      <c r="J27" s="27"/>
      <c r="K27" s="27"/>
      <c r="L27" s="27"/>
      <c r="M27" s="27"/>
      <c r="N27" s="27"/>
      <c r="O27" s="27"/>
      <c r="P27" s="27"/>
    </row>
    <row r="28" spans="1:16" ht="15">
      <c r="A28" s="50"/>
      <c r="B28" s="52"/>
      <c r="C28" s="6" t="s">
        <v>45</v>
      </c>
      <c r="D28" s="28" t="s">
        <v>46</v>
      </c>
      <c r="E28" s="64"/>
      <c r="F28" s="10"/>
      <c r="G28" s="54"/>
      <c r="H28" s="26"/>
      <c r="I28" s="27"/>
      <c r="J28" s="27"/>
      <c r="K28" s="27"/>
      <c r="L28" s="27"/>
      <c r="M28" s="27"/>
      <c r="N28" s="27"/>
      <c r="O28" s="27"/>
      <c r="P28" s="27"/>
    </row>
    <row r="29" spans="1:16" ht="15">
      <c r="A29" s="50"/>
      <c r="B29" s="52"/>
      <c r="C29" s="7" t="s">
        <v>12</v>
      </c>
      <c r="D29" s="12" t="s">
        <v>13</v>
      </c>
      <c r="E29" s="64"/>
      <c r="F29" s="10"/>
      <c r="G29" s="54"/>
      <c r="H29" s="26"/>
      <c r="I29" s="27"/>
      <c r="J29" s="27"/>
      <c r="K29" s="27"/>
      <c r="L29" s="27"/>
      <c r="M29" s="27"/>
      <c r="N29" s="27"/>
      <c r="O29" s="27"/>
      <c r="P29" s="27"/>
    </row>
    <row r="30" spans="1:16" ht="15.75" thickBot="1">
      <c r="A30" s="51"/>
      <c r="B30" s="53"/>
      <c r="C30" s="56" t="s">
        <v>50</v>
      </c>
      <c r="D30" s="57"/>
      <c r="E30" s="65"/>
      <c r="F30" s="13"/>
      <c r="G30" s="55"/>
      <c r="H30" s="26"/>
      <c r="I30" s="27"/>
      <c r="J30" s="27"/>
      <c r="K30" s="27"/>
      <c r="L30" s="27"/>
      <c r="M30" s="27"/>
      <c r="N30" s="27"/>
      <c r="O30" s="27"/>
      <c r="P30" s="27"/>
    </row>
    <row r="31" spans="1:7" ht="43.5" customHeight="1" thickBot="1" thickTop="1">
      <c r="A31" s="58" t="s">
        <v>4</v>
      </c>
      <c r="B31" s="59"/>
      <c r="C31" s="60"/>
      <c r="D31" s="2">
        <f>SUM(D6+D22)</f>
        <v>173000</v>
      </c>
      <c r="E31" s="46" t="s">
        <v>6</v>
      </c>
      <c r="F31" s="47"/>
      <c r="G31" s="3">
        <f>SUM(G6:G30)</f>
        <v>0</v>
      </c>
    </row>
    <row r="32" spans="1:7" ht="15.75" thickBot="1">
      <c r="A32" s="36"/>
      <c r="B32" s="37"/>
      <c r="C32" s="37"/>
      <c r="D32" s="38"/>
      <c r="E32" s="48" t="s">
        <v>7</v>
      </c>
      <c r="F32" s="49"/>
      <c r="G32" s="4">
        <f>SUM(G31*1.21)</f>
        <v>0</v>
      </c>
    </row>
    <row r="40" ht="15.75" thickBot="1">
      <c r="F40" s="41"/>
    </row>
    <row r="41" ht="15">
      <c r="F41" s="42" t="s">
        <v>8</v>
      </c>
    </row>
  </sheetData>
  <mergeCells count="13">
    <mergeCell ref="H6:P6"/>
    <mergeCell ref="E31:F31"/>
    <mergeCell ref="E32:F32"/>
    <mergeCell ref="A6:A21"/>
    <mergeCell ref="B6:B21"/>
    <mergeCell ref="G6:G21"/>
    <mergeCell ref="C21:D21"/>
    <mergeCell ref="A31:C31"/>
    <mergeCell ref="A22:A30"/>
    <mergeCell ref="B22:B30"/>
    <mergeCell ref="C30:D30"/>
    <mergeCell ref="E6:E30"/>
    <mergeCell ref="G22:G3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2022-05-17T11:06:31Z</dcterms:modified>
  <cp:category/>
  <cp:version/>
  <cp:contentType/>
  <cp:contentStatus/>
</cp:coreProperties>
</file>