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028"/>
  <workbookPr defaultThemeVersion="166925"/>
  <bookViews>
    <workbookView xWindow="65416" yWindow="65416" windowWidth="29040" windowHeight="15720" activeTab="0"/>
  </bookViews>
  <sheets>
    <sheet name="Laboratorní materiál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<sst xmlns="http://schemas.openxmlformats.org/spreadsheetml/2006/main" count="88" uniqueCount="58">
  <si>
    <t>Položka</t>
  </si>
  <si>
    <t>Popis položky</t>
  </si>
  <si>
    <t>Požadované technické a funkční vlastnosti, hodnota, množství</t>
  </si>
  <si>
    <t>takto podbarvená pole uchazeč povinně vyplní</t>
  </si>
  <si>
    <t>číslo objednávky     ÚJF</t>
  </si>
  <si>
    <t>Předpokládaná hodnota v Kč bez DPH</t>
  </si>
  <si>
    <t>Parametry nabízeného zboží</t>
  </si>
  <si>
    <t>Dávkovač na lahve</t>
  </si>
  <si>
    <t>Odstředivé filtrační jednotky</t>
  </si>
  <si>
    <t>filtrační plocha 4, maximální relativní zrychlení 7500xg, mrtvý prostor max. 20µl, Ø×V cca 25,5×76mm, MWCO 30kD, PES membrána, zpracování vzorku o objemu 0,1-15ml v kyvných rotorech a 11ml v rotorech s pevným úhlem, 240ks</t>
  </si>
  <si>
    <t>filtrační plocha 4, maximální relativní zrychlení 7500xg, mrtvý prostor max. 20µl, Ø×V cca 25,5×76mm, MWCO 30kD, PES membrána, zpracování vzorku o objemu 0,1-15ml v kyvných rotorech a 11ml v rotorech s pevným úhlem, 288ks</t>
  </si>
  <si>
    <t>Skalpel</t>
  </si>
  <si>
    <t>s plohým držadlem, bříškatý, materiál leštěný nerez, celková délka 153mm, délka břitu 30mm, 2ks</t>
  </si>
  <si>
    <t>Lahev reagenční</t>
  </si>
  <si>
    <t>čirá, s modrým šroubovacím PP uzávěrem GL-45, autoklávovatelná, materiál borosilikátové sklo, objem 1000ml, průměr 101mm, výška 230mm, 30ks</t>
  </si>
  <si>
    <t>Nádoba vyvíjecí</t>
  </si>
  <si>
    <t>na TLC desky 10x10cm, ploché dno, bez víka, 1ks</t>
  </si>
  <si>
    <t>Víko vyvíjecí nádoby</t>
  </si>
  <si>
    <t>materiál nerezová ocel, pro nádoby 10x10cm s plochým dnem, 1ks</t>
  </si>
  <si>
    <t>Vata buničitá</t>
  </si>
  <si>
    <t>dělená, v roli 500 tampónů, tvar polštářku, okraje ražením zesílené, neprašné, nesterilní, materiál vysoce bělená obvazová buničina, 10 rolí</t>
  </si>
  <si>
    <t>s plochým držadlem, hrotnatý, materiál nerez, délka hrotu 5cm, celková délka 17,3cm, 2ks</t>
  </si>
  <si>
    <t>s plochým držadlem, bříškatý, materiál nerez, délka hrotu 5cm, celková délka 17,3cm, 2ks</t>
  </si>
  <si>
    <t>Pinzeta</t>
  </si>
  <si>
    <t>zubní, lomená, materiál nerezová ocel, sterilizovaná, délka 16cm, 2ks</t>
  </si>
  <si>
    <t>Nůžky chirurgické</t>
  </si>
  <si>
    <t>zahnuté, hrotnaté, materiál chirurgická nerezová ocel, délka 14,5cm, 1ks</t>
  </si>
  <si>
    <t>Nůžky oční</t>
  </si>
  <si>
    <t>rovné, hrotnaté, délka 11,5cm, 1ks</t>
  </si>
  <si>
    <t>Sáček lékárenský</t>
  </si>
  <si>
    <t>papírový, barva bílá, rozměr 70x110mm, 500ks</t>
  </si>
  <si>
    <t>Uzavíratelný ZIP sáček</t>
  </si>
  <si>
    <t>materiál polyethylene, síla materiálu min. 0,04mm, rozměr 40x60mm, 200ks</t>
  </si>
  <si>
    <t>materiál polyethylene, síla materiálu min. 0,04mm, rozměr 200x300mm, 200ks</t>
  </si>
  <si>
    <t>Stojánek na mikrozkumavky</t>
  </si>
  <si>
    <t>autoklávovatelný, stohovatelný, kapacita min. 100 1,5ml zkumavek se zavřeným víčkem nebo bez víčka/ min. 50 1,5ml zkumavek s otevřeným víčkem, rozměry cca 260x110x45mm, 5ks</t>
  </si>
  <si>
    <t>Ethylacetát</t>
  </si>
  <si>
    <t>CH₃COOC₂H₅, obsah min. 99,5%, číslo CAS 141-78-6, 2l</t>
  </si>
  <si>
    <t>Silikagel</t>
  </si>
  <si>
    <t>min. 10% AgNO3, 1xMJ</t>
  </si>
  <si>
    <t>Příloha ke Kupní smlouvě - Technická specifikace k VZ "Spotřební laboratorní materiál 03/2022 (RAMSES)"</t>
  </si>
  <si>
    <t>Nabídková cena v Kč bez DPH</t>
  </si>
  <si>
    <t>Předpokládaná hodnota</t>
  </si>
  <si>
    <t>22290020
RAMSES OPVVV
ÚŘ
(faktura 1)</t>
  </si>
  <si>
    <t>22290021
RAMSES OPVVV
ÚŘ
(faktura 1)</t>
  </si>
  <si>
    <t>22290024
RAMSES OPVVV
ÚŘ
(faktura 1)</t>
  </si>
  <si>
    <t>22100134
projekt MK
ODZ
(faktura 2)</t>
  </si>
  <si>
    <t>22100133
projekt IMPAKT MV
ODZ
(faktura 2)</t>
  </si>
  <si>
    <t>22100155
GAČR
ODZ
(faktura 2)</t>
  </si>
  <si>
    <t>22100145
IMPAKT MV
ODZ
(faktura 2)</t>
  </si>
  <si>
    <t>22100108
IPMAKT MV
ODZ
(faktura 2)</t>
  </si>
  <si>
    <t>22100140
Strategie AV21
OJS
(faktura 2)</t>
  </si>
  <si>
    <t>22100107
projekt MK
ODZ
(faktura 2)</t>
  </si>
  <si>
    <t>Nabídková cena v Kč s DPH</t>
  </si>
  <si>
    <t>podpis oprávněné osoby za dodavatele</t>
  </si>
  <si>
    <t>Hydrát</t>
  </si>
  <si>
    <t>kyseliny dodekamolybdofosforečné, H₃[P(Mo₃O₁₀)₄]·nH₂O, číslo CAS 51429-74-4, min. 25g</t>
  </si>
  <si>
    <t>analogový, s nastavitelným objemem 1-10ml, správnost ≤0,1 %, dělení např. po 0,2ml, přesnost ±0,5 %, bez přepouštěcího ventilu, autoklávovatelné, 3ks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</si>
</sst>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 style="thin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3" xfId="0" applyBorder="1"/>
    <xf numFmtId="0" fontId="6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164" fontId="3" fillId="3" borderId="2" xfId="0" applyNumberFormat="1" applyFont="1" applyFill="1" applyBorder="1" applyAlignment="1">
      <alignment horizontal="left" vertical="center" wrapText="1"/>
    </xf>
    <xf numFmtId="0" fontId="5" fillId="0" borderId="0" xfId="20" applyAlignment="1">
      <alignment/>
    </xf>
    <xf numFmtId="0" fontId="5" fillId="0" borderId="0" xfId="20" applyBorder="1" applyAlignment="1">
      <alignment/>
    </xf>
    <xf numFmtId="0" fontId="0" fillId="3" borderId="4" xfId="0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wrapText="1"/>
    </xf>
    <xf numFmtId="164" fontId="3" fillId="3" borderId="4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49" fontId="8" fillId="4" borderId="2" xfId="20" applyNumberFormat="1" applyFont="1" applyFill="1" applyBorder="1" applyAlignment="1">
      <alignment horizontal="left" vertical="top" wrapText="1"/>
    </xf>
    <xf numFmtId="164" fontId="8" fillId="4" borderId="8" xfId="20" applyNumberFormat="1" applyFont="1" applyFill="1" applyBorder="1" applyAlignment="1">
      <alignment horizontal="center" vertical="center" wrapText="1"/>
    </xf>
    <xf numFmtId="49" fontId="8" fillId="5" borderId="7" xfId="20" applyNumberFormat="1" applyFont="1" applyFill="1" applyBorder="1" applyAlignment="1">
      <alignment horizontal="left" vertical="top" wrapText="1"/>
    </xf>
    <xf numFmtId="164" fontId="8" fillId="4" borderId="7" xfId="20" applyNumberFormat="1" applyFont="1" applyFill="1" applyBorder="1" applyAlignment="1">
      <alignment horizontal="center" vertical="center" wrapText="1"/>
    </xf>
    <xf numFmtId="164" fontId="8" fillId="4" borderId="5" xfId="20" applyNumberFormat="1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164" fontId="2" fillId="5" borderId="9" xfId="0" applyNumberFormat="1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164" fontId="2" fillId="6" borderId="6" xfId="0" applyNumberFormat="1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164" fontId="2" fillId="6" borderId="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/>
    <xf numFmtId="0" fontId="0" fillId="6" borderId="3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164" fontId="0" fillId="6" borderId="17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"/>
  <sheetViews>
    <sheetView showGridLines="0" tabSelected="1" workbookViewId="0" topLeftCell="A1">
      <selection activeCell="K11" sqref="K11"/>
    </sheetView>
  </sheetViews>
  <sheetFormatPr defaultColWidth="9.140625" defaultRowHeight="15"/>
  <cols>
    <col min="1" max="1" width="7.28125" style="3" customWidth="1"/>
    <col min="2" max="2" width="31.7109375" style="1" customWidth="1"/>
    <col min="3" max="3" width="67.28125" style="0" customWidth="1"/>
    <col min="4" max="4" width="16.00390625" style="3" customWidth="1"/>
    <col min="5" max="5" width="31.140625" style="0" customWidth="1"/>
    <col min="6" max="6" width="16.7109375" style="0" customWidth="1"/>
  </cols>
  <sheetData>
    <row r="1" spans="1:5" ht="18.75">
      <c r="A1" s="22" t="s">
        <v>40</v>
      </c>
      <c r="B1" s="22"/>
      <c r="C1" s="22"/>
      <c r="D1" s="22"/>
      <c r="E1" s="7"/>
    </row>
    <row r="2" spans="1:5" ht="18.75" customHeight="1">
      <c r="A2" s="23"/>
      <c r="B2" s="23"/>
      <c r="C2" s="23"/>
      <c r="D2" s="23"/>
      <c r="E2" s="7"/>
    </row>
    <row r="3" spans="1:4" ht="18.75">
      <c r="A3" s="24"/>
      <c r="B3" s="4" t="s">
        <v>3</v>
      </c>
      <c r="C3" s="23"/>
      <c r="D3" s="7"/>
    </row>
    <row r="4" spans="1:4" ht="18.75" customHeight="1">
      <c r="A4" s="23"/>
      <c r="B4" s="4"/>
      <c r="C4" s="23"/>
      <c r="D4" s="4"/>
    </row>
    <row r="5" spans="1:6" ht="30">
      <c r="A5" s="2" t="s">
        <v>0</v>
      </c>
      <c r="B5" s="2" t="s">
        <v>1</v>
      </c>
      <c r="C5" s="2" t="s">
        <v>2</v>
      </c>
      <c r="D5" s="5" t="s">
        <v>4</v>
      </c>
      <c r="E5" s="5" t="s">
        <v>6</v>
      </c>
      <c r="F5" s="5" t="s">
        <v>41</v>
      </c>
    </row>
    <row r="6" spans="1:14" ht="42.75" customHeight="1">
      <c r="A6" s="11">
        <v>1</v>
      </c>
      <c r="B6" s="12" t="s">
        <v>7</v>
      </c>
      <c r="C6" s="13" t="s">
        <v>57</v>
      </c>
      <c r="D6" s="20" t="s">
        <v>43</v>
      </c>
      <c r="E6" s="25"/>
      <c r="F6" s="26">
        <v>0</v>
      </c>
      <c r="G6" s="14"/>
      <c r="H6" s="14"/>
      <c r="I6" s="14"/>
      <c r="J6" s="14"/>
      <c r="K6" s="14"/>
      <c r="L6" s="14"/>
      <c r="M6" s="14"/>
      <c r="N6" s="14"/>
    </row>
    <row r="7" spans="1:6" ht="19.5" customHeight="1" thickBot="1">
      <c r="A7" s="31"/>
      <c r="B7" s="30" t="s">
        <v>42</v>
      </c>
      <c r="C7" s="32">
        <v>21550</v>
      </c>
      <c r="D7" s="21"/>
      <c r="E7" s="27"/>
      <c r="F7" s="28"/>
    </row>
    <row r="8" spans="1:14" ht="43.5" customHeight="1" thickTop="1">
      <c r="A8" s="11">
        <v>2</v>
      </c>
      <c r="B8" s="12" t="s">
        <v>7</v>
      </c>
      <c r="C8" s="13" t="s">
        <v>57</v>
      </c>
      <c r="D8" s="19" t="s">
        <v>46</v>
      </c>
      <c r="E8" s="25"/>
      <c r="F8" s="29">
        <v>0</v>
      </c>
      <c r="G8" s="14"/>
      <c r="H8" s="14"/>
      <c r="I8" s="14"/>
      <c r="J8" s="14"/>
      <c r="K8" s="14"/>
      <c r="L8" s="14"/>
      <c r="M8" s="14"/>
      <c r="N8" s="14"/>
    </row>
    <row r="9" spans="1:6" ht="20.25" customHeight="1" thickBot="1">
      <c r="A9" s="31"/>
      <c r="B9" s="30" t="s">
        <v>42</v>
      </c>
      <c r="C9" s="32">
        <v>7183</v>
      </c>
      <c r="D9" s="21"/>
      <c r="E9" s="27"/>
      <c r="F9" s="28"/>
    </row>
    <row r="10" spans="1:14" ht="56.25" customHeight="1" thickTop="1">
      <c r="A10" s="16">
        <v>3</v>
      </c>
      <c r="B10" s="17" t="s">
        <v>7</v>
      </c>
      <c r="C10" s="18" t="s">
        <v>57</v>
      </c>
      <c r="D10" s="19" t="s">
        <v>47</v>
      </c>
      <c r="E10" s="25"/>
      <c r="F10" s="29">
        <v>0</v>
      </c>
      <c r="G10" s="14"/>
      <c r="H10" s="14"/>
      <c r="I10" s="14"/>
      <c r="J10" s="14"/>
      <c r="K10" s="14"/>
      <c r="L10" s="14"/>
      <c r="M10" s="14"/>
      <c r="N10" s="14"/>
    </row>
    <row r="11" spans="1:6" ht="19.5" customHeight="1" thickBot="1">
      <c r="A11" s="31"/>
      <c r="B11" s="30" t="s">
        <v>42</v>
      </c>
      <c r="C11" s="32">
        <v>7183</v>
      </c>
      <c r="D11" s="21"/>
      <c r="E11" s="27"/>
      <c r="F11" s="28"/>
    </row>
    <row r="12" spans="1:14" ht="43.5" customHeight="1" thickTop="1">
      <c r="A12" s="6">
        <v>4</v>
      </c>
      <c r="B12" s="9" t="s">
        <v>8</v>
      </c>
      <c r="C12" s="10" t="s">
        <v>9</v>
      </c>
      <c r="D12" s="19" t="s">
        <v>44</v>
      </c>
      <c r="E12" s="25"/>
      <c r="F12" s="29">
        <v>0</v>
      </c>
      <c r="G12" s="15"/>
      <c r="H12" s="15"/>
      <c r="I12" s="15"/>
      <c r="J12" s="15"/>
      <c r="K12" s="15"/>
      <c r="L12" s="15"/>
      <c r="M12" s="15"/>
      <c r="N12" s="15"/>
    </row>
    <row r="13" spans="1:14" ht="19.5" customHeight="1" thickBot="1">
      <c r="A13" s="31"/>
      <c r="B13" s="30" t="s">
        <v>42</v>
      </c>
      <c r="C13" s="32">
        <v>65480</v>
      </c>
      <c r="D13" s="21"/>
      <c r="E13" s="27"/>
      <c r="F13" s="28"/>
      <c r="G13" s="15"/>
      <c r="H13" s="15"/>
      <c r="I13" s="15"/>
      <c r="J13" s="15"/>
      <c r="K13" s="15"/>
      <c r="L13" s="15"/>
      <c r="M13" s="15"/>
      <c r="N13" s="15"/>
    </row>
    <row r="14" spans="1:14" ht="43.5" customHeight="1" thickTop="1">
      <c r="A14" s="6">
        <v>5</v>
      </c>
      <c r="B14" s="9" t="s">
        <v>8</v>
      </c>
      <c r="C14" s="10" t="s">
        <v>10</v>
      </c>
      <c r="D14" s="19" t="s">
        <v>45</v>
      </c>
      <c r="E14" s="25"/>
      <c r="F14" s="29">
        <v>0</v>
      </c>
      <c r="G14" s="15"/>
      <c r="H14" s="15"/>
      <c r="I14" s="15"/>
      <c r="J14" s="15"/>
      <c r="K14" s="15"/>
      <c r="L14" s="15"/>
      <c r="M14" s="15"/>
      <c r="N14" s="15"/>
    </row>
    <row r="15" spans="1:14" ht="19.5" customHeight="1" thickBot="1">
      <c r="A15" s="31"/>
      <c r="B15" s="30" t="s">
        <v>42</v>
      </c>
      <c r="C15" s="32">
        <v>78576</v>
      </c>
      <c r="D15" s="21"/>
      <c r="E15" s="27"/>
      <c r="F15" s="28"/>
      <c r="G15" s="15"/>
      <c r="H15" s="15"/>
      <c r="I15" s="15"/>
      <c r="J15" s="15"/>
      <c r="K15" s="15"/>
      <c r="L15" s="15"/>
      <c r="M15" s="15"/>
      <c r="N15" s="15"/>
    </row>
    <row r="16" spans="1:14" ht="40.5" customHeight="1" thickTop="1">
      <c r="A16" s="6">
        <v>6</v>
      </c>
      <c r="B16" s="9" t="s">
        <v>11</v>
      </c>
      <c r="C16" s="10" t="s">
        <v>12</v>
      </c>
      <c r="D16" s="19" t="s">
        <v>48</v>
      </c>
      <c r="E16" s="25"/>
      <c r="F16" s="29">
        <v>0</v>
      </c>
      <c r="G16" s="15"/>
      <c r="H16" s="15"/>
      <c r="I16" s="15"/>
      <c r="J16" s="15"/>
      <c r="K16" s="15"/>
      <c r="L16" s="15"/>
      <c r="M16" s="15"/>
      <c r="N16" s="15"/>
    </row>
    <row r="17" spans="1:14" ht="19.5" customHeight="1" thickBot="1">
      <c r="A17" s="31"/>
      <c r="B17" s="30" t="s">
        <v>42</v>
      </c>
      <c r="C17" s="32">
        <v>300</v>
      </c>
      <c r="D17" s="21"/>
      <c r="E17" s="27"/>
      <c r="F17" s="28"/>
      <c r="G17" s="15"/>
      <c r="H17" s="15"/>
      <c r="I17" s="15"/>
      <c r="J17" s="15"/>
      <c r="K17" s="15"/>
      <c r="L17" s="15"/>
      <c r="M17" s="15"/>
      <c r="N17" s="15"/>
    </row>
    <row r="18" spans="1:14" ht="45.75" customHeight="1" thickTop="1">
      <c r="A18" s="6">
        <v>7</v>
      </c>
      <c r="B18" s="9" t="s">
        <v>13</v>
      </c>
      <c r="C18" s="10" t="s">
        <v>14</v>
      </c>
      <c r="D18" s="19" t="s">
        <v>49</v>
      </c>
      <c r="E18" s="25"/>
      <c r="F18" s="29">
        <v>0</v>
      </c>
      <c r="G18" s="15"/>
      <c r="H18" s="15"/>
      <c r="I18" s="15"/>
      <c r="J18" s="15"/>
      <c r="K18" s="15"/>
      <c r="L18" s="15"/>
      <c r="M18" s="15"/>
      <c r="N18" s="15"/>
    </row>
    <row r="19" spans="1:14" ht="19.5" customHeight="1" thickBot="1">
      <c r="A19" s="31"/>
      <c r="B19" s="30" t="s">
        <v>42</v>
      </c>
      <c r="C19" s="32">
        <v>3900</v>
      </c>
      <c r="D19" s="21"/>
      <c r="E19" s="27"/>
      <c r="F19" s="28"/>
      <c r="G19" s="15"/>
      <c r="H19" s="15"/>
      <c r="I19" s="15"/>
      <c r="J19" s="15"/>
      <c r="K19" s="15"/>
      <c r="L19" s="15"/>
      <c r="M19" s="15"/>
      <c r="N19" s="15"/>
    </row>
    <row r="20" spans="1:14" ht="20.25" customHeight="1" thickTop="1">
      <c r="A20" s="6">
        <v>8</v>
      </c>
      <c r="B20" s="9" t="s">
        <v>15</v>
      </c>
      <c r="C20" s="10" t="s">
        <v>16</v>
      </c>
      <c r="D20" s="19" t="s">
        <v>50</v>
      </c>
      <c r="E20" s="25"/>
      <c r="F20" s="29">
        <v>0</v>
      </c>
      <c r="G20" s="15"/>
      <c r="H20" s="15"/>
      <c r="I20" s="15"/>
      <c r="J20" s="15"/>
      <c r="K20" s="15"/>
      <c r="L20" s="15"/>
      <c r="M20" s="15"/>
      <c r="N20" s="15"/>
    </row>
    <row r="21" spans="1:14" ht="19.5" customHeight="1" thickBot="1">
      <c r="A21" s="31"/>
      <c r="B21" s="30" t="s">
        <v>42</v>
      </c>
      <c r="C21" s="32">
        <v>3670</v>
      </c>
      <c r="D21" s="20"/>
      <c r="E21" s="27"/>
      <c r="F21" s="28"/>
      <c r="G21" s="15"/>
      <c r="H21" s="15"/>
      <c r="I21" s="15"/>
      <c r="J21" s="15"/>
      <c r="K21" s="15"/>
      <c r="L21" s="15"/>
      <c r="M21" s="15"/>
      <c r="N21" s="15"/>
    </row>
    <row r="22" spans="1:14" ht="19.5" customHeight="1" thickTop="1">
      <c r="A22" s="6">
        <v>9</v>
      </c>
      <c r="B22" s="9" t="s">
        <v>17</v>
      </c>
      <c r="C22" s="10" t="s">
        <v>18</v>
      </c>
      <c r="D22" s="20"/>
      <c r="E22" s="25"/>
      <c r="F22" s="29">
        <v>0</v>
      </c>
      <c r="G22" s="15"/>
      <c r="H22" s="15"/>
      <c r="I22" s="15"/>
      <c r="J22" s="15"/>
      <c r="K22" s="15"/>
      <c r="L22" s="15"/>
      <c r="M22" s="15"/>
      <c r="N22" s="15"/>
    </row>
    <row r="23" spans="1:14" ht="19.5" customHeight="1" thickBot="1">
      <c r="A23" s="31"/>
      <c r="B23" s="30" t="s">
        <v>42</v>
      </c>
      <c r="C23" s="32">
        <v>800</v>
      </c>
      <c r="D23" s="21"/>
      <c r="E23" s="27"/>
      <c r="F23" s="28"/>
      <c r="G23" s="15"/>
      <c r="H23" s="15"/>
      <c r="I23" s="15"/>
      <c r="J23" s="15"/>
      <c r="K23" s="15"/>
      <c r="L23" s="15"/>
      <c r="M23" s="15"/>
      <c r="N23" s="15"/>
    </row>
    <row r="24" spans="1:14" ht="34.5" customHeight="1" thickTop="1">
      <c r="A24" s="11">
        <v>10</v>
      </c>
      <c r="B24" s="12" t="s">
        <v>19</v>
      </c>
      <c r="C24" s="13" t="s">
        <v>20</v>
      </c>
      <c r="D24" s="19" t="s">
        <v>51</v>
      </c>
      <c r="E24" s="25"/>
      <c r="F24" s="29">
        <v>0</v>
      </c>
      <c r="G24" s="14"/>
      <c r="H24" s="14"/>
      <c r="I24" s="14"/>
      <c r="J24" s="14"/>
      <c r="K24" s="14"/>
      <c r="L24" s="14"/>
      <c r="M24" s="14"/>
      <c r="N24" s="14"/>
    </row>
    <row r="25" spans="1:6" ht="19.5" customHeight="1" thickBot="1">
      <c r="A25" s="31"/>
      <c r="B25" s="30" t="s">
        <v>42</v>
      </c>
      <c r="C25" s="32">
        <v>330</v>
      </c>
      <c r="D25" s="20"/>
      <c r="E25" s="27"/>
      <c r="F25" s="28"/>
    </row>
    <row r="26" spans="1:14" ht="36" customHeight="1" thickTop="1">
      <c r="A26" s="11">
        <v>11</v>
      </c>
      <c r="B26" s="12" t="s">
        <v>11</v>
      </c>
      <c r="C26" s="13" t="s">
        <v>21</v>
      </c>
      <c r="D26" s="20"/>
      <c r="E26" s="25"/>
      <c r="F26" s="29">
        <v>0</v>
      </c>
      <c r="G26" s="14"/>
      <c r="H26" s="14"/>
      <c r="I26" s="14"/>
      <c r="J26" s="14"/>
      <c r="K26" s="14"/>
      <c r="L26" s="14"/>
      <c r="M26" s="14"/>
      <c r="N26" s="14"/>
    </row>
    <row r="27" spans="1:6" ht="19.5" customHeight="1" thickBot="1">
      <c r="A27" s="31"/>
      <c r="B27" s="30" t="s">
        <v>42</v>
      </c>
      <c r="C27" s="32">
        <v>350</v>
      </c>
      <c r="D27" s="20"/>
      <c r="E27" s="27"/>
      <c r="F27" s="28"/>
    </row>
    <row r="28" spans="1:14" ht="33" customHeight="1" thickTop="1">
      <c r="A28" s="16">
        <v>12</v>
      </c>
      <c r="B28" s="17" t="s">
        <v>11</v>
      </c>
      <c r="C28" s="13" t="s">
        <v>22</v>
      </c>
      <c r="D28" s="20"/>
      <c r="E28" s="25"/>
      <c r="F28" s="29">
        <v>0</v>
      </c>
      <c r="G28" s="14"/>
      <c r="H28" s="14"/>
      <c r="I28" s="14"/>
      <c r="J28" s="14"/>
      <c r="K28" s="14"/>
      <c r="L28" s="14"/>
      <c r="M28" s="14"/>
      <c r="N28" s="14"/>
    </row>
    <row r="29" spans="1:6" ht="19.5" customHeight="1" thickBot="1">
      <c r="A29" s="31"/>
      <c r="B29" s="30" t="s">
        <v>42</v>
      </c>
      <c r="C29" s="32">
        <v>340</v>
      </c>
      <c r="D29" s="20"/>
      <c r="E29" s="27"/>
      <c r="F29" s="28"/>
    </row>
    <row r="30" spans="1:14" ht="25.5" customHeight="1" thickTop="1">
      <c r="A30" s="6">
        <v>13</v>
      </c>
      <c r="B30" s="9" t="s">
        <v>23</v>
      </c>
      <c r="C30" s="10" t="s">
        <v>24</v>
      </c>
      <c r="D30" s="20"/>
      <c r="E30" s="25"/>
      <c r="F30" s="29">
        <v>0</v>
      </c>
      <c r="G30" s="15"/>
      <c r="H30" s="15"/>
      <c r="I30" s="15"/>
      <c r="J30" s="15"/>
      <c r="K30" s="15"/>
      <c r="L30" s="15"/>
      <c r="M30" s="15"/>
      <c r="N30" s="15"/>
    </row>
    <row r="31" spans="1:14" ht="19.5" customHeight="1" thickBot="1">
      <c r="A31" s="31"/>
      <c r="B31" s="30" t="s">
        <v>42</v>
      </c>
      <c r="C31" s="32">
        <v>130</v>
      </c>
      <c r="D31" s="20"/>
      <c r="E31" s="27"/>
      <c r="F31" s="28"/>
      <c r="G31" s="15"/>
      <c r="H31" s="15"/>
      <c r="I31" s="15"/>
      <c r="J31" s="15"/>
      <c r="K31" s="15"/>
      <c r="L31" s="15"/>
      <c r="M31" s="15"/>
      <c r="N31" s="15"/>
    </row>
    <row r="32" spans="1:14" ht="27" customHeight="1" thickTop="1">
      <c r="A32" s="6">
        <v>14</v>
      </c>
      <c r="B32" s="9" t="s">
        <v>25</v>
      </c>
      <c r="C32" s="10" t="s">
        <v>26</v>
      </c>
      <c r="D32" s="20"/>
      <c r="E32" s="25"/>
      <c r="F32" s="29">
        <v>0</v>
      </c>
      <c r="G32" s="15"/>
      <c r="H32" s="15"/>
      <c r="I32" s="15"/>
      <c r="J32" s="15"/>
      <c r="K32" s="15"/>
      <c r="L32" s="15"/>
      <c r="M32" s="15"/>
      <c r="N32" s="15"/>
    </row>
    <row r="33" spans="1:14" ht="19.5" customHeight="1" thickBot="1">
      <c r="A33" s="31"/>
      <c r="B33" s="30" t="s">
        <v>42</v>
      </c>
      <c r="C33" s="32">
        <v>120</v>
      </c>
      <c r="D33" s="20"/>
      <c r="E33" s="27"/>
      <c r="F33" s="28"/>
      <c r="G33" s="15"/>
      <c r="H33" s="15"/>
      <c r="I33" s="15"/>
      <c r="J33" s="15"/>
      <c r="K33" s="15"/>
      <c r="L33" s="15"/>
      <c r="M33" s="15"/>
      <c r="N33" s="15"/>
    </row>
    <row r="34" spans="1:14" ht="22.5" customHeight="1" thickTop="1">
      <c r="A34" s="6">
        <v>15</v>
      </c>
      <c r="B34" s="9" t="s">
        <v>27</v>
      </c>
      <c r="C34" s="10" t="s">
        <v>28</v>
      </c>
      <c r="D34" s="20"/>
      <c r="E34" s="25"/>
      <c r="F34" s="29">
        <v>0</v>
      </c>
      <c r="G34" s="15"/>
      <c r="H34" s="15"/>
      <c r="I34" s="15"/>
      <c r="J34" s="15"/>
      <c r="K34" s="15"/>
      <c r="L34" s="15"/>
      <c r="M34" s="15"/>
      <c r="N34" s="15"/>
    </row>
    <row r="35" spans="1:14" ht="19.5" customHeight="1" thickBot="1">
      <c r="A35" s="31"/>
      <c r="B35" s="30" t="s">
        <v>42</v>
      </c>
      <c r="C35" s="32">
        <v>424</v>
      </c>
      <c r="D35" s="20"/>
      <c r="E35" s="27"/>
      <c r="F35" s="28"/>
      <c r="G35" s="15"/>
      <c r="H35" s="15"/>
      <c r="I35" s="15"/>
      <c r="J35" s="15"/>
      <c r="K35" s="15"/>
      <c r="L35" s="15"/>
      <c r="M35" s="15"/>
      <c r="N35" s="15"/>
    </row>
    <row r="36" spans="1:14" ht="21.75" customHeight="1" thickTop="1">
      <c r="A36" s="6">
        <v>16</v>
      </c>
      <c r="B36" s="9" t="s">
        <v>29</v>
      </c>
      <c r="C36" s="10" t="s">
        <v>30</v>
      </c>
      <c r="D36" s="20"/>
      <c r="E36" s="25"/>
      <c r="F36" s="29">
        <v>0</v>
      </c>
      <c r="G36" s="15"/>
      <c r="H36" s="15"/>
      <c r="I36" s="15"/>
      <c r="J36" s="15"/>
      <c r="K36" s="15"/>
      <c r="L36" s="15"/>
      <c r="M36" s="15"/>
      <c r="N36" s="15"/>
    </row>
    <row r="37" spans="1:14" ht="19.5" customHeight="1" thickBot="1">
      <c r="A37" s="31"/>
      <c r="B37" s="30" t="s">
        <v>42</v>
      </c>
      <c r="C37" s="32">
        <v>100</v>
      </c>
      <c r="D37" s="20"/>
      <c r="E37" s="27"/>
      <c r="F37" s="28"/>
      <c r="G37" s="15"/>
      <c r="H37" s="15"/>
      <c r="I37" s="15"/>
      <c r="J37" s="15"/>
      <c r="K37" s="15"/>
      <c r="L37" s="15"/>
      <c r="M37" s="15"/>
      <c r="N37" s="15"/>
    </row>
    <row r="38" spans="1:14" ht="20.25" customHeight="1" thickTop="1">
      <c r="A38" s="6">
        <v>17</v>
      </c>
      <c r="B38" s="9" t="s">
        <v>31</v>
      </c>
      <c r="C38" s="10" t="s">
        <v>33</v>
      </c>
      <c r="D38" s="20"/>
      <c r="E38" s="25"/>
      <c r="F38" s="29">
        <v>0</v>
      </c>
      <c r="G38" s="15"/>
      <c r="H38" s="15"/>
      <c r="I38" s="15"/>
      <c r="J38" s="15"/>
      <c r="K38" s="15"/>
      <c r="L38" s="15"/>
      <c r="M38" s="15"/>
      <c r="N38" s="15"/>
    </row>
    <row r="39" spans="1:14" ht="19.5" customHeight="1" thickBot="1">
      <c r="A39" s="31"/>
      <c r="B39" s="30" t="s">
        <v>42</v>
      </c>
      <c r="C39" s="32">
        <v>150</v>
      </c>
      <c r="D39" s="20"/>
      <c r="E39" s="27"/>
      <c r="F39" s="28"/>
      <c r="G39" s="15"/>
      <c r="H39" s="15"/>
      <c r="I39" s="15"/>
      <c r="J39" s="15"/>
      <c r="K39" s="15"/>
      <c r="L39" s="15"/>
      <c r="M39" s="15"/>
      <c r="N39" s="15"/>
    </row>
    <row r="40" spans="1:14" ht="19.5" customHeight="1" thickTop="1">
      <c r="A40" s="6">
        <v>18</v>
      </c>
      <c r="B40" s="9" t="s">
        <v>31</v>
      </c>
      <c r="C40" s="10" t="s">
        <v>32</v>
      </c>
      <c r="D40" s="20"/>
      <c r="E40" s="25"/>
      <c r="F40" s="29">
        <v>0</v>
      </c>
      <c r="G40" s="15"/>
      <c r="H40" s="15"/>
      <c r="I40" s="15"/>
      <c r="J40" s="15"/>
      <c r="K40" s="15"/>
      <c r="L40" s="15"/>
      <c r="M40" s="15"/>
      <c r="N40" s="15"/>
    </row>
    <row r="41" spans="1:14" ht="19.5" customHeight="1" thickBot="1">
      <c r="A41" s="31"/>
      <c r="B41" s="30" t="s">
        <v>42</v>
      </c>
      <c r="C41" s="32">
        <v>30</v>
      </c>
      <c r="D41" s="20"/>
      <c r="E41" s="27"/>
      <c r="F41" s="28"/>
      <c r="G41" s="15"/>
      <c r="H41" s="15"/>
      <c r="I41" s="15"/>
      <c r="J41" s="15"/>
      <c r="K41" s="15"/>
      <c r="L41" s="15"/>
      <c r="M41" s="15"/>
      <c r="N41" s="15"/>
    </row>
    <row r="42" spans="1:14" ht="42" customHeight="1" thickTop="1">
      <c r="A42" s="6">
        <v>19</v>
      </c>
      <c r="B42" s="9" t="s">
        <v>34</v>
      </c>
      <c r="C42" s="10" t="s">
        <v>35</v>
      </c>
      <c r="D42" s="20"/>
      <c r="E42" s="25"/>
      <c r="F42" s="29">
        <v>0</v>
      </c>
      <c r="G42" s="15"/>
      <c r="H42" s="15"/>
      <c r="I42" s="15"/>
      <c r="J42" s="15"/>
      <c r="K42" s="15"/>
      <c r="L42" s="15"/>
      <c r="M42" s="15"/>
      <c r="N42" s="15"/>
    </row>
    <row r="43" spans="1:14" ht="19.5" customHeight="1" thickBot="1">
      <c r="A43" s="31"/>
      <c r="B43" s="30" t="s">
        <v>42</v>
      </c>
      <c r="C43" s="32">
        <v>870</v>
      </c>
      <c r="D43" s="21"/>
      <c r="E43" s="27"/>
      <c r="F43" s="28"/>
      <c r="G43" s="15"/>
      <c r="H43" s="15"/>
      <c r="I43" s="15"/>
      <c r="J43" s="15"/>
      <c r="K43" s="15"/>
      <c r="L43" s="15"/>
      <c r="M43" s="15"/>
      <c r="N43" s="15"/>
    </row>
    <row r="44" spans="1:14" ht="20.25" customHeight="1" thickTop="1">
      <c r="A44" s="6">
        <v>20</v>
      </c>
      <c r="B44" s="9" t="s">
        <v>36</v>
      </c>
      <c r="C44" s="10" t="s">
        <v>37</v>
      </c>
      <c r="D44" s="19" t="s">
        <v>52</v>
      </c>
      <c r="E44" s="25"/>
      <c r="F44" s="29">
        <v>0</v>
      </c>
      <c r="G44" s="15"/>
      <c r="H44" s="15"/>
      <c r="I44" s="15"/>
      <c r="J44" s="15"/>
      <c r="K44" s="15"/>
      <c r="L44" s="15"/>
      <c r="M44" s="15"/>
      <c r="N44" s="15"/>
    </row>
    <row r="45" spans="1:14" ht="19.5" customHeight="1" thickBot="1">
      <c r="A45" s="31"/>
      <c r="B45" s="30" t="s">
        <v>42</v>
      </c>
      <c r="C45" s="32">
        <v>494</v>
      </c>
      <c r="D45" s="20"/>
      <c r="E45" s="27"/>
      <c r="F45" s="28"/>
      <c r="G45" s="15"/>
      <c r="H45" s="15"/>
      <c r="I45" s="15"/>
      <c r="J45" s="15"/>
      <c r="K45" s="15"/>
      <c r="L45" s="15"/>
      <c r="M45" s="15"/>
      <c r="N45" s="15"/>
    </row>
    <row r="46" spans="1:14" ht="19.5" customHeight="1" thickTop="1">
      <c r="A46" s="6">
        <v>21</v>
      </c>
      <c r="B46" s="9" t="s">
        <v>38</v>
      </c>
      <c r="C46" s="10" t="s">
        <v>39</v>
      </c>
      <c r="D46" s="20"/>
      <c r="E46" s="25"/>
      <c r="F46" s="29">
        <v>0</v>
      </c>
      <c r="G46" s="15"/>
      <c r="H46" s="15"/>
      <c r="I46" s="15"/>
      <c r="J46" s="15"/>
      <c r="K46" s="15"/>
      <c r="L46" s="15"/>
      <c r="M46" s="15"/>
      <c r="N46" s="15"/>
    </row>
    <row r="47" spans="1:14" ht="19.5" customHeight="1" thickBot="1">
      <c r="A47" s="31"/>
      <c r="B47" s="30" t="s">
        <v>42</v>
      </c>
      <c r="C47" s="32">
        <v>7440</v>
      </c>
      <c r="D47" s="20"/>
      <c r="E47" s="27"/>
      <c r="F47" s="28"/>
      <c r="G47" s="15"/>
      <c r="H47" s="15"/>
      <c r="I47" s="15"/>
      <c r="J47" s="15"/>
      <c r="K47" s="15"/>
      <c r="L47" s="15"/>
      <c r="M47" s="15"/>
      <c r="N47" s="15"/>
    </row>
    <row r="48" spans="1:14" ht="42" customHeight="1" thickTop="1">
      <c r="A48" s="6">
        <v>22</v>
      </c>
      <c r="B48" s="9" t="s">
        <v>55</v>
      </c>
      <c r="C48" s="10" t="s">
        <v>56</v>
      </c>
      <c r="D48" s="20"/>
      <c r="E48" s="25"/>
      <c r="F48" s="29">
        <v>0</v>
      </c>
      <c r="G48" s="15"/>
      <c r="H48" s="15"/>
      <c r="I48" s="15"/>
      <c r="J48" s="15"/>
      <c r="K48" s="15"/>
      <c r="L48" s="15"/>
      <c r="M48" s="15"/>
      <c r="N48" s="15"/>
    </row>
    <row r="49" spans="1:14" ht="19.5" customHeight="1" thickBot="1">
      <c r="A49" s="31"/>
      <c r="B49" s="30" t="s">
        <v>42</v>
      </c>
      <c r="C49" s="32">
        <v>850</v>
      </c>
      <c r="D49" s="20"/>
      <c r="E49" s="27"/>
      <c r="F49" s="28"/>
      <c r="G49" s="15"/>
      <c r="H49" s="15"/>
      <c r="I49" s="15"/>
      <c r="J49" s="15"/>
      <c r="K49" s="15"/>
      <c r="L49" s="15"/>
      <c r="M49" s="15"/>
      <c r="N49" s="15"/>
    </row>
    <row r="50" spans="1:14" ht="24" customHeight="1" thickBot="1" thickTop="1">
      <c r="A50" s="33" t="s">
        <v>5</v>
      </c>
      <c r="B50" s="34"/>
      <c r="C50" s="35">
        <f>SUM(C49+C47+C45+C43+C41+C39+C37+C35+C33+C31+C29+C27+C25+C23+C21+C19+C17+C15+C13+C11+C9+C7)</f>
        <v>200270</v>
      </c>
      <c r="D50" s="36" t="s">
        <v>41</v>
      </c>
      <c r="E50" s="37"/>
      <c r="F50" s="38">
        <f>SUM(F6:F49)</f>
        <v>0</v>
      </c>
      <c r="G50" s="15"/>
      <c r="H50" s="15"/>
      <c r="I50" s="15"/>
      <c r="J50" s="15"/>
      <c r="K50" s="15"/>
      <c r="L50" s="15"/>
      <c r="M50" s="15"/>
      <c r="N50" s="15"/>
    </row>
    <row r="51" spans="1:6" ht="15.75" thickBot="1">
      <c r="A51" s="39"/>
      <c r="C51" s="40"/>
      <c r="D51" s="41" t="s">
        <v>53</v>
      </c>
      <c r="E51" s="42"/>
      <c r="F51" s="43">
        <f>SUM(F50*1.21)</f>
        <v>0</v>
      </c>
    </row>
    <row r="58" ht="15.75" thickBot="1">
      <c r="E58" s="8"/>
    </row>
    <row r="59" ht="15">
      <c r="E59" s="44" t="s">
        <v>54</v>
      </c>
    </row>
  </sheetData>
  <mergeCells count="35">
    <mergeCell ref="A50:B50"/>
    <mergeCell ref="D50:E50"/>
    <mergeCell ref="D51:E51"/>
    <mergeCell ref="F42:F43"/>
    <mergeCell ref="F44:F45"/>
    <mergeCell ref="F46:F47"/>
    <mergeCell ref="F48:F49"/>
    <mergeCell ref="F32:F33"/>
    <mergeCell ref="F34:F35"/>
    <mergeCell ref="F36:F37"/>
    <mergeCell ref="F38:F39"/>
    <mergeCell ref="F40:F41"/>
    <mergeCell ref="F22:F23"/>
    <mergeCell ref="F24:F25"/>
    <mergeCell ref="F26:F27"/>
    <mergeCell ref="F28:F29"/>
    <mergeCell ref="F30:F31"/>
    <mergeCell ref="F12:F13"/>
    <mergeCell ref="F14:F15"/>
    <mergeCell ref="F16:F17"/>
    <mergeCell ref="F18:F19"/>
    <mergeCell ref="F20:F21"/>
    <mergeCell ref="D24:D43"/>
    <mergeCell ref="D6:D7"/>
    <mergeCell ref="D8:D9"/>
    <mergeCell ref="D10:D11"/>
    <mergeCell ref="D12:D13"/>
    <mergeCell ref="D14:D15"/>
    <mergeCell ref="D16:D17"/>
    <mergeCell ref="D18:D19"/>
    <mergeCell ref="D20:D23"/>
    <mergeCell ref="D44:D49"/>
    <mergeCell ref="F6:F7"/>
    <mergeCell ref="F8:F9"/>
    <mergeCell ref="F10:F11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2022-04-14T06:36:44Z</cp:lastPrinted>
  <dcterms:created xsi:type="dcterms:W3CDTF">2018-05-21T11:46:33Z</dcterms:created>
  <dcterms:modified xsi:type="dcterms:W3CDTF">2022-04-14T11:30:43Z</dcterms:modified>
  <cp:category/>
  <cp:version/>
  <cp:contentType/>
  <cp:contentStatus/>
</cp:coreProperties>
</file>