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1\VYHRAZENY ICT_mimo\099_Dodávka výpočetní techniky, příslušenství a tonerů 09_2021\ke zveřejnění\"/>
    </mc:Choice>
  </mc:AlternateContent>
  <xr:revisionPtr revIDLastSave="0" documentId="13_ncr:1_{25153E3A-D166-4280-8E6E-577008198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.tech. přísl. a tone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1" l="1"/>
  <c r="J370" i="1"/>
  <c r="J368" i="1"/>
  <c r="J366" i="1"/>
  <c r="J364" i="1"/>
  <c r="J362" i="1"/>
  <c r="J360" i="1"/>
  <c r="J358" i="1"/>
  <c r="J356" i="1"/>
  <c r="J354" i="1"/>
  <c r="J352" i="1"/>
  <c r="J350" i="1"/>
  <c r="J348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3" i="1" l="1"/>
  <c r="G336" i="1"/>
  <c r="G316" i="1"/>
  <c r="G309" i="1"/>
  <c r="G303" i="1"/>
  <c r="G297" i="1"/>
  <c r="G288" i="1"/>
  <c r="G282" i="1"/>
  <c r="G276" i="1"/>
  <c r="G270" i="1"/>
  <c r="G263" i="1"/>
  <c r="G257" i="1"/>
  <c r="G237" i="1"/>
  <c r="G229" i="1"/>
  <c r="G217" i="1"/>
  <c r="G206" i="1"/>
  <c r="G191" i="1"/>
  <c r="G184" i="1"/>
  <c r="G166" i="1"/>
  <c r="G153" i="1"/>
  <c r="G146" i="1"/>
  <c r="G126" i="1"/>
  <c r="G112" i="1"/>
  <c r="G108" i="1"/>
  <c r="G97" i="1"/>
  <c r="G91" i="1"/>
  <c r="G72" i="1"/>
  <c r="G52" i="1"/>
  <c r="G34" i="1"/>
  <c r="G17" i="1"/>
  <c r="G8" i="1"/>
  <c r="G372" i="1" l="1"/>
  <c r="J309" i="1"/>
  <c r="J343" i="1"/>
  <c r="J336" i="1"/>
  <c r="J316" i="1"/>
  <c r="J303" i="1"/>
  <c r="J297" i="1"/>
  <c r="J288" i="1"/>
  <c r="J282" i="1"/>
  <c r="J276" i="1"/>
  <c r="J270" i="1"/>
  <c r="J263" i="1" l="1"/>
  <c r="J257" i="1"/>
  <c r="J237" i="1" l="1"/>
  <c r="J229" i="1"/>
  <c r="J217" i="1"/>
  <c r="J206" i="1"/>
  <c r="J191" i="1"/>
  <c r="J126" i="1"/>
  <c r="J184" i="1" l="1"/>
  <c r="J166" i="1"/>
  <c r="J153" i="1"/>
  <c r="J146" i="1"/>
  <c r="J112" i="1"/>
  <c r="J97" i="1"/>
  <c r="J91" i="1"/>
  <c r="J72" i="1" l="1"/>
  <c r="J52" i="1" l="1"/>
  <c r="J34" i="1" l="1"/>
  <c r="J17" i="1" l="1"/>
  <c r="J8" i="1"/>
  <c r="J372" i="1" l="1"/>
  <c r="J373" i="1" s="1"/>
</calcChain>
</file>

<file path=xl/sharedStrings.xml><?xml version="1.0" encoding="utf-8"?>
<sst xmlns="http://schemas.openxmlformats.org/spreadsheetml/2006/main" count="792" uniqueCount="450">
  <si>
    <t>POŽADOVANÉ PAMAMETRY</t>
  </si>
  <si>
    <t>NÁZEV</t>
  </si>
  <si>
    <t>PARAMETR</t>
  </si>
  <si>
    <t>KUSY</t>
  </si>
  <si>
    <t>Předpokládaná cena za ks</t>
  </si>
  <si>
    <t>POŽADOVANÁ HODNOTA BEZ DPH</t>
  </si>
  <si>
    <t>Barva</t>
  </si>
  <si>
    <t>černá</t>
  </si>
  <si>
    <t>Záruka</t>
  </si>
  <si>
    <t>Rozhraní</t>
  </si>
  <si>
    <t>Notebook</t>
  </si>
  <si>
    <t>Úhlopříčka displeje</t>
  </si>
  <si>
    <t>Rozlišení displeje</t>
  </si>
  <si>
    <t>Procesor</t>
  </si>
  <si>
    <t>Operační paměť</t>
  </si>
  <si>
    <t>Pevný disk</t>
  </si>
  <si>
    <t>Grafická karta</t>
  </si>
  <si>
    <t>Bluetooth</t>
  </si>
  <si>
    <t>Klávesnice</t>
  </si>
  <si>
    <t>Konektivita</t>
  </si>
  <si>
    <t>Kamera</t>
  </si>
  <si>
    <t>Baterie</t>
  </si>
  <si>
    <t>Hmotnost včetně standardní baterie</t>
  </si>
  <si>
    <t xml:space="preserve">Operační systém </t>
  </si>
  <si>
    <t>24 měs.</t>
  </si>
  <si>
    <t>IPS , antireflexní</t>
  </si>
  <si>
    <t>Konvertibilita</t>
  </si>
  <si>
    <t>Funkce procesoru</t>
  </si>
  <si>
    <t>automatické přetaktování, HyperThreading, podpora virtualizace</t>
  </si>
  <si>
    <t xml:space="preserve">integrovaná, výkon min. 2800 bodů (dle PassMark - G3D Mark) http://www.videocardbenchmark.net </t>
  </si>
  <si>
    <t>podsvícená klávesnice , CZ</t>
  </si>
  <si>
    <t>max. 1,25kg</t>
  </si>
  <si>
    <t>Windows 10</t>
  </si>
  <si>
    <t>Flash disk</t>
  </si>
  <si>
    <t>Kapacita úložiště</t>
  </si>
  <si>
    <t>min. 256GB</t>
  </si>
  <si>
    <t>USB 3.2 Gen 1</t>
  </si>
  <si>
    <t>Konektor</t>
  </si>
  <si>
    <t>USB-A</t>
  </si>
  <si>
    <t>Rychlost čtení/ zápisu</t>
  </si>
  <si>
    <t>min. 400MB/s / min. 80MB/s</t>
  </si>
  <si>
    <t>kov</t>
  </si>
  <si>
    <t>Materiál</t>
  </si>
  <si>
    <t>Vlastnosti</t>
  </si>
  <si>
    <t>voděodolnost, poutko na klíče</t>
  </si>
  <si>
    <t>Rozměry</t>
  </si>
  <si>
    <t>cca 15x12x40mm, max. 12g</t>
  </si>
  <si>
    <t>Monitor</t>
  </si>
  <si>
    <t>Úhlopříčka</t>
  </si>
  <si>
    <t>min. 27"</t>
  </si>
  <si>
    <t>Rozlišení</t>
  </si>
  <si>
    <t>min. 2560x1440px při 75Hz</t>
  </si>
  <si>
    <t>Dipslej</t>
  </si>
  <si>
    <t>Odezva</t>
  </si>
  <si>
    <t>max. 4ms</t>
  </si>
  <si>
    <t>Jas</t>
  </si>
  <si>
    <t>min. 350cd/m2</t>
  </si>
  <si>
    <t>Kontrast</t>
  </si>
  <si>
    <t>1000:1</t>
  </si>
  <si>
    <t>Poměr stran</t>
  </si>
  <si>
    <t>16:9</t>
  </si>
  <si>
    <t>Konstrukce</t>
  </si>
  <si>
    <t>rovná</t>
  </si>
  <si>
    <t>min. 1x DisplayPort 1.2, min. 2x HDMI, min. 1x jack výstup, v balení HDMI kabel</t>
  </si>
  <si>
    <t>Synchronizace obrazu</t>
  </si>
  <si>
    <t>FreeSync</t>
  </si>
  <si>
    <t>Barevné pokrytí</t>
  </si>
  <si>
    <t>min. 99%</t>
  </si>
  <si>
    <t>VESA</t>
  </si>
  <si>
    <t>100x100</t>
  </si>
  <si>
    <t>Funkce</t>
  </si>
  <si>
    <t>reproduktory, nastavitelná výška, pivot, flicker-free</t>
  </si>
  <si>
    <t>min. 60x50x17cm, hmotnost max. 8kg</t>
  </si>
  <si>
    <t>stříbrná</t>
  </si>
  <si>
    <t>Displej</t>
  </si>
  <si>
    <t>Pozorovací úhel</t>
  </si>
  <si>
    <t>178° vodorovně/svisle</t>
  </si>
  <si>
    <t>min. 24 měs.</t>
  </si>
  <si>
    <t>min. 36 měs.</t>
  </si>
  <si>
    <t>Velikost RAM</t>
  </si>
  <si>
    <t>min. 13,3", poměr stran 16:9, typ panelu OLED, rozlišení min. 1920x1080px při 60Hz, typ displeje lesklý, svítivost min. 400nits</t>
  </si>
  <si>
    <t>výkon min. 10000 bodů (dle PassMark - CPU Mark) http://www.cpubenchmark.net</t>
  </si>
  <si>
    <t>min. 8GB, technologie LPDDR4X</t>
  </si>
  <si>
    <t>podsvícená CZ klávesnice, čtečka paměťových karet, NumberPad</t>
  </si>
  <si>
    <t>SSD, kapacita min. 512GB, PCIe NVMe</t>
  </si>
  <si>
    <t>Webkamera</t>
  </si>
  <si>
    <t>min. 720px</t>
  </si>
  <si>
    <t>výdrž min. 13h, konektor USB-C, kapacita min. 65Wh, počet článků 4</t>
  </si>
  <si>
    <t>pevný, klasický NTB</t>
  </si>
  <si>
    <t>min. 2x USB-C, min. 1x Thunderbolt 4, min. 1x HDMI, min. 1x audio jack, min. 1x USB 3.2, Bluetooth v5.0, WiFi 6 802.11ax</t>
  </si>
  <si>
    <t>min. 300x13x200mm, hmotnost max. 1,5kg</t>
  </si>
  <si>
    <t>šedá</t>
  </si>
  <si>
    <t>Příslušenství</t>
  </si>
  <si>
    <t>napájecí adaptér, přechodka USB-C na audio jack</t>
  </si>
  <si>
    <t>14"</t>
  </si>
  <si>
    <t>min. 1920 x 1080 obrazových bodů (Full HD) při 60Hz</t>
  </si>
  <si>
    <t>Podsvícení displeje / povrch /svítivost</t>
  </si>
  <si>
    <t>LED, antireflexní nebo matný, technologie IPS, nedotykový, svítivost min. 400 Nits</t>
  </si>
  <si>
    <t>min. 500GB SSD, rozhraní M.2</t>
  </si>
  <si>
    <t>Wi-Fi karta</t>
  </si>
  <si>
    <t>integrovaná se standardy IEEE 802.11 ac/n/g/b/a/ax</t>
  </si>
  <si>
    <t>integrované, minimálně 5.1</t>
  </si>
  <si>
    <t>CZ/US, touchpad</t>
  </si>
  <si>
    <t xml:space="preserve"> HDMI 2.0 , audio jack 3,5mm nebo universální audio konektor, min. 1x USB 3.0 , min. 2x Port Thunderbolt™ 4 s napájením a portem DisplayPort (USB Type-C™)</t>
  </si>
  <si>
    <t>integrovaná HD kamera, Rozlišení webkamery 720p a mikrofon</t>
  </si>
  <si>
    <t>Čtečka</t>
  </si>
  <si>
    <t>interní čtečka paměť. karet SD 4.0, vč. SDXC, Čtečka čipových karet, Čtečka otisku prstů</t>
  </si>
  <si>
    <t xml:space="preserve">min. 4článková 63Wh </t>
  </si>
  <si>
    <t>Adapté - napajecí zdroj</t>
  </si>
  <si>
    <t>Adaptér min. 65 W (USB-C)</t>
  </si>
  <si>
    <t>Operační systém</t>
  </si>
  <si>
    <t>Microsoft Windows 10 Pro (64Bit) nebo novější (česká nebo anglická lokalizace), podpora pro přechod na Windows 11</t>
  </si>
  <si>
    <t>Podsvícení displeje/povrch/svítivost</t>
  </si>
  <si>
    <t>výkon min. 10900 bodů (dle PassMark - CPU Mark) http://www.cpubenchmark.net</t>
  </si>
  <si>
    <t>min. 16GB (technologie DDR4 nebo lepší)</t>
  </si>
  <si>
    <t>výkon min. 1420 bodů (dle PassMark - G3D Mark) http://www.videocardbenchmark.net, s podporou pro souběžné připojení 2 externích monitorů, Jeden port HDMI 2.0, Dva porty Thunderbolt 4 s rozhraním DisplayPort v alternativním režimu</t>
  </si>
  <si>
    <t>Adaptér - napajecí zdroj</t>
  </si>
  <si>
    <t>Konstrukce šasi</t>
  </si>
  <si>
    <t>odolné s použitím pevných materiálů, např. kov, hořčíková slitina nebo uhlíková vlákna</t>
  </si>
  <si>
    <t xml:space="preserve"> min. 36 měsíců ,Next Business Day</t>
  </si>
  <si>
    <t>min. 3840x2160px při 60Hz</t>
  </si>
  <si>
    <t>IPS</t>
  </si>
  <si>
    <t>max. 5ms</t>
  </si>
  <si>
    <t>min. 2x HDMI 1.0, min. 1x DisplayPort 1.2, min. 1x USB-C, min. 2x USB 2.0, min. 2x USB 3.2.1.</t>
  </si>
  <si>
    <t>Rozteč pixelů</t>
  </si>
  <si>
    <t>max. 0,1555 mm×0,1555 mm</t>
  </si>
  <si>
    <t>Nastavitelnost</t>
  </si>
  <si>
    <t>výškově nastavitelný stojan 150mm, naklápění -5° až 21°, svislé otáčení -45° až 45°, vodorovné otáčení -90° až 90°</t>
  </si>
  <si>
    <t>Stojan</t>
  </si>
  <si>
    <t>ano</t>
  </si>
  <si>
    <t>Rozměry bez stojanu</t>
  </si>
  <si>
    <t>min. 36x61x50cm, hmotnost max. 5,5kg</t>
  </si>
  <si>
    <t xml:space="preserve">napájecí kabel, 1x DisplayPort, 1x USB C-C, 1x USB C-A, řemínek na kabely, </t>
  </si>
  <si>
    <t>min. 3840x2160px při 60Hz (4K)</t>
  </si>
  <si>
    <t>Napájecí kabel propojovací</t>
  </si>
  <si>
    <t>První male konektor</t>
  </si>
  <si>
    <t>1x trojlístek</t>
  </si>
  <si>
    <t>Druhý male konektor</t>
  </si>
  <si>
    <t>1x vidlice typu E</t>
  </si>
  <si>
    <t>Délka</t>
  </si>
  <si>
    <t>min. 1,8m</t>
  </si>
  <si>
    <t>Zakončení</t>
  </si>
  <si>
    <t>zahnuté</t>
  </si>
  <si>
    <t>Externí disk</t>
  </si>
  <si>
    <t>Typ úložiště</t>
  </si>
  <si>
    <t>HDD</t>
  </si>
  <si>
    <t>Formát</t>
  </si>
  <si>
    <t>2,5"</t>
  </si>
  <si>
    <t>Kapacita úložiště/ disku</t>
  </si>
  <si>
    <t>min. 2000GB</t>
  </si>
  <si>
    <t>max. 85x111x15mm</t>
  </si>
  <si>
    <t>micro USB-B</t>
  </si>
  <si>
    <t>plast</t>
  </si>
  <si>
    <t>kabel</t>
  </si>
  <si>
    <t>Použití</t>
  </si>
  <si>
    <t>externí</t>
  </si>
  <si>
    <t>Prezentér</t>
  </si>
  <si>
    <t>Dosah</t>
  </si>
  <si>
    <t>min. 20m</t>
  </si>
  <si>
    <t>Připojení</t>
  </si>
  <si>
    <t>USB, Bluetooth</t>
  </si>
  <si>
    <t>Vybavení</t>
  </si>
  <si>
    <t>laserové ukazovátko (červené)</t>
  </si>
  <si>
    <t>PC myš</t>
  </si>
  <si>
    <t>drátové</t>
  </si>
  <si>
    <t>USB</t>
  </si>
  <si>
    <t>Provedení</t>
  </si>
  <si>
    <t>pro praváky</t>
  </si>
  <si>
    <t>Citlivost</t>
  </si>
  <si>
    <t>min. 25000DPI</t>
  </si>
  <si>
    <t>Technologie</t>
  </si>
  <si>
    <t>optická</t>
  </si>
  <si>
    <t>Doba odezvy</t>
  </si>
  <si>
    <t>max. 1ms</t>
  </si>
  <si>
    <t>Počet tlačítek</t>
  </si>
  <si>
    <t>Funkce tlačítek</t>
  </si>
  <si>
    <t>změna DPI</t>
  </si>
  <si>
    <t>Kolečko</t>
  </si>
  <si>
    <t>klasické</t>
  </si>
  <si>
    <t xml:space="preserve">Podsvícení </t>
  </si>
  <si>
    <t>RGB</t>
  </si>
  <si>
    <t>Délka kabelu</t>
  </si>
  <si>
    <t>min. 2m</t>
  </si>
  <si>
    <t>uživatelské profily</t>
  </si>
  <si>
    <t>Mikrofon stolní</t>
  </si>
  <si>
    <t>Princip</t>
  </si>
  <si>
    <t>kondenzátorový/elektretový</t>
  </si>
  <si>
    <t>Směrová charakteristika</t>
  </si>
  <si>
    <t>Frekvence</t>
  </si>
  <si>
    <t>150-6500Hz</t>
  </si>
  <si>
    <t>Bluetooth, USB</t>
  </si>
  <si>
    <t>konferenční</t>
  </si>
  <si>
    <t>Hmotnost</t>
  </si>
  <si>
    <t>max. 200g</t>
  </si>
  <si>
    <t>Bezdrátová sluchátka s mikrofonem</t>
  </si>
  <si>
    <t>okolo uší</t>
  </si>
  <si>
    <t>ANC, hlasový asistent</t>
  </si>
  <si>
    <t>uzavřená, skládací</t>
  </si>
  <si>
    <t>4-40000Hz</t>
  </si>
  <si>
    <t>min. 100dB/mW</t>
  </si>
  <si>
    <t>Velikost měniče</t>
  </si>
  <si>
    <t>min. 40mm</t>
  </si>
  <si>
    <t>Impedance</t>
  </si>
  <si>
    <t>max. 50Ohm</t>
  </si>
  <si>
    <t>všesměrové snímání</t>
  </si>
  <si>
    <t>Výdrž baterie</t>
  </si>
  <si>
    <t>min. 30h</t>
  </si>
  <si>
    <t>max. 260g</t>
  </si>
  <si>
    <t>Laserová tiskárna</t>
  </si>
  <si>
    <t>Popis</t>
  </si>
  <si>
    <t>barevná multifunkční tiskárna</t>
  </si>
  <si>
    <t>Automatický oboustranný tisk</t>
  </si>
  <si>
    <t>Automatické podávání papíru</t>
  </si>
  <si>
    <t>LAN, USB 2.0, WiFi</t>
  </si>
  <si>
    <t>Paměť tiskárny</t>
  </si>
  <si>
    <t>min. 1GB</t>
  </si>
  <si>
    <t>Vstupní/výstupní zásobník</t>
  </si>
  <si>
    <t>min. 250/150 listů</t>
  </si>
  <si>
    <t>Zabezpečení dokumentů PIN</t>
  </si>
  <si>
    <t>Typ média</t>
  </si>
  <si>
    <t>kancelářský papír, recyklovaný papír, barevný papír, lesklý papír, obálky, pohlednice, štítky, indexové karty</t>
  </si>
  <si>
    <t>Formáty</t>
  </si>
  <si>
    <t>A4, A5, B5, Letter, Officio, B-Officio, M-Officio, Obálkové formáty</t>
  </si>
  <si>
    <t>Kvalita tisku</t>
  </si>
  <si>
    <t>min. 600x600DPI</t>
  </si>
  <si>
    <t>Rychlost tisku</t>
  </si>
  <si>
    <t>jednostranný A4- min. 20 stran/min</t>
  </si>
  <si>
    <t>Skenování</t>
  </si>
  <si>
    <t>černobíle/barevně, ukládání jako TIFF/JPEG/PDF, do e-mailu, PC, nebo do paměti zařízení</t>
  </si>
  <si>
    <t>Rychlost skenování</t>
  </si>
  <si>
    <t>barevně min. 14 stran/min</t>
  </si>
  <si>
    <t>Kvalita skenování</t>
  </si>
  <si>
    <t>max. 46x42x46cm, hmotnost max. 23kg</t>
  </si>
  <si>
    <t>min. 2x USB 2.0</t>
  </si>
  <si>
    <t>vestavěný</t>
  </si>
  <si>
    <t>USB Hub</t>
  </si>
  <si>
    <t>1x USB-A 3.2 Gen 1</t>
  </si>
  <si>
    <t>První female konektor</t>
  </si>
  <si>
    <t>3x USB-A 3.2 Gen 1</t>
  </si>
  <si>
    <t>Druhý female konektor</t>
  </si>
  <si>
    <t>1x RJ-45</t>
  </si>
  <si>
    <t>min. 0,15m</t>
  </si>
  <si>
    <t>rovné</t>
  </si>
  <si>
    <t>Úložiště</t>
  </si>
  <si>
    <t>SSD, kapacita min. 512GB</t>
  </si>
  <si>
    <t>úhlopříčka 13,3", poměr stran 16:10, IPS, lesklý, rozlišení min. 2560x1600px</t>
  </si>
  <si>
    <t>výkon min. 15000 bodů (dle PassMark - CPU Mark) http://www.cpubenchmark.net</t>
  </si>
  <si>
    <t>automatické přetaktování, HyperThreading, podpora virtualizace, model se sníženou spotřebou</t>
  </si>
  <si>
    <t>RAM min. 8GB</t>
  </si>
  <si>
    <t>integrovaná</t>
  </si>
  <si>
    <t>macOS</t>
  </si>
  <si>
    <t>Konvertibilita/ konstrukce</t>
  </si>
  <si>
    <t>pevný, klasický NTB/celokovový</t>
  </si>
  <si>
    <t>min. 2x USB-C, Bluetooth v5.0, WiFi 6 802.11ac/802.11ax</t>
  </si>
  <si>
    <t>max. 305x15x213mm, hmotnost max. 1,5kg</t>
  </si>
  <si>
    <t>podsvícená CZ klávesnice, čtečka otisků prstů, OS</t>
  </si>
  <si>
    <t>min. 20h, nabíjení USB-C</t>
  </si>
  <si>
    <t xml:space="preserve"> min. 24 měs.</t>
  </si>
  <si>
    <t>Tablet</t>
  </si>
  <si>
    <t>Apple iOS</t>
  </si>
  <si>
    <t>úhlopříčka 11", rozlišení min. 2388x1668px, liquid retina, kapacitní</t>
  </si>
  <si>
    <t>Funkce, senzory</t>
  </si>
  <si>
    <t>NFC, WiFi, kanc. aplikace, gyroskop, světelný senzor, barometr</t>
  </si>
  <si>
    <t>min. 128GB, operační paměť min. 8GB, interní úložiště Flash</t>
  </si>
  <si>
    <t>Fotoaparát</t>
  </si>
  <si>
    <t>min. 12Mpx</t>
  </si>
  <si>
    <t>USB-C, WiFi 6</t>
  </si>
  <si>
    <t>min. 175x245x5mm, hmotnost max. 500g</t>
  </si>
  <si>
    <t>min. 11h</t>
  </si>
  <si>
    <t>Dotykové pero</t>
  </si>
  <si>
    <t>Určení</t>
  </si>
  <si>
    <t>tablet</t>
  </si>
  <si>
    <t>Kompatibilita</t>
  </si>
  <si>
    <t>iOS</t>
  </si>
  <si>
    <t>aktivní</t>
  </si>
  <si>
    <t>Bluetooth, rozpoznání přítlaku, palm rejection</t>
  </si>
  <si>
    <t>min. 12h</t>
  </si>
  <si>
    <t>cca 175mm</t>
  </si>
  <si>
    <t>Průměr</t>
  </si>
  <si>
    <t>cca 9mm</t>
  </si>
  <si>
    <t>cca 20g</t>
  </si>
  <si>
    <t>lightning</t>
  </si>
  <si>
    <t>Pouzdro tabletu</t>
  </si>
  <si>
    <t>iPad Pro 11" (2021)</t>
  </si>
  <si>
    <t>Typ pouzdra</t>
  </si>
  <si>
    <t>zavírací</t>
  </si>
  <si>
    <t>Pružnost/tuhost</t>
  </si>
  <si>
    <t>tvrdé</t>
  </si>
  <si>
    <t>Velikost tabletu</t>
  </si>
  <si>
    <t>11"</t>
  </si>
  <si>
    <t>každodenní</t>
  </si>
  <si>
    <t>ochrana displeje proti poškrábání, integrovaný stojánek</t>
  </si>
  <si>
    <t>fialová</t>
  </si>
  <si>
    <t>13,4"</t>
  </si>
  <si>
    <t>min. 3840 × 2400 obrazových bodů  při 60Hz 16:10</t>
  </si>
  <si>
    <t>LED, antireflexní nebo matný, technologie IPS, nedotykový, svítivost min. 500 Nits</t>
  </si>
  <si>
    <t>výkon min. 10650 bodů (dle PassMark - CPU Mark) http://www.cpubenchmark.net , Cores: 4 Threads: 8 , max. TDP 28W</t>
  </si>
  <si>
    <t>min. 1TB SSD, rozhraní M.2</t>
  </si>
  <si>
    <t>sdílená, výkon min. 2800 bodů (dle PassMark - G3D Mark) http://www.videocardbenchmark.net, s podporou pro souběžné připojení 2  monitorů,  Dva porty Thunderbolt 4
s rozhraním DisplayPort
v alternativním režimu</t>
  </si>
  <si>
    <t>integrovaná se standardy IEEE 802.11 ac/n/g/b/a/ax WiFi6</t>
  </si>
  <si>
    <t>CZ/US, touchpad, podsvícená</t>
  </si>
  <si>
    <t>integrovaná HD kamera, Rozlišení webkamery 720p , mikrofon</t>
  </si>
  <si>
    <t>interní čtečka paměť. Karet micro SD 4.0, vč. SDXC,  Čtečka otisku prstů</t>
  </si>
  <si>
    <t xml:space="preserve">min. 4článková 52Wh </t>
  </si>
  <si>
    <t>max. 1,3kg</t>
  </si>
  <si>
    <t>Adaptér min. 45W (USB-C)</t>
  </si>
  <si>
    <t>Microsoft Windows 10 Home (64Bit) nebo novější (česká nebo anglická lokalizace), podpora pro přechod na Windows 11</t>
  </si>
  <si>
    <t xml:space="preserve"> min. 24 měsíců ,Next Business Day</t>
  </si>
  <si>
    <t>SSD</t>
  </si>
  <si>
    <t>Kapacita</t>
  </si>
  <si>
    <t xml:space="preserve">  audio jack 3,5mm nebo universální audio konektor, min. 2x Port Thunderbolt 4 s napájením a portem DisplayPort (USB Type-C)</t>
  </si>
  <si>
    <t>min. 500/400MB/s</t>
  </si>
  <si>
    <t>max. 7x70x100mm, hmotnost max. 50g</t>
  </si>
  <si>
    <t>Náhradní baterie pro záložní zdroj</t>
  </si>
  <si>
    <t>SC450RMI1U</t>
  </si>
  <si>
    <t>Napětí</t>
  </si>
  <si>
    <t>6V</t>
  </si>
  <si>
    <t>7Ah</t>
  </si>
  <si>
    <t>Typ akumulátoru</t>
  </si>
  <si>
    <t>olověný</t>
  </si>
  <si>
    <t>max. 2,6kg</t>
  </si>
  <si>
    <t>max. 36x305x105mm</t>
  </si>
  <si>
    <t>Síťový kabel propojovací</t>
  </si>
  <si>
    <t>2x CAT5E RJ-45</t>
  </si>
  <si>
    <t>oboustranná koncovka</t>
  </si>
  <si>
    <t>min. 1m</t>
  </si>
  <si>
    <t>Stínění</t>
  </si>
  <si>
    <t>UTP</t>
  </si>
  <si>
    <t>Video kabel</t>
  </si>
  <si>
    <t>2x HDMI 2.0</t>
  </si>
  <si>
    <t>pozlacené konektory, oboustranná koncovka</t>
  </si>
  <si>
    <t>2x USB-C 3.2 Gen 1</t>
  </si>
  <si>
    <t>Podpora</t>
  </si>
  <si>
    <t>sync and charge</t>
  </si>
  <si>
    <t>pozlacené konektory, oboustranná koncovka, kovové tělo</t>
  </si>
  <si>
    <t>Max. proud</t>
  </si>
  <si>
    <t>3A</t>
  </si>
  <si>
    <t>Opletení</t>
  </si>
  <si>
    <t>balistický nylon</t>
  </si>
  <si>
    <t>Redukce</t>
  </si>
  <si>
    <t>1x USB-A 1.1</t>
  </si>
  <si>
    <t>2x PS/2</t>
  </si>
  <si>
    <t>min. 0,2m</t>
  </si>
  <si>
    <t>bílá</t>
  </si>
  <si>
    <t>Datový kabel
propojovací</t>
  </si>
  <si>
    <t>Datový kabel prodlužovací</t>
  </si>
  <si>
    <t>1x USB-A 2.0</t>
  </si>
  <si>
    <t>1x DisplayPort 1.2</t>
  </si>
  <si>
    <t>1x HDMI 1.4</t>
  </si>
  <si>
    <t>pozlacené konektory, oboustranná koncovka, stíněný kabel</t>
  </si>
  <si>
    <t>min. 1,5m</t>
  </si>
  <si>
    <t>výkon min. 10900 bodů (dle PassMark - CPU Mark) http://www.cpubenchmark.net , Cores: 4 Threads: 8 , max. TDP 28W</t>
  </si>
  <si>
    <t>sdílená, výkon min. 1420 bodů (dle PassMark - G3D Mark) http://www.videocardbenchmark.net, s podporou pro souběžné připojení 2 externích monitorů, Jeden port HDMI 2.0, Dva porty Thunderbolt 4
s rozhraním DisplayPort
v alternativním režimu</t>
  </si>
  <si>
    <t xml:space="preserve"> HDMI 2.0 , audio jack 3,5mm nebo universální audio konektor, min. 1x USB 3.0 , min. 2x Port Thunderbolt 4 s napájením a portem DisplayPort (USB Type-C)</t>
  </si>
  <si>
    <t>Dokovací stanice</t>
  </si>
  <si>
    <t>podpora více monitorů</t>
  </si>
  <si>
    <t>Připojení k NTB</t>
  </si>
  <si>
    <t>USB-A 3.2 Gen 1</t>
  </si>
  <si>
    <t>Rozšiřující konektory</t>
  </si>
  <si>
    <t>USB-B 2.0, USB-B 3.2 Gen 1, mini DisplayPort</t>
  </si>
  <si>
    <t>max. 16x5x31mm, hmotnost max. 900g</t>
  </si>
  <si>
    <t>21100766
OTF
GAČR
faktura č. 1</t>
  </si>
  <si>
    <t>21100853
ODZ
faktura č. 2</t>
  </si>
  <si>
    <t>21100813
OU
faktura č. 1</t>
  </si>
  <si>
    <t>21100704
OJS
faktura č. 2</t>
  </si>
  <si>
    <t>21100852
OJS
MŠMT STAR
faktura č. 1</t>
  </si>
  <si>
    <t>21100753
ÚŘ
faktura č. 1</t>
  </si>
  <si>
    <t>21100741
OJS
BNL CZ
faktura č. 1</t>
  </si>
  <si>
    <t>21100794
OJS
BNL CZ
faktura č. 1</t>
  </si>
  <si>
    <t>21100718
OJS
faktura č. 1</t>
  </si>
  <si>
    <t>21100801
OJS
faktura č. 1</t>
  </si>
  <si>
    <t>21100842
OU
faktura č. 1</t>
  </si>
  <si>
    <t>Celková cena v Kč včetně DPH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</si>
  <si>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</si>
  <si>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</si>
  <si>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</si>
  <si>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</si>
  <si>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</si>
  <si>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</si>
  <si>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</si>
  <si>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</si>
  <si>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</si>
  <si>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</si>
  <si>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</si>
  <si>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</si>
  <si>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</si>
  <si>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</si>
  <si>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</si>
  <si>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</si>
  <si>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</si>
  <si>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</si>
  <si>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</si>
  <si>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</si>
  <si>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</si>
  <si>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</si>
  <si>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</si>
  <si>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</si>
  <si>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</si>
  <si>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</si>
  <si>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</si>
  <si>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</si>
  <si>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</si>
  <si>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</si>
  <si>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</si>
  <si>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Tonery</t>
  </si>
  <si>
    <t>Canon MG 5250</t>
  </si>
  <si>
    <r>
      <rPr>
        <sz val="11"/>
        <color rgb="FF000000"/>
        <rFont val="Calibri"/>
        <family val="2"/>
        <charset val="238"/>
      </rPr>
      <t xml:space="preserve">multipack(azurová, černá, purpurová, žlutá), </t>
    </r>
    <r>
      <rPr>
        <b/>
        <sz val="11"/>
        <color rgb="FF000000"/>
        <rFont val="Calibri"/>
        <family val="2"/>
        <charset val="238"/>
      </rPr>
      <t>kompatibilní/ alternativní</t>
    </r>
  </si>
  <si>
    <t>21100818
ODZ
Strategie AV21
faktura č. 1</t>
  </si>
  <si>
    <t>Canon CRG 728</t>
  </si>
  <si>
    <r>
      <rPr>
        <sz val="11"/>
        <color rgb="FF000000"/>
        <rFont val="Calibri"/>
        <family val="2"/>
        <charset val="238"/>
      </rPr>
      <t xml:space="preserve">černá, min. 2000 stran, </t>
    </r>
    <r>
      <rPr>
        <b/>
        <sz val="11"/>
        <color rgb="FF000000"/>
        <rFont val="Calibri"/>
        <family val="2"/>
        <charset val="238"/>
      </rPr>
      <t>originální</t>
    </r>
  </si>
  <si>
    <t>21100779
OTF
faktura č. 1</t>
  </si>
  <si>
    <t>21100758
THS
faktura č. 1</t>
  </si>
  <si>
    <t>HP Q2612AD</t>
  </si>
  <si>
    <r>
      <rPr>
        <sz val="11"/>
        <color rgb="FF000000"/>
        <rFont val="Calibri"/>
        <family val="2"/>
        <charset val="238"/>
      </rPr>
      <t xml:space="preserve">dvojbalení, černá, min. 2x 2000 stran, </t>
    </r>
    <r>
      <rPr>
        <b/>
        <sz val="11"/>
        <color rgb="FF000000"/>
        <rFont val="Calibri"/>
        <family val="2"/>
        <charset val="238"/>
      </rPr>
      <t>kompatibilní/ alternativní</t>
    </r>
  </si>
  <si>
    <t>21100765
THS
faktura č. 1</t>
  </si>
  <si>
    <t>HP 117A (W2070A)</t>
  </si>
  <si>
    <r>
      <rPr>
        <sz val="11"/>
        <color rgb="FF000000"/>
        <rFont val="Calibri"/>
        <family val="2"/>
        <charset val="238"/>
      </rPr>
      <t xml:space="preserve">černá , min. 1000 stran, </t>
    </r>
    <r>
      <rPr>
        <b/>
        <sz val="11"/>
        <color rgb="FF000000"/>
        <rFont val="Calibri"/>
        <family val="2"/>
        <charset val="238"/>
      </rPr>
      <t>originální</t>
    </r>
  </si>
  <si>
    <t>21100751
ONF
faktura č. 1</t>
  </si>
  <si>
    <t>HP 117A (W2071A)</t>
  </si>
  <si>
    <r>
      <rPr>
        <sz val="11"/>
        <color rgb="FF000000"/>
        <rFont val="Calibri"/>
        <family val="2"/>
        <charset val="238"/>
      </rPr>
      <t xml:space="preserve">azurová, min. 700 stran, </t>
    </r>
    <r>
      <rPr>
        <b/>
        <sz val="11"/>
        <color rgb="FF000000"/>
        <rFont val="Calibri"/>
        <family val="2"/>
        <charset val="238"/>
      </rPr>
      <t>originální</t>
    </r>
  </si>
  <si>
    <t>HP 117A (W2073A)</t>
  </si>
  <si>
    <r>
      <rPr>
        <sz val="11"/>
        <color rgb="FF000000"/>
        <rFont val="Calibri"/>
        <family val="2"/>
        <charset val="238"/>
      </rPr>
      <t xml:space="preserve">purpurová, min. 700 stran, </t>
    </r>
    <r>
      <rPr>
        <b/>
        <sz val="11"/>
        <color rgb="FF000000"/>
        <rFont val="Calibri"/>
        <family val="2"/>
        <charset val="238"/>
      </rPr>
      <t>originální</t>
    </r>
  </si>
  <si>
    <t>HP 117A (W2072A)</t>
  </si>
  <si>
    <r>
      <rPr>
        <sz val="11"/>
        <color rgb="FF000000"/>
        <rFont val="Calibri"/>
        <family val="2"/>
        <charset val="238"/>
      </rPr>
      <t xml:space="preserve">žlutá, min. 700 stran, </t>
    </r>
    <r>
      <rPr>
        <b/>
        <sz val="11"/>
        <color rgb="FF000000"/>
        <rFont val="Calibri"/>
        <family val="2"/>
        <charset val="238"/>
      </rPr>
      <t>originální</t>
    </r>
  </si>
  <si>
    <t>Canon PFI-102M</t>
  </si>
  <si>
    <r>
      <rPr>
        <sz val="11"/>
        <color rgb="FF000000"/>
        <rFont val="Calibri"/>
        <family val="2"/>
        <charset val="238"/>
      </rPr>
      <t xml:space="preserve">purpurová, min. 740 stran, </t>
    </r>
    <r>
      <rPr>
        <b/>
        <sz val="11"/>
        <color rgb="FF000000"/>
        <rFont val="Calibri"/>
        <family val="2"/>
        <charset val="238"/>
      </rPr>
      <t>originální</t>
    </r>
  </si>
  <si>
    <t>21100760
OU
faktura č. 1</t>
  </si>
  <si>
    <t>Canon PFI-102Y</t>
  </si>
  <si>
    <r>
      <rPr>
        <sz val="11"/>
        <color rgb="FF000000"/>
        <rFont val="Calibri"/>
        <family val="2"/>
        <charset val="238"/>
      </rPr>
      <t xml:space="preserve">žlutá, min. 740 stran, </t>
    </r>
    <r>
      <rPr>
        <b/>
        <sz val="11"/>
        <color rgb="FF000000"/>
        <rFont val="Calibri"/>
        <family val="2"/>
        <charset val="238"/>
      </rPr>
      <t>originální</t>
    </r>
  </si>
  <si>
    <t>Canon PFI-102C</t>
  </si>
  <si>
    <r>
      <rPr>
        <sz val="11"/>
        <color rgb="FF000000"/>
        <rFont val="Calibri"/>
        <family val="2"/>
        <charset val="238"/>
      </rPr>
      <t xml:space="preserve">azurová, min. 740 stran, </t>
    </r>
    <r>
      <rPr>
        <b/>
        <sz val="11"/>
        <color rgb="FF000000"/>
        <rFont val="Calibri"/>
        <family val="2"/>
        <charset val="238"/>
      </rPr>
      <t>originální</t>
    </r>
  </si>
  <si>
    <t>Canon PFI-102BK</t>
  </si>
  <si>
    <r>
      <rPr>
        <sz val="11"/>
        <color rgb="FF000000"/>
        <rFont val="Calibri"/>
        <family val="2"/>
        <charset val="238"/>
      </rPr>
      <t xml:space="preserve">černá, min. 740 stran, </t>
    </r>
    <r>
      <rPr>
        <b/>
        <sz val="11"/>
        <color rgb="FF000000"/>
        <rFont val="Calibri"/>
        <family val="2"/>
        <charset val="238"/>
      </rPr>
      <t>originální</t>
    </r>
  </si>
  <si>
    <t>32.</t>
  </si>
  <si>
    <t>33.</t>
  </si>
  <si>
    <t>34.</t>
  </si>
  <si>
    <t>35.</t>
  </si>
  <si>
    <t>36.</t>
  </si>
  <si>
    <t>37.</t>
  </si>
  <si>
    <t>Dodavatel vyplní všechna takto označená pole.</t>
  </si>
  <si>
    <t>Předpokládaná hodnota celkem</t>
  </si>
  <si>
    <t>Předpokládaná hodnota celkem bez DPH</t>
  </si>
  <si>
    <t>Celková cena v Kč bez DPH</t>
  </si>
  <si>
    <t>Nabídková cena celkem Kč bez DPH</t>
  </si>
  <si>
    <t>Nabídková cena za kus v Kč bez DPH</t>
  </si>
  <si>
    <t>Dodavatel splňuje ANO/NE</t>
  </si>
  <si>
    <t>Č.</t>
  </si>
  <si>
    <t>ČÍSLO OBJEDNÁVKY UJF</t>
  </si>
  <si>
    <t>podpis osoby oprávněnéjednat za dodavatele</t>
  </si>
  <si>
    <t>Technické požadavky - Dodávka výpočetní techniky, příslušenství a tonerů 09_2021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</si>
</sst>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1" fillId="0" borderId="0"/>
  </cellStyleXfs>
  <cellXfs count="268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5" fillId="0" borderId="6" xfId="0" applyFont="1" applyBorder="1" applyAlignment="1"/>
    <xf numFmtId="0" fontId="0" fillId="6" borderId="6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5" fillId="0" borderId="23" xfId="0" applyFont="1" applyBorder="1" applyAlignment="1">
      <alignment vertical="center" wrapText="1"/>
    </xf>
    <xf numFmtId="164" fontId="5" fillId="3" borderId="10" xfId="0" applyNumberFormat="1" applyFont="1" applyFill="1" applyBorder="1" applyAlignment="1">
      <alignment wrapText="1"/>
    </xf>
    <xf numFmtId="0" fontId="7" fillId="3" borderId="24" xfId="0" applyFont="1" applyFill="1" applyBorder="1" applyAlignment="1">
      <alignment horizontal="center" vertical="center" wrapText="1"/>
    </xf>
    <xf numFmtId="164" fontId="0" fillId="0" borderId="25" xfId="0" applyNumberFormat="1" applyFont="1" applyBorder="1"/>
    <xf numFmtId="3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0" borderId="27" xfId="0" applyFont="1" applyBorder="1" applyAlignment="1">
      <alignment vertical="center" wrapText="1"/>
    </xf>
    <xf numFmtId="0" fontId="8" fillId="0" borderId="12" xfId="0" applyFont="1" applyBorder="1" applyAlignment="1">
      <alignment horizontal="left" wrapText="1"/>
    </xf>
    <xf numFmtId="0" fontId="0" fillId="2" borderId="29" xfId="0" applyFont="1" applyFill="1" applyBorder="1"/>
    <xf numFmtId="3" fontId="0" fillId="0" borderId="30" xfId="0" applyNumberFormat="1" applyFont="1" applyBorder="1"/>
    <xf numFmtId="0" fontId="9" fillId="0" borderId="0" xfId="2"/>
    <xf numFmtId="0" fontId="0" fillId="0" borderId="0" xfId="0"/>
    <xf numFmtId="0" fontId="8" fillId="0" borderId="6" xfId="0" applyFont="1" applyBorder="1" applyAlignment="1">
      <alignment horizontal="left"/>
    </xf>
    <xf numFmtId="0" fontId="0" fillId="2" borderId="6" xfId="0" applyFont="1" applyFill="1" applyBorder="1"/>
    <xf numFmtId="3" fontId="0" fillId="0" borderId="31" xfId="0" applyNumberFormat="1" applyFont="1" applyBorder="1"/>
    <xf numFmtId="0" fontId="5" fillId="0" borderId="29" xfId="0" applyFont="1" applyBorder="1" applyAlignment="1">
      <alignment vertical="center" wrapText="1"/>
    </xf>
    <xf numFmtId="3" fontId="0" fillId="0" borderId="13" xfId="0" applyNumberFormat="1" applyFont="1" applyBorder="1"/>
    <xf numFmtId="49" fontId="8" fillId="0" borderId="6" xfId="0" applyNumberFormat="1" applyFont="1" applyBorder="1" applyAlignment="1">
      <alignment horizontal="left"/>
    </xf>
    <xf numFmtId="3" fontId="0" fillId="0" borderId="13" xfId="0" applyNumberFormat="1" applyFont="1" applyBorder="1" applyAlignment="1"/>
    <xf numFmtId="3" fontId="0" fillId="0" borderId="31" xfId="0" applyNumberFormat="1" applyFont="1" applyBorder="1" applyAlignment="1"/>
    <xf numFmtId="0" fontId="7" fillId="3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9" fillId="0" borderId="26" xfId="2" applyBorder="1" applyAlignment="1">
      <alignment vertical="top"/>
    </xf>
    <xf numFmtId="0" fontId="9" fillId="0" borderId="0" xfId="2" applyAlignment="1">
      <alignment vertical="top"/>
    </xf>
    <xf numFmtId="0" fontId="9" fillId="0" borderId="0" xfId="2" applyAlignment="1">
      <alignment vertical="center"/>
    </xf>
    <xf numFmtId="0" fontId="0" fillId="2" borderId="33" xfId="0" applyFont="1" applyFill="1" applyBorder="1"/>
    <xf numFmtId="0" fontId="8" fillId="0" borderId="6" xfId="0" applyFont="1" applyBorder="1" applyAlignment="1">
      <alignment wrapText="1"/>
    </xf>
    <xf numFmtId="3" fontId="0" fillId="0" borderId="4" xfId="0" applyNumberFormat="1" applyFont="1" applyBorder="1"/>
    <xf numFmtId="0" fontId="8" fillId="0" borderId="6" xfId="0" applyFont="1" applyBorder="1" applyAlignment="1">
      <alignment vertical="top" wrapText="1"/>
    </xf>
    <xf numFmtId="0" fontId="8" fillId="0" borderId="33" xfId="0" applyFont="1" applyBorder="1" applyAlignment="1">
      <alignment wrapText="1"/>
    </xf>
    <xf numFmtId="0" fontId="0" fillId="2" borderId="3" xfId="0" applyFont="1" applyFill="1" applyBorder="1"/>
    <xf numFmtId="0" fontId="8" fillId="0" borderId="34" xfId="0" applyFont="1" applyBorder="1" applyAlignment="1"/>
    <xf numFmtId="0" fontId="8" fillId="0" borderId="3" xfId="0" applyFont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5" fillId="0" borderId="38" xfId="0" applyFont="1" applyBorder="1" applyAlignment="1">
      <alignment vertical="center"/>
    </xf>
    <xf numFmtId="165" fontId="7" fillId="7" borderId="39" xfId="0" applyNumberFormat="1" applyFont="1" applyFill="1" applyBorder="1" applyAlignment="1">
      <alignment wrapText="1"/>
    </xf>
    <xf numFmtId="0" fontId="7" fillId="3" borderId="4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0" fillId="2" borderId="41" xfId="0" applyFont="1" applyFill="1" applyBorder="1"/>
    <xf numFmtId="3" fontId="0" fillId="0" borderId="42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0" fillId="0" borderId="21" xfId="0" applyNumberFormat="1" applyFont="1" applyBorder="1"/>
    <xf numFmtId="0" fontId="0" fillId="0" borderId="0" xfId="0" applyFont="1" applyAlignment="1"/>
    <xf numFmtId="0" fontId="0" fillId="0" borderId="13" xfId="0" applyFont="1" applyBorder="1" applyAlignment="1"/>
    <xf numFmtId="0" fontId="2" fillId="0" borderId="6" xfId="1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3" fontId="0" fillId="0" borderId="4" xfId="0" applyNumberFormat="1" applyFont="1" applyBorder="1" applyAlignment="1"/>
    <xf numFmtId="0" fontId="0" fillId="2" borderId="5" xfId="0" applyFont="1" applyFill="1" applyBorder="1" applyAlignment="1"/>
    <xf numFmtId="0" fontId="0" fillId="2" borderId="33" xfId="0" applyFont="1" applyFill="1" applyBorder="1" applyAlignment="1"/>
    <xf numFmtId="0" fontId="8" fillId="0" borderId="17" xfId="0" applyFont="1" applyBorder="1" applyAlignment="1">
      <alignment vertical="center" wrapText="1"/>
    </xf>
    <xf numFmtId="0" fontId="11" fillId="0" borderId="17" xfId="1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0" fillId="2" borderId="7" xfId="0" applyFont="1" applyFill="1" applyBorder="1"/>
    <xf numFmtId="164" fontId="10" fillId="4" borderId="20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65" fontId="7" fillId="7" borderId="4" xfId="0" applyNumberFormat="1" applyFont="1" applyFill="1" applyBorder="1" applyAlignment="1">
      <alignment wrapText="1"/>
    </xf>
    <xf numFmtId="0" fontId="7" fillId="3" borderId="3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0" fillId="2" borderId="46" xfId="0" applyFont="1" applyFill="1" applyBorder="1"/>
    <xf numFmtId="3" fontId="0" fillId="0" borderId="14" xfId="0" applyNumberFormat="1" applyFont="1" applyBorder="1"/>
    <xf numFmtId="0" fontId="0" fillId="0" borderId="0" xfId="0" applyFont="1" applyFill="1" applyBorder="1"/>
    <xf numFmtId="0" fontId="8" fillId="0" borderId="47" xfId="0" applyFont="1" applyBorder="1" applyAlignment="1">
      <alignment horizontal="left" wrapText="1"/>
    </xf>
    <xf numFmtId="0" fontId="8" fillId="0" borderId="48" xfId="0" applyFont="1" applyBorder="1" applyAlignment="1">
      <alignment horizontal="left"/>
    </xf>
    <xf numFmtId="49" fontId="8" fillId="0" borderId="48" xfId="0" applyNumberFormat="1" applyFont="1" applyBorder="1" applyAlignment="1">
      <alignment horizontal="left"/>
    </xf>
    <xf numFmtId="0" fontId="8" fillId="0" borderId="48" xfId="0" applyFont="1" applyBorder="1" applyAlignment="1">
      <alignment wrapText="1"/>
    </xf>
    <xf numFmtId="0" fontId="8" fillId="0" borderId="48" xfId="0" applyFont="1" applyBorder="1" applyAlignment="1">
      <alignment vertical="center" wrapText="1"/>
    </xf>
    <xf numFmtId="0" fontId="0" fillId="0" borderId="48" xfId="0" applyBorder="1" applyAlignment="1">
      <alignment horizontal="left" wrapText="1"/>
    </xf>
    <xf numFmtId="0" fontId="0" fillId="0" borderId="48" xfId="0" applyBorder="1" applyAlignment="1">
      <alignment vertical="center" wrapText="1"/>
    </xf>
    <xf numFmtId="0" fontId="0" fillId="0" borderId="48" xfId="0" applyBorder="1" applyAlignment="1">
      <alignment wrapText="1"/>
    </xf>
    <xf numFmtId="0" fontId="0" fillId="0" borderId="48" xfId="0" applyBorder="1"/>
    <xf numFmtId="0" fontId="8" fillId="0" borderId="18" xfId="0" applyFont="1" applyBorder="1" applyAlignment="1">
      <alignment vertical="center" wrapText="1"/>
    </xf>
    <xf numFmtId="164" fontId="5" fillId="3" borderId="49" xfId="0" applyNumberFormat="1" applyFont="1" applyFill="1" applyBorder="1" applyAlignment="1">
      <alignment wrapText="1"/>
    </xf>
    <xf numFmtId="0" fontId="8" fillId="0" borderId="48" xfId="0" applyFont="1" applyBorder="1" applyAlignment="1">
      <alignment vertical="top" wrapText="1"/>
    </xf>
    <xf numFmtId="0" fontId="8" fillId="0" borderId="48" xfId="0" applyFont="1" applyBorder="1" applyAlignment="1">
      <alignment horizontal="left" wrapText="1"/>
    </xf>
    <xf numFmtId="0" fontId="8" fillId="0" borderId="18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/>
    <xf numFmtId="0" fontId="5" fillId="0" borderId="17" xfId="0" applyFont="1" applyBorder="1" applyAlignment="1">
      <alignment vertical="center" wrapText="1"/>
    </xf>
    <xf numFmtId="3" fontId="0" fillId="0" borderId="32" xfId="0" applyNumberFormat="1" applyFont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2" borderId="50" xfId="0" applyFont="1" applyFill="1" applyBorder="1"/>
    <xf numFmtId="3" fontId="0" fillId="0" borderId="19" xfId="0" applyNumberFormat="1" applyFont="1" applyBorder="1"/>
    <xf numFmtId="164" fontId="0" fillId="0" borderId="23" xfId="0" applyNumberFormat="1" applyFont="1" applyBorder="1"/>
    <xf numFmtId="0" fontId="0" fillId="0" borderId="26" xfId="0" applyFont="1" applyBorder="1" applyAlignment="1"/>
    <xf numFmtId="0" fontId="0" fillId="2" borderId="17" xfId="0" applyFont="1" applyFill="1" applyBorder="1"/>
    <xf numFmtId="3" fontId="0" fillId="0" borderId="52" xfId="0" applyNumberFormat="1" applyFont="1" applyBorder="1"/>
    <xf numFmtId="3" fontId="0" fillId="0" borderId="53" xfId="0" applyNumberFormat="1" applyFont="1" applyBorder="1"/>
    <xf numFmtId="0" fontId="5" fillId="0" borderId="1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32" xfId="0" applyFont="1" applyBorder="1" applyAlignment="1"/>
    <xf numFmtId="0" fontId="5" fillId="0" borderId="54" xfId="0" applyFont="1" applyBorder="1" applyAlignment="1">
      <alignment vertical="center"/>
    </xf>
    <xf numFmtId="3" fontId="0" fillId="0" borderId="55" xfId="0" applyNumberFormat="1" applyFont="1" applyBorder="1"/>
    <xf numFmtId="49" fontId="8" fillId="0" borderId="48" xfId="0" applyNumberFormat="1" applyFont="1" applyBorder="1" applyAlignment="1">
      <alignment horizontal="left" wrapText="1"/>
    </xf>
    <xf numFmtId="0" fontId="5" fillId="8" borderId="8" xfId="0" applyFont="1" applyFill="1" applyBorder="1" applyAlignment="1">
      <alignment vertical="top"/>
    </xf>
    <xf numFmtId="0" fontId="5" fillId="8" borderId="43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27" xfId="0" applyFont="1" applyBorder="1" applyAlignment="1"/>
    <xf numFmtId="0" fontId="0" fillId="0" borderId="0" xfId="0" applyFont="1" applyAlignment="1"/>
    <xf numFmtId="0" fontId="0" fillId="0" borderId="0" xfId="0" applyFont="1"/>
    <xf numFmtId="0" fontId="5" fillId="0" borderId="16" xfId="0" applyFont="1" applyBorder="1" applyAlignment="1">
      <alignment vertical="center" wrapText="1"/>
    </xf>
    <xf numFmtId="0" fontId="0" fillId="2" borderId="58" xfId="0" applyFont="1" applyFill="1" applyBorder="1"/>
    <xf numFmtId="0" fontId="0" fillId="0" borderId="0" xfId="0" applyFont="1" applyAlignment="1">
      <alignment horizontal="center"/>
    </xf>
    <xf numFmtId="0" fontId="5" fillId="8" borderId="65" xfId="0" applyFont="1" applyFill="1" applyBorder="1" applyAlignment="1">
      <alignment vertical="top"/>
    </xf>
    <xf numFmtId="0" fontId="5" fillId="8" borderId="66" xfId="0" applyFont="1" applyFill="1" applyBorder="1" applyAlignment="1">
      <alignment horizontal="center" vertical="center"/>
    </xf>
    <xf numFmtId="0" fontId="0" fillId="9" borderId="71" xfId="0" applyFont="1" applyFill="1" applyBorder="1" applyAlignment="1"/>
    <xf numFmtId="0" fontId="0" fillId="9" borderId="72" xfId="0" applyFont="1" applyFill="1" applyBorder="1" applyAlignment="1"/>
    <xf numFmtId="0" fontId="5" fillId="0" borderId="61" xfId="0" applyFont="1" applyBorder="1" applyAlignment="1">
      <alignment vertical="center"/>
    </xf>
    <xf numFmtId="165" fontId="7" fillId="7" borderId="60" xfId="0" applyNumberFormat="1" applyFont="1" applyFill="1" applyBorder="1" applyAlignment="1">
      <alignment wrapText="1"/>
    </xf>
    <xf numFmtId="0" fontId="7" fillId="3" borderId="74" xfId="0" applyFont="1" applyFill="1" applyBorder="1" applyAlignment="1">
      <alignment horizontal="center" vertical="center" wrapText="1"/>
    </xf>
    <xf numFmtId="0" fontId="9" fillId="0" borderId="0" xfId="2" applyAlignment="1"/>
    <xf numFmtId="0" fontId="12" fillId="0" borderId="0" xfId="2" applyFont="1"/>
    <xf numFmtId="0" fontId="9" fillId="0" borderId="0" xfId="2" applyBorder="1" applyAlignment="1">
      <alignment vertical="top"/>
    </xf>
    <xf numFmtId="164" fontId="0" fillId="0" borderId="75" xfId="0" applyNumberFormat="1" applyFont="1" applyBorder="1"/>
    <xf numFmtId="3" fontId="0" fillId="0" borderId="76" xfId="0" applyNumberFormat="1" applyFont="1" applyBorder="1"/>
    <xf numFmtId="164" fontId="0" fillId="0" borderId="77" xfId="0" applyNumberFormat="1" applyFont="1" applyBorder="1"/>
    <xf numFmtId="0" fontId="12" fillId="0" borderId="0" xfId="0" applyFont="1"/>
    <xf numFmtId="0" fontId="8" fillId="0" borderId="0" xfId="0" applyFont="1" applyAlignment="1"/>
    <xf numFmtId="0" fontId="12" fillId="0" borderId="0" xfId="0" applyFont="1" applyAlignment="1"/>
    <xf numFmtId="0" fontId="5" fillId="0" borderId="10" xfId="0" applyFont="1" applyBorder="1"/>
    <xf numFmtId="164" fontId="5" fillId="3" borderId="10" xfId="0" applyNumberFormat="1" applyFont="1" applyFill="1" applyBorder="1"/>
    <xf numFmtId="0" fontId="7" fillId="3" borderId="10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5" fillId="0" borderId="17" xfId="0" applyFont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2" xfId="0" applyFont="1" applyBorder="1"/>
    <xf numFmtId="164" fontId="5" fillId="3" borderId="12" xfId="0" applyNumberFormat="1" applyFont="1" applyFill="1" applyBorder="1"/>
    <xf numFmtId="0" fontId="5" fillId="3" borderId="78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5" fillId="0" borderId="6" xfId="0" applyFont="1" applyBorder="1"/>
    <xf numFmtId="164" fontId="10" fillId="0" borderId="29" xfId="0" applyNumberFormat="1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0" fillId="6" borderId="17" xfId="0" applyFill="1" applyBorder="1"/>
    <xf numFmtId="0" fontId="0" fillId="6" borderId="6" xfId="0" applyFill="1" applyBorder="1"/>
    <xf numFmtId="164" fontId="0" fillId="0" borderId="79" xfId="0" applyNumberFormat="1" applyBorder="1"/>
    <xf numFmtId="3" fontId="0" fillId="0" borderId="80" xfId="0" applyNumberFormat="1" applyBorder="1"/>
    <xf numFmtId="164" fontId="0" fillId="0" borderId="81" xfId="0" applyNumberFormat="1" applyBorder="1"/>
    <xf numFmtId="3" fontId="0" fillId="0" borderId="82" xfId="0" applyNumberFormat="1" applyBorder="1"/>
    <xf numFmtId="0" fontId="0" fillId="0" borderId="0" xfId="0" applyBorder="1"/>
    <xf numFmtId="0" fontId="12" fillId="0" borderId="0" xfId="0" applyFont="1" applyBorder="1"/>
    <xf numFmtId="0" fontId="9" fillId="0" borderId="0" xfId="2" applyBorder="1" applyAlignment="1"/>
    <xf numFmtId="0" fontId="8" fillId="0" borderId="0" xfId="0" applyFont="1" applyBorder="1"/>
    <xf numFmtId="0" fontId="0" fillId="0" borderId="0" xfId="0" applyFont="1" applyBorder="1" applyAlignment="1">
      <alignment wrapText="1"/>
    </xf>
    <xf numFmtId="0" fontId="13" fillId="0" borderId="0" xfId="0" applyFont="1"/>
    <xf numFmtId="164" fontId="14" fillId="10" borderId="24" xfId="0" applyNumberFormat="1" applyFont="1" applyFill="1" applyBorder="1" applyAlignment="1">
      <alignment horizontal="center" vertical="center" wrapText="1"/>
    </xf>
    <xf numFmtId="164" fontId="14" fillId="4" borderId="16" xfId="0" applyNumberFormat="1" applyFont="1" applyFill="1" applyBorder="1" applyAlignment="1">
      <alignment horizontal="center" vertical="center" wrapText="1"/>
    </xf>
    <xf numFmtId="164" fontId="14" fillId="4" borderId="20" xfId="0" applyNumberFormat="1" applyFont="1" applyFill="1" applyBorder="1" applyAlignment="1">
      <alignment horizontal="center" vertical="center" wrapText="1"/>
    </xf>
    <xf numFmtId="164" fontId="14" fillId="4" borderId="28" xfId="0" applyNumberFormat="1" applyFont="1" applyFill="1" applyBorder="1" applyAlignment="1">
      <alignment horizontal="center" vertical="center" wrapText="1"/>
    </xf>
    <xf numFmtId="164" fontId="14" fillId="4" borderId="21" xfId="0" applyNumberFormat="1" applyFont="1" applyFill="1" applyBorder="1" applyAlignment="1">
      <alignment horizontal="center" vertical="center" wrapText="1"/>
    </xf>
    <xf numFmtId="165" fontId="14" fillId="5" borderId="61" xfId="0" applyNumberFormat="1" applyFont="1" applyFill="1" applyBorder="1" applyAlignment="1">
      <alignment horizontal="center" vertical="center" wrapText="1"/>
    </xf>
    <xf numFmtId="165" fontId="14" fillId="4" borderId="35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164" fontId="14" fillId="4" borderId="0" xfId="0" applyNumberFormat="1" applyFont="1" applyFill="1" applyBorder="1" applyAlignment="1">
      <alignment horizontal="center" vertical="center" wrapText="1"/>
    </xf>
    <xf numFmtId="165" fontId="14" fillId="4" borderId="9" xfId="0" applyNumberFormat="1" applyFont="1" applyFill="1" applyBorder="1" applyAlignment="1">
      <alignment horizontal="center" vertical="center" wrapText="1"/>
    </xf>
    <xf numFmtId="164" fontId="14" fillId="4" borderId="51" xfId="0" applyNumberFormat="1" applyFont="1" applyFill="1" applyBorder="1" applyAlignment="1">
      <alignment horizontal="center" vertical="center" wrapText="1"/>
    </xf>
    <xf numFmtId="164" fontId="14" fillId="4" borderId="32" xfId="0" applyNumberFormat="1" applyFont="1" applyFill="1" applyBorder="1" applyAlignment="1">
      <alignment horizontal="center" vertical="center" wrapText="1"/>
    </xf>
    <xf numFmtId="164" fontId="14" fillId="4" borderId="19" xfId="0" applyNumberFormat="1" applyFont="1" applyFill="1" applyBorder="1" applyAlignment="1">
      <alignment horizontal="center" vertical="center" wrapText="1"/>
    </xf>
    <xf numFmtId="164" fontId="14" fillId="4" borderId="15" xfId="0" applyNumberFormat="1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 wrapText="1"/>
    </xf>
    <xf numFmtId="164" fontId="14" fillId="0" borderId="46" xfId="0" applyNumberFormat="1" applyFont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164" fontId="14" fillId="5" borderId="6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5" borderId="73" xfId="0" applyFont="1" applyFill="1" applyBorder="1" applyAlignment="1"/>
    <xf numFmtId="6" fontId="7" fillId="11" borderId="14" xfId="0" applyNumberFormat="1" applyFont="1" applyFill="1" applyBorder="1" applyAlignment="1">
      <alignment wrapText="1"/>
    </xf>
    <xf numFmtId="164" fontId="14" fillId="5" borderId="59" xfId="0" applyNumberFormat="1" applyFont="1" applyFill="1" applyBorder="1"/>
    <xf numFmtId="164" fontId="14" fillId="5" borderId="83" xfId="0" applyNumberFormat="1" applyFont="1" applyFill="1" applyBorder="1" applyAlignment="1">
      <alignment horizontal="right"/>
    </xf>
    <xf numFmtId="164" fontId="0" fillId="13" borderId="10" xfId="0" applyNumberFormat="1" applyFill="1" applyBorder="1"/>
    <xf numFmtId="164" fontId="0" fillId="13" borderId="12" xfId="0" applyNumberFormat="1" applyFill="1" applyBorder="1"/>
    <xf numFmtId="164" fontId="0" fillId="13" borderId="10" xfId="0" applyNumberFormat="1" applyFont="1" applyFill="1" applyBorder="1"/>
    <xf numFmtId="164" fontId="0" fillId="13" borderId="12" xfId="0" applyNumberFormat="1" applyFont="1" applyFill="1" applyBorder="1"/>
    <xf numFmtId="0" fontId="8" fillId="2" borderId="6" xfId="0" applyFont="1" applyFill="1" applyBorder="1"/>
    <xf numFmtId="0" fontId="8" fillId="2" borderId="29" xfId="0" applyFont="1" applyFill="1" applyBorder="1"/>
    <xf numFmtId="0" fontId="8" fillId="2" borderId="33" xfId="0" applyFont="1" applyFill="1" applyBorder="1"/>
    <xf numFmtId="0" fontId="13" fillId="0" borderId="27" xfId="0" applyFont="1" applyBorder="1"/>
    <xf numFmtId="3" fontId="0" fillId="0" borderId="17" xfId="0" applyNumberFormat="1" applyBorder="1"/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left" vertical="center"/>
    </xf>
    <xf numFmtId="0" fontId="0" fillId="5" borderId="46" xfId="0" applyFont="1" applyFill="1" applyBorder="1" applyAlignment="1">
      <alignment horizontal="left" vertical="center"/>
    </xf>
    <xf numFmtId="0" fontId="7" fillId="8" borderId="51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10" fillId="4" borderId="45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5" fontId="10" fillId="4" borderId="36" xfId="0" applyNumberFormat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165" fontId="10" fillId="4" borderId="35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/>
    </xf>
    <xf numFmtId="0" fontId="7" fillId="8" borderId="56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vertical="center"/>
    </xf>
    <xf numFmtId="0" fontId="5" fillId="8" borderId="56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6" fillId="8" borderId="2" xfId="0" applyFont="1" applyFill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8" fillId="12" borderId="49" xfId="0" applyFont="1" applyFill="1" applyBorder="1" applyAlignment="1">
      <alignment horizontal="left" vertical="center"/>
    </xf>
    <xf numFmtId="0" fontId="0" fillId="12" borderId="84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</cellXfs>
  <cellStyles count="4">
    <cellStyle name="Hypertextový odkaz" xfId="2" builtinId="8"/>
    <cellStyle name="Normální" xfId="0" builtinId="0"/>
    <cellStyle name="Normální 2" xfId="1" xr:uid="{00000000-0005-0000-0000-000030000000}"/>
    <cellStyle name="Normální 2 2" xfId="3" xr:uid="{9DBDD938-C969-4097-A008-37BC258FC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09"/>
  <sheetViews>
    <sheetView showGridLines="0" tabSelected="1" topLeftCell="A353" zoomScaleNormal="100" workbookViewId="0">
      <selection activeCell="D13" sqref="D13"/>
    </sheetView>
  </sheetViews>
  <sheetFormatPr defaultColWidth="14.42578125" defaultRowHeight="15" customHeight="1" x14ac:dyDescent="0.25"/>
  <cols>
    <col min="1" max="1" width="5.140625" style="120" customWidth="1"/>
    <col min="2" max="2" width="14.28515625" customWidth="1"/>
    <col min="3" max="3" width="30.28515625" customWidth="1"/>
    <col min="4" max="4" width="60.28515625" customWidth="1"/>
    <col min="5" max="5" width="12.5703125" customWidth="1"/>
    <col min="6" max="6" width="5.5703125" style="4" customWidth="1"/>
    <col min="7" max="7" width="14.5703125" style="192" customWidth="1"/>
    <col min="8" max="8" width="13.7109375" customWidth="1"/>
    <col min="9" max="9" width="16.42578125" customWidth="1"/>
    <col min="10" max="10" width="14.28515625" customWidth="1"/>
    <col min="11" max="11" width="13" customWidth="1"/>
    <col min="12" max="12" width="22.5703125" customWidth="1"/>
    <col min="13" max="30" width="8.7109375" customWidth="1"/>
  </cols>
  <sheetData>
    <row r="1" spans="1:30" ht="18.75" x14ac:dyDescent="0.3">
      <c r="A1" s="1" t="s">
        <v>449</v>
      </c>
      <c r="B1" s="1"/>
      <c r="C1" s="1"/>
      <c r="E1" s="2"/>
      <c r="F1" s="2"/>
      <c r="G1" s="169"/>
    </row>
    <row r="2" spans="1:30" x14ac:dyDescent="0.25">
      <c r="B2" s="3"/>
      <c r="E2" s="2"/>
      <c r="F2" s="2"/>
      <c r="G2" s="169"/>
    </row>
    <row r="3" spans="1:30" ht="13.15" customHeight="1" x14ac:dyDescent="0.25">
      <c r="A3" s="8"/>
      <c r="B3" s="250" t="s">
        <v>439</v>
      </c>
      <c r="C3" s="250"/>
      <c r="D3" s="251"/>
      <c r="E3" s="79"/>
      <c r="G3" s="169"/>
      <c r="I3" s="120"/>
      <c r="J3" s="79"/>
    </row>
    <row r="4" spans="1:30" ht="4.1500000000000004" hidden="1" customHeight="1" x14ac:dyDescent="0.25">
      <c r="B4" s="3"/>
      <c r="E4" s="2"/>
      <c r="F4" s="2"/>
      <c r="G4" s="169"/>
    </row>
    <row r="5" spans="1:30" ht="8.25" customHeight="1" x14ac:dyDescent="0.25">
      <c r="B5" s="3"/>
      <c r="C5" s="2"/>
      <c r="D5" s="2"/>
      <c r="E5" s="2"/>
      <c r="F5" s="2"/>
      <c r="G5" s="169"/>
      <c r="H5" s="2"/>
      <c r="I5" s="2"/>
      <c r="J5" s="120"/>
      <c r="K5" s="120"/>
    </row>
    <row r="6" spans="1:30" ht="15" customHeight="1" x14ac:dyDescent="0.25">
      <c r="A6" s="125"/>
      <c r="B6" s="115"/>
      <c r="C6" s="248" t="s">
        <v>0</v>
      </c>
      <c r="D6" s="249"/>
      <c r="E6" s="241" t="s">
        <v>447</v>
      </c>
      <c r="F6" s="215" t="s">
        <v>3</v>
      </c>
      <c r="G6" s="217" t="s">
        <v>440</v>
      </c>
      <c r="H6" s="239" t="s">
        <v>445</v>
      </c>
      <c r="I6" s="262" t="s">
        <v>444</v>
      </c>
      <c r="J6" s="243" t="s">
        <v>443</v>
      </c>
      <c r="K6" s="104"/>
    </row>
    <row r="7" spans="1:30" ht="35.450000000000003" customHeight="1" thickBot="1" x14ac:dyDescent="0.3">
      <c r="A7" s="126" t="s">
        <v>446</v>
      </c>
      <c r="B7" s="116" t="s">
        <v>1</v>
      </c>
      <c r="C7" s="117" t="s">
        <v>2</v>
      </c>
      <c r="D7" s="117" t="s">
        <v>5</v>
      </c>
      <c r="E7" s="242"/>
      <c r="F7" s="216"/>
      <c r="G7" s="218"/>
      <c r="H7" s="240"/>
      <c r="I7" s="263"/>
      <c r="J7" s="244"/>
      <c r="K7" s="104"/>
    </row>
    <row r="8" spans="1:30" s="9" customFormat="1" ht="15.75" customHeight="1" thickTop="1" x14ac:dyDescent="0.25">
      <c r="A8" s="258" t="s">
        <v>373</v>
      </c>
      <c r="B8" s="245" t="s">
        <v>33</v>
      </c>
      <c r="C8" s="11" t="s">
        <v>4</v>
      </c>
      <c r="D8" s="12">
        <v>990</v>
      </c>
      <c r="E8" s="32"/>
      <c r="F8" s="13">
        <v>1</v>
      </c>
      <c r="G8" s="170">
        <f>F8*D8</f>
        <v>990</v>
      </c>
      <c r="H8" s="32"/>
      <c r="I8" s="199">
        <v>0</v>
      </c>
      <c r="J8" s="14">
        <f>F8*I8</f>
        <v>0</v>
      </c>
      <c r="K8" s="34"/>
      <c r="L8" s="35"/>
      <c r="M8" s="35"/>
      <c r="N8" s="35"/>
      <c r="O8" s="35"/>
      <c r="P8" s="35"/>
      <c r="Q8" s="35"/>
      <c r="R8" s="15"/>
      <c r="T8" s="5"/>
      <c r="U8" s="16"/>
      <c r="V8" s="2"/>
      <c r="X8" s="15"/>
      <c r="Y8" s="17"/>
      <c r="Z8" s="15"/>
      <c r="AB8" s="5"/>
      <c r="AC8" s="16"/>
      <c r="AD8" s="2"/>
    </row>
    <row r="9" spans="1:30" s="9" customFormat="1" x14ac:dyDescent="0.25">
      <c r="A9" s="258"/>
      <c r="B9" s="246"/>
      <c r="C9" s="18" t="s">
        <v>34</v>
      </c>
      <c r="D9" s="19" t="s">
        <v>35</v>
      </c>
      <c r="E9" s="252" t="s">
        <v>361</v>
      </c>
      <c r="F9" s="221"/>
      <c r="G9" s="171"/>
      <c r="H9" s="20"/>
      <c r="I9" s="6"/>
      <c r="J9" s="21"/>
      <c r="K9" s="36"/>
      <c r="L9" s="36"/>
      <c r="M9" s="16"/>
      <c r="N9" s="2"/>
      <c r="P9" s="15"/>
      <c r="Q9" s="17"/>
      <c r="R9" s="15"/>
      <c r="T9" s="5"/>
      <c r="U9" s="16"/>
      <c r="V9" s="2"/>
      <c r="X9" s="15"/>
      <c r="Y9" s="17"/>
      <c r="Z9" s="15"/>
      <c r="AB9" s="5"/>
      <c r="AC9" s="16"/>
      <c r="AD9" s="2"/>
    </row>
    <row r="10" spans="1:30" s="9" customFormat="1" x14ac:dyDescent="0.25">
      <c r="A10" s="258"/>
      <c r="B10" s="246"/>
      <c r="C10" s="33" t="s">
        <v>9</v>
      </c>
      <c r="D10" s="24" t="s">
        <v>36</v>
      </c>
      <c r="E10" s="252"/>
      <c r="F10" s="222"/>
      <c r="G10" s="172"/>
      <c r="H10" s="25"/>
      <c r="I10" s="6"/>
      <c r="J10" s="26"/>
      <c r="K10" s="23"/>
      <c r="L10" s="138"/>
      <c r="M10" s="16"/>
      <c r="N10" s="2"/>
      <c r="P10" s="15"/>
      <c r="Q10" s="17"/>
      <c r="R10" s="15"/>
      <c r="T10" s="5"/>
      <c r="U10" s="16"/>
      <c r="V10" s="2"/>
      <c r="X10" s="15"/>
      <c r="Y10" s="17"/>
      <c r="Z10" s="15"/>
      <c r="AB10" s="5"/>
      <c r="AC10" s="16"/>
      <c r="AD10" s="2"/>
    </row>
    <row r="11" spans="1:30" s="9" customFormat="1" ht="18" customHeight="1" x14ac:dyDescent="0.25">
      <c r="A11" s="258"/>
      <c r="B11" s="246"/>
      <c r="C11" s="27" t="s">
        <v>37</v>
      </c>
      <c r="D11" s="24" t="s">
        <v>38</v>
      </c>
      <c r="E11" s="252"/>
      <c r="F11" s="222"/>
      <c r="G11" s="172"/>
      <c r="H11" s="25"/>
      <c r="I11" s="6"/>
      <c r="J11" s="26"/>
      <c r="K11" s="23"/>
      <c r="L11" s="23"/>
      <c r="M11" s="16"/>
      <c r="N11" s="2"/>
      <c r="P11" s="15"/>
      <c r="Q11" s="17"/>
      <c r="R11" s="15"/>
      <c r="T11" s="5"/>
      <c r="U11" s="16"/>
      <c r="V11" s="2"/>
      <c r="X11" s="15"/>
      <c r="Y11" s="17"/>
      <c r="Z11" s="15"/>
      <c r="AB11" s="5"/>
      <c r="AC11" s="16"/>
      <c r="AD11" s="2"/>
    </row>
    <row r="12" spans="1:30" s="9" customFormat="1" x14ac:dyDescent="0.25">
      <c r="A12" s="258"/>
      <c r="B12" s="246"/>
      <c r="C12" s="27" t="s">
        <v>39</v>
      </c>
      <c r="D12" s="24" t="s">
        <v>40</v>
      </c>
      <c r="E12" s="252"/>
      <c r="F12" s="222"/>
      <c r="G12" s="172"/>
      <c r="H12" s="201"/>
      <c r="I12" s="28"/>
      <c r="J12" s="26"/>
      <c r="K12" s="23"/>
      <c r="L12" s="23"/>
      <c r="M12" s="16"/>
      <c r="N12" s="2"/>
      <c r="P12" s="15"/>
      <c r="Q12" s="17"/>
      <c r="R12" s="15"/>
      <c r="T12" s="5"/>
      <c r="U12" s="16"/>
      <c r="V12" s="2"/>
      <c r="X12" s="15"/>
      <c r="Y12" s="17"/>
      <c r="Z12" s="15"/>
      <c r="AB12" s="5"/>
      <c r="AC12" s="16"/>
      <c r="AD12" s="2"/>
    </row>
    <row r="13" spans="1:30" s="9" customFormat="1" x14ac:dyDescent="0.25">
      <c r="A13" s="258"/>
      <c r="B13" s="246"/>
      <c r="C13" s="27" t="s">
        <v>42</v>
      </c>
      <c r="D13" s="29" t="s">
        <v>41</v>
      </c>
      <c r="E13" s="252"/>
      <c r="F13" s="222"/>
      <c r="G13" s="172"/>
      <c r="H13" s="25"/>
      <c r="I13" s="28"/>
      <c r="J13" s="26"/>
      <c r="K13" s="23"/>
      <c r="L13" s="23"/>
      <c r="M13" s="16"/>
      <c r="N13" s="2"/>
      <c r="P13" s="15"/>
      <c r="Q13" s="17"/>
      <c r="R13" s="15"/>
      <c r="T13" s="5"/>
      <c r="U13" s="16"/>
      <c r="V13" s="2"/>
      <c r="X13" s="15"/>
      <c r="Y13" s="17"/>
      <c r="Z13" s="15"/>
      <c r="AB13" s="5"/>
      <c r="AC13" s="16"/>
      <c r="AD13" s="2"/>
    </row>
    <row r="14" spans="1:30" s="9" customFormat="1" x14ac:dyDescent="0.25">
      <c r="A14" s="258"/>
      <c r="B14" s="246"/>
      <c r="C14" s="27" t="s">
        <v>43</v>
      </c>
      <c r="D14" s="24" t="s">
        <v>44</v>
      </c>
      <c r="E14" s="252"/>
      <c r="F14" s="222"/>
      <c r="G14" s="172"/>
      <c r="H14" s="25"/>
      <c r="I14" s="28"/>
      <c r="J14" s="26"/>
      <c r="K14" s="23"/>
      <c r="L14" s="164"/>
      <c r="M14" s="16"/>
      <c r="N14" s="2"/>
      <c r="P14" s="15"/>
      <c r="Q14" s="17"/>
      <c r="R14" s="15"/>
      <c r="T14" s="5"/>
      <c r="U14" s="16"/>
      <c r="V14" s="2"/>
      <c r="X14" s="15"/>
      <c r="Y14" s="17"/>
      <c r="Z14" s="15"/>
      <c r="AB14" s="5"/>
      <c r="AC14" s="16"/>
      <c r="AD14" s="2"/>
    </row>
    <row r="15" spans="1:30" s="9" customFormat="1" x14ac:dyDescent="0.25">
      <c r="A15" s="258"/>
      <c r="B15" s="246"/>
      <c r="C15" s="27" t="s">
        <v>6</v>
      </c>
      <c r="D15" s="29" t="s">
        <v>7</v>
      </c>
      <c r="E15" s="252"/>
      <c r="F15" s="222"/>
      <c r="G15" s="172"/>
      <c r="H15" s="25"/>
      <c r="I15" s="30"/>
      <c r="J15" s="31"/>
      <c r="K15" s="23"/>
      <c r="L15" s="164"/>
      <c r="M15" s="16"/>
      <c r="N15" s="2"/>
      <c r="P15" s="15"/>
      <c r="Q15" s="17"/>
      <c r="R15" s="15"/>
      <c r="T15" s="5"/>
      <c r="U15" s="16"/>
      <c r="V15" s="2"/>
      <c r="X15" s="15"/>
      <c r="Y15" s="17"/>
      <c r="Z15" s="15"/>
      <c r="AB15" s="5"/>
      <c r="AC15" s="16"/>
      <c r="AD15" s="2"/>
    </row>
    <row r="16" spans="1:30" s="9" customFormat="1" ht="15.75" thickBot="1" x14ac:dyDescent="0.3">
      <c r="A16" s="259"/>
      <c r="B16" s="246"/>
      <c r="C16" s="18" t="s">
        <v>45</v>
      </c>
      <c r="D16" s="19" t="s">
        <v>46</v>
      </c>
      <c r="E16" s="252"/>
      <c r="F16" s="238"/>
      <c r="G16" s="172"/>
      <c r="H16" s="20"/>
      <c r="I16" s="30"/>
      <c r="J16" s="31"/>
      <c r="K16" s="22"/>
      <c r="L16" s="164"/>
      <c r="M16" s="16"/>
      <c r="N16" s="2"/>
      <c r="P16" s="15"/>
      <c r="Q16" s="17"/>
      <c r="R16" s="15"/>
      <c r="T16" s="5"/>
      <c r="U16" s="16"/>
      <c r="V16" s="2"/>
      <c r="X16" s="15"/>
      <c r="Y16" s="17"/>
      <c r="Z16" s="15"/>
      <c r="AB16" s="5"/>
      <c r="AC16" s="16"/>
      <c r="AD16" s="2"/>
    </row>
    <row r="17" spans="1:30" s="9" customFormat="1" ht="15.75" customHeight="1" thickTop="1" x14ac:dyDescent="0.25">
      <c r="A17" s="258" t="s">
        <v>375</v>
      </c>
      <c r="B17" s="245" t="s">
        <v>47</v>
      </c>
      <c r="C17" s="11" t="s">
        <v>4</v>
      </c>
      <c r="D17" s="12">
        <v>5500</v>
      </c>
      <c r="E17" s="32"/>
      <c r="F17" s="13">
        <v>1</v>
      </c>
      <c r="G17" s="170">
        <f>F17*D17</f>
        <v>5500</v>
      </c>
      <c r="H17" s="32"/>
      <c r="I17" s="199">
        <v>0</v>
      </c>
      <c r="J17" s="14">
        <f>F17*I17</f>
        <v>0</v>
      </c>
      <c r="K17" s="34"/>
      <c r="L17" s="134"/>
      <c r="M17" s="35"/>
      <c r="N17" s="35"/>
      <c r="O17" s="35"/>
      <c r="P17" s="35"/>
      <c r="Q17" s="35"/>
      <c r="R17" s="15"/>
      <c r="T17" s="5"/>
      <c r="U17" s="16"/>
      <c r="V17" s="2"/>
      <c r="X17" s="15"/>
      <c r="Y17" s="17"/>
      <c r="Z17" s="15"/>
      <c r="AB17" s="5"/>
      <c r="AC17" s="16"/>
      <c r="AD17" s="2"/>
    </row>
    <row r="18" spans="1:30" s="9" customFormat="1" ht="15" customHeight="1" x14ac:dyDescent="0.25">
      <c r="A18" s="258"/>
      <c r="B18" s="246"/>
      <c r="C18" s="18" t="s">
        <v>48</v>
      </c>
      <c r="D18" s="19" t="s">
        <v>49</v>
      </c>
      <c r="E18" s="206" t="s">
        <v>362</v>
      </c>
      <c r="F18" s="221"/>
      <c r="G18" s="173"/>
      <c r="H18" s="20"/>
      <c r="I18" s="6"/>
      <c r="J18" s="21"/>
      <c r="K18" s="22"/>
      <c r="L18" s="165"/>
      <c r="M18" s="16"/>
      <c r="N18" s="2"/>
      <c r="P18" s="15"/>
      <c r="Q18" s="17"/>
      <c r="R18" s="15"/>
      <c r="T18" s="5"/>
      <c r="U18" s="16"/>
      <c r="V18" s="2"/>
      <c r="X18" s="15"/>
      <c r="Y18" s="17"/>
      <c r="Z18" s="15"/>
      <c r="AB18" s="5"/>
      <c r="AC18" s="16"/>
      <c r="AD18" s="2"/>
    </row>
    <row r="19" spans="1:30" s="9" customFormat="1" x14ac:dyDescent="0.25">
      <c r="A19" s="258"/>
      <c r="B19" s="246"/>
      <c r="C19" s="33" t="s">
        <v>50</v>
      </c>
      <c r="D19" s="24" t="s">
        <v>51</v>
      </c>
      <c r="E19" s="207"/>
      <c r="F19" s="222"/>
      <c r="G19" s="172"/>
      <c r="H19" s="20"/>
      <c r="I19" s="6"/>
      <c r="J19" s="26"/>
      <c r="K19" s="23"/>
      <c r="L19" s="164"/>
      <c r="M19" s="16"/>
      <c r="N19" s="2"/>
      <c r="P19" s="15"/>
      <c r="Q19" s="17"/>
      <c r="R19" s="15"/>
      <c r="T19" s="5"/>
      <c r="U19" s="16"/>
      <c r="V19" s="2"/>
      <c r="X19" s="15"/>
      <c r="Y19" s="17"/>
      <c r="Z19" s="15"/>
      <c r="AB19" s="5"/>
      <c r="AC19" s="16"/>
      <c r="AD19" s="2"/>
    </row>
    <row r="20" spans="1:30" s="9" customFormat="1" ht="15.75" customHeight="1" x14ac:dyDescent="0.25">
      <c r="A20" s="258"/>
      <c r="B20" s="246"/>
      <c r="C20" s="27" t="s">
        <v>52</v>
      </c>
      <c r="D20" s="24" t="s">
        <v>25</v>
      </c>
      <c r="E20" s="207"/>
      <c r="F20" s="222"/>
      <c r="G20" s="172"/>
      <c r="H20" s="20"/>
      <c r="I20" s="6"/>
      <c r="J20" s="26"/>
      <c r="K20" s="23"/>
      <c r="L20" s="164"/>
      <c r="M20" s="16"/>
      <c r="N20" s="2"/>
      <c r="P20" s="15"/>
      <c r="Q20" s="17"/>
      <c r="R20" s="15"/>
      <c r="T20" s="5"/>
      <c r="U20" s="16"/>
      <c r="V20" s="2"/>
      <c r="X20" s="15"/>
      <c r="Y20" s="17"/>
      <c r="Z20" s="15"/>
      <c r="AB20" s="5"/>
      <c r="AC20" s="16"/>
      <c r="AD20" s="2"/>
    </row>
    <row r="21" spans="1:30" s="9" customFormat="1" x14ac:dyDescent="0.25">
      <c r="A21" s="258"/>
      <c r="B21" s="246"/>
      <c r="C21" s="27" t="s">
        <v>53</v>
      </c>
      <c r="D21" s="24" t="s">
        <v>54</v>
      </c>
      <c r="E21" s="207"/>
      <c r="F21" s="222"/>
      <c r="G21" s="172"/>
      <c r="H21" s="20"/>
      <c r="I21" s="28"/>
      <c r="J21" s="26"/>
      <c r="K21" s="23"/>
      <c r="L21" s="164"/>
      <c r="M21" s="16"/>
      <c r="N21" s="2"/>
      <c r="P21" s="15"/>
      <c r="Q21" s="17"/>
      <c r="R21" s="15"/>
      <c r="T21" s="5"/>
      <c r="U21" s="16"/>
      <c r="V21" s="2"/>
      <c r="X21" s="15"/>
      <c r="Y21" s="17"/>
      <c r="Z21" s="15"/>
      <c r="AB21" s="5"/>
      <c r="AC21" s="16"/>
      <c r="AD21" s="2"/>
    </row>
    <row r="22" spans="1:30" s="9" customFormat="1" x14ac:dyDescent="0.25">
      <c r="A22" s="258"/>
      <c r="B22" s="246"/>
      <c r="C22" s="27" t="s">
        <v>55</v>
      </c>
      <c r="D22" s="29" t="s">
        <v>56</v>
      </c>
      <c r="E22" s="207"/>
      <c r="F22" s="222"/>
      <c r="G22" s="172"/>
      <c r="H22" s="20"/>
      <c r="I22" s="28"/>
      <c r="J22" s="26"/>
      <c r="K22" s="23"/>
      <c r="L22" s="164"/>
      <c r="M22" s="16"/>
      <c r="N22" s="2"/>
      <c r="P22" s="15"/>
      <c r="Q22" s="17"/>
      <c r="R22" s="15"/>
      <c r="T22" s="5"/>
      <c r="U22" s="16"/>
      <c r="V22" s="2"/>
      <c r="X22" s="15"/>
      <c r="Y22" s="17"/>
      <c r="Z22" s="15"/>
      <c r="AB22" s="5"/>
      <c r="AC22" s="16"/>
      <c r="AD22" s="2"/>
    </row>
    <row r="23" spans="1:30" s="9" customFormat="1" x14ac:dyDescent="0.25">
      <c r="A23" s="258"/>
      <c r="B23" s="246"/>
      <c r="C23" s="27" t="s">
        <v>57</v>
      </c>
      <c r="D23" s="29" t="s">
        <v>58</v>
      </c>
      <c r="E23" s="207"/>
      <c r="F23" s="222"/>
      <c r="G23" s="172"/>
      <c r="H23" s="20"/>
      <c r="I23" s="28"/>
      <c r="J23" s="26"/>
      <c r="K23" s="23"/>
      <c r="L23" s="164"/>
      <c r="M23" s="16"/>
      <c r="N23" s="2"/>
      <c r="P23" s="15"/>
      <c r="Q23" s="17"/>
      <c r="R23" s="15"/>
      <c r="T23" s="5"/>
      <c r="U23" s="16"/>
      <c r="V23" s="2"/>
      <c r="X23" s="15"/>
      <c r="Y23" s="17"/>
      <c r="Z23" s="15"/>
      <c r="AB23" s="5"/>
      <c r="AC23" s="16"/>
      <c r="AD23" s="2"/>
    </row>
    <row r="24" spans="1:30" s="9" customFormat="1" x14ac:dyDescent="0.25">
      <c r="A24" s="258"/>
      <c r="B24" s="246"/>
      <c r="C24" s="27" t="s">
        <v>59</v>
      </c>
      <c r="D24" s="29" t="s">
        <v>60</v>
      </c>
      <c r="E24" s="207"/>
      <c r="F24" s="222"/>
      <c r="G24" s="172"/>
      <c r="H24" s="202"/>
      <c r="I24" s="30"/>
      <c r="J24" s="31"/>
      <c r="K24" s="23"/>
      <c r="L24" s="164"/>
      <c r="M24" s="16"/>
      <c r="N24" s="2"/>
      <c r="P24" s="15"/>
      <c r="Q24" s="17"/>
      <c r="R24" s="15"/>
      <c r="T24" s="5"/>
      <c r="U24" s="16"/>
      <c r="V24" s="2"/>
      <c r="X24" s="15"/>
      <c r="Y24" s="17"/>
      <c r="Z24" s="15"/>
      <c r="AB24" s="5"/>
      <c r="AC24" s="16"/>
      <c r="AD24" s="2"/>
    </row>
    <row r="25" spans="1:30" s="9" customFormat="1" x14ac:dyDescent="0.25">
      <c r="A25" s="258"/>
      <c r="B25" s="246"/>
      <c r="C25" s="18" t="s">
        <v>61</v>
      </c>
      <c r="D25" s="19" t="s">
        <v>62</v>
      </c>
      <c r="E25" s="207"/>
      <c r="F25" s="222"/>
      <c r="G25" s="172"/>
      <c r="H25" s="20"/>
      <c r="I25" s="56"/>
      <c r="J25" s="31"/>
      <c r="K25" s="22"/>
      <c r="L25" s="164"/>
      <c r="M25" s="16"/>
      <c r="N25" s="2"/>
      <c r="P25" s="15"/>
      <c r="Q25" s="17"/>
      <c r="R25" s="15"/>
      <c r="T25" s="5"/>
      <c r="U25" s="16"/>
      <c r="V25" s="2"/>
      <c r="X25" s="15"/>
      <c r="Y25" s="17"/>
      <c r="Z25" s="15"/>
      <c r="AB25" s="5"/>
      <c r="AC25" s="16"/>
      <c r="AD25" s="2"/>
    </row>
    <row r="26" spans="1:30" s="52" customFormat="1" ht="27.75" customHeight="1" x14ac:dyDescent="0.25">
      <c r="A26" s="258"/>
      <c r="B26" s="246"/>
      <c r="C26" s="18" t="s">
        <v>19</v>
      </c>
      <c r="D26" s="19" t="s">
        <v>63</v>
      </c>
      <c r="E26" s="207"/>
      <c r="F26" s="222"/>
      <c r="G26" s="172"/>
      <c r="H26" s="20"/>
      <c r="I26" s="28"/>
      <c r="J26" s="31"/>
      <c r="K26" s="22"/>
      <c r="L26" s="164"/>
      <c r="M26" s="16"/>
      <c r="N26" s="2"/>
      <c r="P26" s="15"/>
      <c r="Q26" s="17"/>
      <c r="R26" s="15"/>
      <c r="T26" s="5"/>
      <c r="U26" s="16"/>
      <c r="V26" s="2"/>
      <c r="X26" s="15"/>
      <c r="Y26" s="17"/>
      <c r="Z26" s="15"/>
      <c r="AB26" s="5"/>
      <c r="AC26" s="16"/>
      <c r="AD26" s="2"/>
    </row>
    <row r="27" spans="1:30" s="52" customFormat="1" x14ac:dyDescent="0.25">
      <c r="A27" s="258"/>
      <c r="B27" s="246"/>
      <c r="C27" s="33" t="s">
        <v>64</v>
      </c>
      <c r="D27" s="24" t="s">
        <v>65</v>
      </c>
      <c r="E27" s="207"/>
      <c r="F27" s="222"/>
      <c r="G27" s="172"/>
      <c r="H27" s="20"/>
      <c r="I27" s="30"/>
      <c r="J27" s="26"/>
      <c r="K27" s="23"/>
      <c r="L27" s="23"/>
      <c r="M27" s="16"/>
      <c r="N27" s="2"/>
      <c r="P27" s="15"/>
      <c r="Q27" s="17"/>
      <c r="R27" s="15"/>
      <c r="T27" s="5"/>
      <c r="U27" s="16"/>
      <c r="V27" s="2"/>
      <c r="X27" s="15"/>
      <c r="Y27" s="17"/>
      <c r="Z27" s="15"/>
      <c r="AB27" s="5"/>
      <c r="AC27" s="16"/>
      <c r="AD27" s="2"/>
    </row>
    <row r="28" spans="1:30" s="52" customFormat="1" ht="15.75" customHeight="1" x14ac:dyDescent="0.25">
      <c r="A28" s="258"/>
      <c r="B28" s="246"/>
      <c r="C28" s="27" t="s">
        <v>66</v>
      </c>
      <c r="D28" s="24" t="s">
        <v>67</v>
      </c>
      <c r="E28" s="207"/>
      <c r="F28" s="222"/>
      <c r="G28" s="172"/>
      <c r="H28" s="20"/>
      <c r="I28" s="28"/>
      <c r="J28" s="26"/>
      <c r="K28" s="23"/>
      <c r="L28" s="23"/>
      <c r="M28" s="16"/>
      <c r="N28" s="2"/>
      <c r="P28" s="15"/>
      <c r="Q28" s="17"/>
      <c r="R28" s="15"/>
      <c r="T28" s="5"/>
      <c r="U28" s="16"/>
      <c r="V28" s="2"/>
      <c r="X28" s="15"/>
      <c r="Y28" s="17"/>
      <c r="Z28" s="15"/>
      <c r="AB28" s="5"/>
      <c r="AC28" s="16"/>
      <c r="AD28" s="2"/>
    </row>
    <row r="29" spans="1:30" s="52" customFormat="1" x14ac:dyDescent="0.25">
      <c r="A29" s="258"/>
      <c r="B29" s="246"/>
      <c r="C29" s="27" t="s">
        <v>68</v>
      </c>
      <c r="D29" s="24" t="s">
        <v>69</v>
      </c>
      <c r="E29" s="207"/>
      <c r="F29" s="222"/>
      <c r="G29" s="172"/>
      <c r="H29" s="20"/>
      <c r="I29" s="28"/>
      <c r="J29" s="26"/>
      <c r="K29" s="23"/>
      <c r="L29" s="23"/>
      <c r="M29" s="16"/>
      <c r="N29" s="2"/>
      <c r="P29" s="15"/>
      <c r="Q29" s="17"/>
      <c r="R29" s="15"/>
      <c r="T29" s="5"/>
      <c r="U29" s="16"/>
      <c r="V29" s="2"/>
      <c r="X29" s="15"/>
      <c r="Y29" s="17"/>
      <c r="Z29" s="15"/>
      <c r="AB29" s="5"/>
      <c r="AC29" s="16"/>
      <c r="AD29" s="2"/>
    </row>
    <row r="30" spans="1:30" s="52" customFormat="1" x14ac:dyDescent="0.25">
      <c r="A30" s="258"/>
      <c r="B30" s="246"/>
      <c r="C30" s="27" t="s">
        <v>70</v>
      </c>
      <c r="D30" s="29" t="s">
        <v>71</v>
      </c>
      <c r="E30" s="207"/>
      <c r="F30" s="222"/>
      <c r="G30" s="172"/>
      <c r="H30" s="20"/>
      <c r="I30" s="28"/>
      <c r="J30" s="26"/>
      <c r="K30" s="23"/>
      <c r="L30" s="23"/>
      <c r="M30" s="16"/>
      <c r="N30" s="2"/>
      <c r="P30" s="15"/>
      <c r="Q30" s="17"/>
      <c r="R30" s="15"/>
      <c r="T30" s="5"/>
      <c r="U30" s="16"/>
      <c r="V30" s="2"/>
      <c r="X30" s="15"/>
      <c r="Y30" s="17"/>
      <c r="Z30" s="15"/>
      <c r="AB30" s="5"/>
      <c r="AC30" s="16"/>
      <c r="AD30" s="2"/>
    </row>
    <row r="31" spans="1:30" s="52" customFormat="1" x14ac:dyDescent="0.25">
      <c r="A31" s="258"/>
      <c r="B31" s="246"/>
      <c r="C31" s="27" t="s">
        <v>45</v>
      </c>
      <c r="D31" s="29" t="s">
        <v>72</v>
      </c>
      <c r="E31" s="207"/>
      <c r="F31" s="222"/>
      <c r="G31" s="172"/>
      <c r="H31" s="20"/>
      <c r="I31" s="28"/>
      <c r="J31" s="26"/>
      <c r="K31" s="23"/>
      <c r="L31" s="23"/>
      <c r="M31" s="16"/>
      <c r="N31" s="2"/>
      <c r="P31" s="15"/>
      <c r="Q31" s="17"/>
      <c r="R31" s="15"/>
      <c r="T31" s="5"/>
      <c r="U31" s="16"/>
      <c r="V31" s="2"/>
      <c r="X31" s="15"/>
      <c r="Y31" s="17"/>
      <c r="Z31" s="15"/>
      <c r="AB31" s="5"/>
      <c r="AC31" s="16"/>
      <c r="AD31" s="2"/>
    </row>
    <row r="32" spans="1:30" s="52" customFormat="1" x14ac:dyDescent="0.25">
      <c r="A32" s="258"/>
      <c r="B32" s="246"/>
      <c r="C32" s="27" t="s">
        <v>6</v>
      </c>
      <c r="D32" s="29" t="s">
        <v>73</v>
      </c>
      <c r="E32" s="207"/>
      <c r="F32" s="222"/>
      <c r="G32" s="172"/>
      <c r="H32" s="20"/>
      <c r="I32" s="30"/>
      <c r="J32" s="31"/>
      <c r="K32" s="23"/>
      <c r="L32" s="23"/>
      <c r="M32" s="16"/>
      <c r="N32" s="2"/>
      <c r="P32" s="15"/>
      <c r="Q32" s="17"/>
      <c r="R32" s="15"/>
      <c r="T32" s="5"/>
      <c r="U32" s="16"/>
      <c r="V32" s="2"/>
      <c r="X32" s="15"/>
      <c r="Y32" s="17"/>
      <c r="Z32" s="15"/>
      <c r="AB32" s="5"/>
      <c r="AC32" s="16"/>
      <c r="AD32" s="2"/>
    </row>
    <row r="33" spans="1:12" s="53" customFormat="1" ht="15.75" thickBot="1" x14ac:dyDescent="0.3">
      <c r="A33" s="259"/>
      <c r="B33" s="247"/>
      <c r="C33" s="65" t="s">
        <v>8</v>
      </c>
      <c r="D33" s="49" t="s">
        <v>77</v>
      </c>
      <c r="E33" s="208"/>
      <c r="F33" s="238"/>
      <c r="G33" s="174"/>
      <c r="H33" s="123"/>
      <c r="I33" s="51"/>
      <c r="J33" s="102"/>
      <c r="K33" s="104"/>
    </row>
    <row r="34" spans="1:12" s="10" customFormat="1" ht="15.75" customHeight="1" thickTop="1" x14ac:dyDescent="0.25">
      <c r="A34" s="257" t="s">
        <v>374</v>
      </c>
      <c r="B34" s="230" t="s">
        <v>10</v>
      </c>
      <c r="C34" s="46" t="s">
        <v>4</v>
      </c>
      <c r="D34" s="47">
        <v>19000</v>
      </c>
      <c r="E34" s="32"/>
      <c r="F34" s="48">
        <v>1</v>
      </c>
      <c r="G34" s="175">
        <f>F34*D34</f>
        <v>19000</v>
      </c>
      <c r="H34" s="32"/>
      <c r="I34" s="199">
        <v>0</v>
      </c>
      <c r="J34" s="137">
        <f>F34*I34</f>
        <v>0</v>
      </c>
      <c r="K34" s="132"/>
      <c r="L34" s="132"/>
    </row>
    <row r="35" spans="1:12" s="10" customFormat="1" x14ac:dyDescent="0.25">
      <c r="A35" s="258"/>
      <c r="B35" s="231"/>
      <c r="C35" s="69" t="s">
        <v>15</v>
      </c>
      <c r="D35" s="38" t="s">
        <v>84</v>
      </c>
      <c r="E35" s="254" t="s">
        <v>363</v>
      </c>
      <c r="F35" s="232"/>
      <c r="G35" s="176"/>
      <c r="H35" s="37"/>
      <c r="I35" s="39"/>
      <c r="J35" s="106"/>
      <c r="K35" s="36"/>
      <c r="L35" s="138"/>
    </row>
    <row r="36" spans="1:12" s="10" customFormat="1" x14ac:dyDescent="0.25">
      <c r="A36" s="258"/>
      <c r="B36" s="231"/>
      <c r="C36" s="69" t="s">
        <v>79</v>
      </c>
      <c r="D36" s="38" t="s">
        <v>82</v>
      </c>
      <c r="E36" s="255"/>
      <c r="F36" s="233"/>
      <c r="G36" s="177"/>
      <c r="H36" s="37"/>
      <c r="I36" s="39"/>
      <c r="J36" s="26"/>
      <c r="K36" s="23"/>
    </row>
    <row r="37" spans="1:12" s="10" customFormat="1" ht="30" x14ac:dyDescent="0.25">
      <c r="A37" s="258"/>
      <c r="B37" s="231"/>
      <c r="C37" s="69" t="s">
        <v>74</v>
      </c>
      <c r="D37" s="38" t="s">
        <v>80</v>
      </c>
      <c r="E37" s="255"/>
      <c r="F37" s="233"/>
      <c r="G37" s="177"/>
      <c r="H37" s="203"/>
      <c r="I37" s="39"/>
      <c r="J37" s="26"/>
      <c r="K37" s="23"/>
    </row>
    <row r="38" spans="1:12" s="10" customFormat="1" ht="30" x14ac:dyDescent="0.25">
      <c r="A38" s="258"/>
      <c r="B38" s="231"/>
      <c r="C38" s="69" t="s">
        <v>13</v>
      </c>
      <c r="D38" s="40" t="s">
        <v>81</v>
      </c>
      <c r="E38" s="255"/>
      <c r="F38" s="233"/>
      <c r="G38" s="177"/>
      <c r="H38" s="37"/>
      <c r="I38" s="39"/>
      <c r="J38" s="26"/>
      <c r="K38" s="23"/>
    </row>
    <row r="39" spans="1:12" s="10" customFormat="1" ht="15.75" customHeight="1" x14ac:dyDescent="0.25">
      <c r="A39" s="258"/>
      <c r="B39" s="231"/>
      <c r="C39" s="69" t="s">
        <v>27</v>
      </c>
      <c r="D39" s="38" t="s">
        <v>28</v>
      </c>
      <c r="E39" s="255"/>
      <c r="F39" s="233"/>
      <c r="G39" s="177"/>
      <c r="H39" s="37"/>
      <c r="I39" s="39"/>
      <c r="J39" s="26"/>
      <c r="K39" s="23"/>
    </row>
    <row r="40" spans="1:12" s="10" customFormat="1" ht="15.75" customHeight="1" x14ac:dyDescent="0.25">
      <c r="A40" s="258"/>
      <c r="B40" s="231"/>
      <c r="C40" s="69" t="s">
        <v>70</v>
      </c>
      <c r="D40" s="38" t="s">
        <v>83</v>
      </c>
      <c r="E40" s="255"/>
      <c r="F40" s="233"/>
      <c r="G40" s="177"/>
      <c r="H40" s="37"/>
      <c r="I40" s="39"/>
      <c r="J40" s="26"/>
      <c r="K40" s="23"/>
    </row>
    <row r="41" spans="1:12" s="10" customFormat="1" x14ac:dyDescent="0.25">
      <c r="A41" s="258"/>
      <c r="B41" s="231"/>
      <c r="C41" s="69" t="s">
        <v>23</v>
      </c>
      <c r="D41" s="38" t="s">
        <v>32</v>
      </c>
      <c r="E41" s="255"/>
      <c r="F41" s="233"/>
      <c r="G41" s="177"/>
      <c r="H41" s="37"/>
      <c r="I41" s="39"/>
      <c r="J41" s="26"/>
      <c r="K41" s="23"/>
    </row>
    <row r="42" spans="1:12" s="10" customFormat="1" ht="30" x14ac:dyDescent="0.25">
      <c r="A42" s="258"/>
      <c r="B42" s="231"/>
      <c r="C42" s="69" t="s">
        <v>16</v>
      </c>
      <c r="D42" s="41" t="s">
        <v>29</v>
      </c>
      <c r="E42" s="255"/>
      <c r="F42" s="233"/>
      <c r="G42" s="177"/>
      <c r="H42" s="42"/>
      <c r="I42" s="39"/>
      <c r="J42" s="26"/>
      <c r="K42" s="23"/>
    </row>
    <row r="43" spans="1:12" s="10" customFormat="1" ht="15.75" customHeight="1" x14ac:dyDescent="0.25">
      <c r="A43" s="258"/>
      <c r="B43" s="231"/>
      <c r="C43" s="69" t="s">
        <v>85</v>
      </c>
      <c r="D43" s="43" t="s">
        <v>86</v>
      </c>
      <c r="E43" s="255"/>
      <c r="F43" s="233"/>
      <c r="G43" s="177"/>
      <c r="H43" s="42"/>
      <c r="I43" s="39"/>
      <c r="J43" s="26"/>
      <c r="K43" s="23"/>
    </row>
    <row r="44" spans="1:12" s="10" customFormat="1" ht="15.75" customHeight="1" x14ac:dyDescent="0.25">
      <c r="A44" s="258"/>
      <c r="B44" s="231"/>
      <c r="C44" s="69" t="s">
        <v>21</v>
      </c>
      <c r="D44" s="38" t="s">
        <v>87</v>
      </c>
      <c r="E44" s="255"/>
      <c r="F44" s="233"/>
      <c r="G44" s="177"/>
      <c r="H44" s="42"/>
      <c r="I44" s="39"/>
      <c r="J44" s="26"/>
      <c r="K44" s="23"/>
    </row>
    <row r="45" spans="1:12" s="10" customFormat="1" x14ac:dyDescent="0.25">
      <c r="A45" s="258"/>
      <c r="B45" s="231"/>
      <c r="C45" s="69" t="s">
        <v>26</v>
      </c>
      <c r="D45" s="57" t="s">
        <v>88</v>
      </c>
      <c r="E45" s="255"/>
      <c r="F45" s="233"/>
      <c r="G45" s="177"/>
      <c r="H45" s="42"/>
      <c r="I45" s="39"/>
      <c r="J45" s="26"/>
      <c r="K45" s="23"/>
    </row>
    <row r="46" spans="1:12" s="10" customFormat="1" ht="15.75" customHeight="1" x14ac:dyDescent="0.25">
      <c r="A46" s="258"/>
      <c r="B46" s="231"/>
      <c r="C46" s="69" t="s">
        <v>19</v>
      </c>
      <c r="D46" s="44" t="s">
        <v>30</v>
      </c>
      <c r="E46" s="255"/>
      <c r="F46" s="233"/>
      <c r="G46" s="177"/>
      <c r="H46" s="42"/>
      <c r="I46" s="39"/>
      <c r="J46" s="26"/>
      <c r="K46" s="23"/>
    </row>
    <row r="47" spans="1:12" s="10" customFormat="1" ht="30" x14ac:dyDescent="0.25">
      <c r="A47" s="258"/>
      <c r="B47" s="231"/>
      <c r="C47" s="69" t="s">
        <v>19</v>
      </c>
      <c r="D47" s="38" t="s">
        <v>89</v>
      </c>
      <c r="E47" s="255"/>
      <c r="F47" s="233"/>
      <c r="G47" s="177"/>
      <c r="H47" s="42"/>
      <c r="I47" s="39"/>
      <c r="J47" s="26"/>
      <c r="K47" s="23"/>
    </row>
    <row r="48" spans="1:12" s="10" customFormat="1" ht="15.75" customHeight="1" x14ac:dyDescent="0.25">
      <c r="A48" s="258"/>
      <c r="B48" s="231"/>
      <c r="C48" s="69" t="s">
        <v>45</v>
      </c>
      <c r="D48" s="44" t="s">
        <v>90</v>
      </c>
      <c r="E48" s="255"/>
      <c r="F48" s="233"/>
      <c r="G48" s="177"/>
      <c r="H48" s="42"/>
      <c r="I48" s="39"/>
      <c r="J48" s="26"/>
      <c r="K48" s="23"/>
    </row>
    <row r="49" spans="1:12" s="10" customFormat="1" x14ac:dyDescent="0.25">
      <c r="A49" s="258"/>
      <c r="B49" s="231"/>
      <c r="C49" s="70" t="s">
        <v>6</v>
      </c>
      <c r="D49" s="45" t="s">
        <v>91</v>
      </c>
      <c r="E49" s="255"/>
      <c r="F49" s="233"/>
      <c r="G49" s="177"/>
      <c r="H49" s="42"/>
      <c r="I49" s="39"/>
      <c r="J49" s="26"/>
      <c r="K49" s="23"/>
    </row>
    <row r="50" spans="1:12" s="10" customFormat="1" x14ac:dyDescent="0.25">
      <c r="A50" s="258"/>
      <c r="B50" s="231"/>
      <c r="C50" s="70" t="s">
        <v>92</v>
      </c>
      <c r="D50" s="44" t="s">
        <v>93</v>
      </c>
      <c r="E50" s="255"/>
      <c r="F50" s="233"/>
      <c r="G50" s="177"/>
      <c r="H50" s="42"/>
      <c r="I50" s="39"/>
      <c r="J50" s="26"/>
      <c r="K50" s="23"/>
    </row>
    <row r="51" spans="1:12" s="10" customFormat="1" ht="15.75" thickBot="1" x14ac:dyDescent="0.3">
      <c r="A51" s="259"/>
      <c r="B51" s="235"/>
      <c r="C51" s="65" t="s">
        <v>8</v>
      </c>
      <c r="D51" s="49" t="s">
        <v>24</v>
      </c>
      <c r="E51" s="256"/>
      <c r="F51" s="237"/>
      <c r="G51" s="178"/>
      <c r="H51" s="50"/>
      <c r="I51" s="51"/>
      <c r="J51" s="107"/>
      <c r="K51" s="23"/>
    </row>
    <row r="52" spans="1:12" s="53" customFormat="1" ht="15.75" customHeight="1" thickTop="1" x14ac:dyDescent="0.25">
      <c r="A52" s="257" t="s">
        <v>376</v>
      </c>
      <c r="B52" s="230" t="s">
        <v>10</v>
      </c>
      <c r="C52" s="46" t="s">
        <v>4</v>
      </c>
      <c r="D52" s="47">
        <v>34500</v>
      </c>
      <c r="E52" s="32"/>
      <c r="F52" s="48">
        <v>1</v>
      </c>
      <c r="G52" s="175">
        <f>F52*D52</f>
        <v>34500</v>
      </c>
      <c r="H52" s="32"/>
      <c r="I52" s="199">
        <v>0</v>
      </c>
      <c r="J52" s="137">
        <f>F52*I52</f>
        <v>0</v>
      </c>
      <c r="K52" s="132"/>
      <c r="L52" s="132"/>
    </row>
    <row r="53" spans="1:12" s="53" customFormat="1" ht="15" customHeight="1" x14ac:dyDescent="0.25">
      <c r="A53" s="258"/>
      <c r="B53" s="231"/>
      <c r="C53" s="66" t="s">
        <v>11</v>
      </c>
      <c r="D53" s="58" t="s">
        <v>94</v>
      </c>
      <c r="E53" s="206" t="s">
        <v>364</v>
      </c>
      <c r="F53" s="232"/>
      <c r="G53" s="176"/>
      <c r="H53" s="37"/>
      <c r="I53" s="39"/>
      <c r="J53" s="106"/>
      <c r="K53" s="36"/>
    </row>
    <row r="54" spans="1:12" s="53" customFormat="1" x14ac:dyDescent="0.25">
      <c r="A54" s="258"/>
      <c r="B54" s="231"/>
      <c r="C54" s="66" t="s">
        <v>12</v>
      </c>
      <c r="D54" s="58" t="s">
        <v>95</v>
      </c>
      <c r="E54" s="207"/>
      <c r="F54" s="233"/>
      <c r="G54" s="177"/>
      <c r="H54" s="37"/>
      <c r="I54" s="39"/>
      <c r="J54" s="26"/>
      <c r="K54" s="23"/>
      <c r="L54" s="139"/>
    </row>
    <row r="55" spans="1:12" s="53" customFormat="1" ht="30" x14ac:dyDescent="0.25">
      <c r="A55" s="258"/>
      <c r="B55" s="231"/>
      <c r="C55" s="67" t="s">
        <v>112</v>
      </c>
      <c r="D55" s="58" t="s">
        <v>97</v>
      </c>
      <c r="E55" s="207"/>
      <c r="F55" s="233"/>
      <c r="G55" s="177"/>
      <c r="H55" s="37"/>
      <c r="I55" s="39"/>
      <c r="J55" s="26"/>
      <c r="K55" s="23"/>
      <c r="L55" s="139"/>
    </row>
    <row r="56" spans="1:12" s="53" customFormat="1" ht="29.25" customHeight="1" x14ac:dyDescent="0.25">
      <c r="A56" s="258"/>
      <c r="B56" s="231"/>
      <c r="C56" s="66" t="s">
        <v>13</v>
      </c>
      <c r="D56" s="58" t="s">
        <v>113</v>
      </c>
      <c r="E56" s="207"/>
      <c r="F56" s="233"/>
      <c r="G56" s="177"/>
      <c r="H56" s="37"/>
      <c r="I56" s="39"/>
      <c r="J56" s="26"/>
      <c r="K56" s="23"/>
      <c r="L56" s="139"/>
    </row>
    <row r="57" spans="1:12" s="53" customFormat="1" ht="15.75" customHeight="1" x14ac:dyDescent="0.25">
      <c r="A57" s="258"/>
      <c r="B57" s="231"/>
      <c r="C57" s="66" t="s">
        <v>14</v>
      </c>
      <c r="D57" s="59" t="s">
        <v>114</v>
      </c>
      <c r="E57" s="207"/>
      <c r="F57" s="233"/>
      <c r="G57" s="177"/>
      <c r="H57" s="37"/>
      <c r="I57" s="39"/>
      <c r="J57" s="26"/>
      <c r="K57" s="23"/>
    </row>
    <row r="58" spans="1:12" s="53" customFormat="1" ht="15.75" customHeight="1" x14ac:dyDescent="0.25">
      <c r="A58" s="258"/>
      <c r="B58" s="231"/>
      <c r="C58" s="66" t="s">
        <v>15</v>
      </c>
      <c r="D58" s="59" t="s">
        <v>98</v>
      </c>
      <c r="E58" s="207"/>
      <c r="F58" s="233"/>
      <c r="G58" s="177"/>
      <c r="H58" s="37"/>
      <c r="I58" s="39"/>
      <c r="J58" s="26"/>
      <c r="K58" s="23"/>
    </row>
    <row r="59" spans="1:12" s="53" customFormat="1" ht="61.5" customHeight="1" x14ac:dyDescent="0.25">
      <c r="A59" s="258"/>
      <c r="B59" s="231"/>
      <c r="C59" s="66" t="s">
        <v>16</v>
      </c>
      <c r="D59" s="59" t="s">
        <v>115</v>
      </c>
      <c r="E59" s="207"/>
      <c r="F59" s="233"/>
      <c r="G59" s="177"/>
      <c r="H59" s="37"/>
      <c r="I59" s="39"/>
      <c r="J59" s="26"/>
      <c r="K59" s="23"/>
    </row>
    <row r="60" spans="1:12" s="53" customFormat="1" x14ac:dyDescent="0.25">
      <c r="A60" s="258"/>
      <c r="B60" s="231"/>
      <c r="C60" s="66" t="s">
        <v>99</v>
      </c>
      <c r="D60" s="59" t="s">
        <v>100</v>
      </c>
      <c r="E60" s="207"/>
      <c r="F60" s="233"/>
      <c r="G60" s="177"/>
      <c r="H60" s="42"/>
      <c r="I60" s="39"/>
      <c r="J60" s="26"/>
      <c r="K60" s="23"/>
    </row>
    <row r="61" spans="1:12" s="53" customFormat="1" ht="15.75" customHeight="1" x14ac:dyDescent="0.25">
      <c r="A61" s="258"/>
      <c r="B61" s="231"/>
      <c r="C61" s="66" t="s">
        <v>17</v>
      </c>
      <c r="D61" s="58" t="s">
        <v>101</v>
      </c>
      <c r="E61" s="207"/>
      <c r="F61" s="233"/>
      <c r="G61" s="177"/>
      <c r="H61" s="42"/>
      <c r="I61" s="39"/>
      <c r="J61" s="26"/>
      <c r="K61" s="23"/>
    </row>
    <row r="62" spans="1:12" s="53" customFormat="1" ht="15.75" customHeight="1" x14ac:dyDescent="0.25">
      <c r="A62" s="258"/>
      <c r="B62" s="231"/>
      <c r="C62" s="66" t="s">
        <v>18</v>
      </c>
      <c r="D62" s="58" t="s">
        <v>102</v>
      </c>
      <c r="E62" s="207"/>
      <c r="F62" s="233"/>
      <c r="G62" s="177"/>
      <c r="H62" s="42"/>
      <c r="I62" s="39"/>
      <c r="J62" s="26"/>
      <c r="K62" s="23"/>
    </row>
    <row r="63" spans="1:12" s="53" customFormat="1" ht="45" x14ac:dyDescent="0.25">
      <c r="A63" s="258"/>
      <c r="B63" s="231"/>
      <c r="C63" s="66" t="s">
        <v>19</v>
      </c>
      <c r="D63" s="59" t="s">
        <v>103</v>
      </c>
      <c r="E63" s="207"/>
      <c r="F63" s="233"/>
      <c r="G63" s="177"/>
      <c r="H63" s="42"/>
      <c r="I63" s="39"/>
      <c r="J63" s="26"/>
      <c r="K63" s="23"/>
    </row>
    <row r="64" spans="1:12" s="53" customFormat="1" ht="15.75" customHeight="1" x14ac:dyDescent="0.25">
      <c r="A64" s="258"/>
      <c r="B64" s="231"/>
      <c r="C64" s="66" t="s">
        <v>20</v>
      </c>
      <c r="D64" s="58" t="s">
        <v>104</v>
      </c>
      <c r="E64" s="207"/>
      <c r="F64" s="233"/>
      <c r="G64" s="177"/>
      <c r="H64" s="42"/>
      <c r="I64" s="39"/>
      <c r="J64" s="26"/>
      <c r="K64" s="23"/>
    </row>
    <row r="65" spans="1:30" s="53" customFormat="1" ht="30" x14ac:dyDescent="0.25">
      <c r="A65" s="258"/>
      <c r="B65" s="231"/>
      <c r="C65" s="66" t="s">
        <v>105</v>
      </c>
      <c r="D65" s="58" t="s">
        <v>106</v>
      </c>
      <c r="E65" s="207"/>
      <c r="F65" s="233"/>
      <c r="G65" s="177"/>
      <c r="H65" s="42"/>
      <c r="I65" s="39"/>
      <c r="J65" s="26"/>
      <c r="K65" s="23"/>
    </row>
    <row r="66" spans="1:30" s="53" customFormat="1" ht="15.75" customHeight="1" x14ac:dyDescent="0.25">
      <c r="A66" s="258"/>
      <c r="B66" s="231"/>
      <c r="C66" s="66" t="s">
        <v>21</v>
      </c>
      <c r="D66" s="60" t="s">
        <v>107</v>
      </c>
      <c r="E66" s="207"/>
      <c r="F66" s="233"/>
      <c r="G66" s="177"/>
      <c r="H66" s="42"/>
      <c r="I66" s="39"/>
      <c r="J66" s="26"/>
      <c r="K66" s="23"/>
    </row>
    <row r="67" spans="1:30" s="53" customFormat="1" x14ac:dyDescent="0.25">
      <c r="A67" s="258"/>
      <c r="B67" s="231"/>
      <c r="C67" s="66" t="s">
        <v>22</v>
      </c>
      <c r="D67" s="60" t="s">
        <v>31</v>
      </c>
      <c r="E67" s="207"/>
      <c r="F67" s="233"/>
      <c r="G67" s="177"/>
      <c r="H67" s="42"/>
      <c r="I67" s="39"/>
      <c r="J67" s="26"/>
      <c r="K67" s="23"/>
    </row>
    <row r="68" spans="1:30" s="53" customFormat="1" x14ac:dyDescent="0.25">
      <c r="A68" s="258"/>
      <c r="B68" s="231"/>
      <c r="C68" s="66" t="s">
        <v>116</v>
      </c>
      <c r="D68" s="60" t="s">
        <v>109</v>
      </c>
      <c r="E68" s="207"/>
      <c r="F68" s="233"/>
      <c r="G68" s="177"/>
      <c r="H68" s="42"/>
      <c r="I68" s="39"/>
      <c r="J68" s="26"/>
      <c r="K68" s="23"/>
    </row>
    <row r="69" spans="1:30" s="53" customFormat="1" ht="30" x14ac:dyDescent="0.25">
      <c r="A69" s="258"/>
      <c r="B69" s="231"/>
      <c r="C69" s="66" t="s">
        <v>110</v>
      </c>
      <c r="D69" s="58" t="s">
        <v>111</v>
      </c>
      <c r="E69" s="207"/>
      <c r="F69" s="233"/>
      <c r="G69" s="177"/>
      <c r="H69" s="62"/>
      <c r="I69" s="61"/>
      <c r="J69" s="31"/>
      <c r="K69" s="23"/>
    </row>
    <row r="70" spans="1:30" s="53" customFormat="1" ht="30" x14ac:dyDescent="0.25">
      <c r="A70" s="258"/>
      <c r="B70" s="231"/>
      <c r="C70" s="66" t="s">
        <v>117</v>
      </c>
      <c r="D70" s="58" t="s">
        <v>118</v>
      </c>
      <c r="E70" s="207"/>
      <c r="F70" s="233"/>
      <c r="G70" s="177"/>
      <c r="H70" s="63"/>
      <c r="I70" s="61"/>
      <c r="J70" s="31"/>
      <c r="K70" s="23"/>
    </row>
    <row r="71" spans="1:30" s="53" customFormat="1" ht="15.75" thickBot="1" x14ac:dyDescent="0.3">
      <c r="A71" s="259"/>
      <c r="B71" s="235"/>
      <c r="C71" s="68" t="s">
        <v>8</v>
      </c>
      <c r="D71" s="64" t="s">
        <v>119</v>
      </c>
      <c r="E71" s="208"/>
      <c r="F71" s="237"/>
      <c r="G71" s="178"/>
      <c r="H71" s="50"/>
      <c r="I71" s="51"/>
      <c r="J71" s="107"/>
      <c r="K71" s="23"/>
    </row>
    <row r="72" spans="1:30" s="53" customFormat="1" ht="15.75" customHeight="1" thickTop="1" x14ac:dyDescent="0.25">
      <c r="A72" s="257" t="s">
        <v>377</v>
      </c>
      <c r="B72" s="223" t="s">
        <v>47</v>
      </c>
      <c r="C72" s="95" t="s">
        <v>4</v>
      </c>
      <c r="D72" s="12">
        <v>13200</v>
      </c>
      <c r="E72" s="32"/>
      <c r="F72" s="13">
        <v>3</v>
      </c>
      <c r="G72" s="179">
        <f>F72*D72</f>
        <v>39600</v>
      </c>
      <c r="H72" s="32"/>
      <c r="I72" s="199">
        <v>0</v>
      </c>
      <c r="J72" s="135">
        <f>F72*I72</f>
        <v>0</v>
      </c>
      <c r="K72" s="134"/>
      <c r="L72" s="35"/>
      <c r="M72" s="35"/>
      <c r="N72" s="35"/>
      <c r="O72" s="35"/>
      <c r="P72" s="35"/>
      <c r="Q72" s="35"/>
      <c r="R72" s="15"/>
      <c r="T72" s="5"/>
      <c r="U72" s="16"/>
      <c r="V72" s="2"/>
      <c r="X72" s="15"/>
      <c r="Y72" s="17"/>
      <c r="Z72" s="15"/>
      <c r="AB72" s="5"/>
      <c r="AC72" s="16"/>
      <c r="AD72" s="2"/>
    </row>
    <row r="73" spans="1:30" s="53" customFormat="1" ht="15" customHeight="1" x14ac:dyDescent="0.25">
      <c r="A73" s="258"/>
      <c r="B73" s="224"/>
      <c r="C73" s="67" t="s">
        <v>48</v>
      </c>
      <c r="D73" s="80" t="s">
        <v>49</v>
      </c>
      <c r="E73" s="206" t="s">
        <v>365</v>
      </c>
      <c r="F73" s="221"/>
      <c r="G73" s="173"/>
      <c r="H73" s="20"/>
      <c r="I73" s="6"/>
      <c r="J73" s="21"/>
      <c r="K73" s="22"/>
      <c r="L73" s="138"/>
      <c r="M73" s="16"/>
      <c r="N73" s="2"/>
      <c r="P73" s="15"/>
      <c r="Q73" s="17"/>
      <c r="R73" s="15"/>
      <c r="T73" s="5"/>
      <c r="U73" s="16"/>
      <c r="V73" s="2"/>
      <c r="X73" s="15"/>
      <c r="Y73" s="17"/>
      <c r="Z73" s="15"/>
      <c r="AB73" s="5"/>
      <c r="AC73" s="16"/>
      <c r="AD73" s="2"/>
    </row>
    <row r="74" spans="1:30" s="53" customFormat="1" x14ac:dyDescent="0.25">
      <c r="A74" s="258"/>
      <c r="B74" s="224"/>
      <c r="C74" s="7" t="s">
        <v>50</v>
      </c>
      <c r="D74" s="81" t="s">
        <v>133</v>
      </c>
      <c r="E74" s="207"/>
      <c r="F74" s="222"/>
      <c r="G74" s="172"/>
      <c r="H74" s="20"/>
      <c r="I74" s="6"/>
      <c r="J74" s="26"/>
      <c r="K74" s="23"/>
      <c r="L74" s="23"/>
      <c r="M74" s="16"/>
      <c r="N74" s="2"/>
      <c r="P74" s="15"/>
      <c r="Q74" s="17"/>
      <c r="R74" s="15"/>
      <c r="T74" s="5"/>
      <c r="U74" s="16"/>
      <c r="V74" s="2"/>
      <c r="X74" s="15"/>
      <c r="Y74" s="17"/>
      <c r="Z74" s="15"/>
      <c r="AB74" s="5"/>
      <c r="AC74" s="16"/>
      <c r="AD74" s="2"/>
    </row>
    <row r="75" spans="1:30" s="53" customFormat="1" ht="15.75" customHeight="1" x14ac:dyDescent="0.25">
      <c r="A75" s="258"/>
      <c r="B75" s="224"/>
      <c r="C75" s="67" t="s">
        <v>52</v>
      </c>
      <c r="D75" s="81" t="s">
        <v>121</v>
      </c>
      <c r="E75" s="207"/>
      <c r="F75" s="222"/>
      <c r="G75" s="172"/>
      <c r="H75" s="20"/>
      <c r="I75" s="6"/>
      <c r="J75" s="26"/>
      <c r="K75" s="23"/>
      <c r="L75" s="23"/>
      <c r="M75" s="16"/>
      <c r="N75" s="2"/>
      <c r="P75" s="15"/>
      <c r="Q75" s="17"/>
      <c r="R75" s="15"/>
      <c r="T75" s="5"/>
      <c r="U75" s="16"/>
      <c r="V75" s="2"/>
      <c r="X75" s="15"/>
      <c r="Y75" s="17"/>
      <c r="Z75" s="15"/>
      <c r="AB75" s="5"/>
      <c r="AC75" s="16"/>
      <c r="AD75" s="2"/>
    </row>
    <row r="76" spans="1:30" s="53" customFormat="1" x14ac:dyDescent="0.25">
      <c r="A76" s="258"/>
      <c r="B76" s="224"/>
      <c r="C76" s="67" t="s">
        <v>53</v>
      </c>
      <c r="D76" s="81" t="s">
        <v>122</v>
      </c>
      <c r="E76" s="207"/>
      <c r="F76" s="222"/>
      <c r="G76" s="172"/>
      <c r="H76" s="20"/>
      <c r="I76" s="28"/>
      <c r="J76" s="26"/>
      <c r="K76" s="23"/>
      <c r="L76" s="23"/>
      <c r="M76" s="16"/>
      <c r="N76" s="2"/>
      <c r="P76" s="15"/>
      <c r="Q76" s="17"/>
      <c r="R76" s="15"/>
      <c r="T76" s="5"/>
      <c r="U76" s="16"/>
      <c r="V76" s="2"/>
      <c r="X76" s="15"/>
      <c r="Y76" s="17"/>
      <c r="Z76" s="15"/>
      <c r="AB76" s="5"/>
      <c r="AC76" s="16"/>
      <c r="AD76" s="2"/>
    </row>
    <row r="77" spans="1:30" s="53" customFormat="1" x14ac:dyDescent="0.25">
      <c r="A77" s="258"/>
      <c r="B77" s="224"/>
      <c r="C77" s="67" t="s">
        <v>55</v>
      </c>
      <c r="D77" s="82" t="s">
        <v>56</v>
      </c>
      <c r="E77" s="207"/>
      <c r="F77" s="222"/>
      <c r="G77" s="172"/>
      <c r="H77" s="20"/>
      <c r="I77" s="28"/>
      <c r="J77" s="26"/>
      <c r="K77" s="23"/>
      <c r="L77" s="23"/>
      <c r="M77" s="16"/>
      <c r="N77" s="2"/>
      <c r="P77" s="15"/>
      <c r="Q77" s="17"/>
      <c r="R77" s="15"/>
      <c r="T77" s="5"/>
      <c r="U77" s="16"/>
      <c r="V77" s="2"/>
      <c r="X77" s="15"/>
      <c r="Y77" s="17"/>
      <c r="Z77" s="15"/>
      <c r="AB77" s="5"/>
      <c r="AC77" s="16"/>
      <c r="AD77" s="2"/>
    </row>
    <row r="78" spans="1:30" s="53" customFormat="1" x14ac:dyDescent="0.25">
      <c r="A78" s="258"/>
      <c r="B78" s="224"/>
      <c r="C78" s="67" t="s">
        <v>57</v>
      </c>
      <c r="D78" s="82" t="s">
        <v>58</v>
      </c>
      <c r="E78" s="207"/>
      <c r="F78" s="222"/>
      <c r="G78" s="172"/>
      <c r="H78" s="20"/>
      <c r="I78" s="28"/>
      <c r="J78" s="26"/>
      <c r="K78" s="23"/>
      <c r="L78" s="23"/>
      <c r="M78" s="16"/>
      <c r="N78" s="2"/>
      <c r="P78" s="15"/>
      <c r="Q78" s="17"/>
      <c r="R78" s="15"/>
      <c r="T78" s="5"/>
      <c r="U78" s="16"/>
      <c r="V78" s="2"/>
      <c r="X78" s="15"/>
      <c r="Y78" s="17"/>
      <c r="Z78" s="15"/>
      <c r="AB78" s="5"/>
      <c r="AC78" s="16"/>
      <c r="AD78" s="2"/>
    </row>
    <row r="79" spans="1:30" s="53" customFormat="1" x14ac:dyDescent="0.25">
      <c r="A79" s="258"/>
      <c r="B79" s="224"/>
      <c r="C79" s="67" t="s">
        <v>59</v>
      </c>
      <c r="D79" s="82" t="s">
        <v>60</v>
      </c>
      <c r="E79" s="207"/>
      <c r="F79" s="222"/>
      <c r="G79" s="172"/>
      <c r="H79" s="20"/>
      <c r="I79" s="30"/>
      <c r="J79" s="31"/>
      <c r="K79" s="23"/>
      <c r="L79" s="23"/>
      <c r="M79" s="16"/>
      <c r="N79" s="2"/>
      <c r="P79" s="15"/>
      <c r="Q79" s="17"/>
      <c r="R79" s="15"/>
      <c r="T79" s="5"/>
      <c r="U79" s="16"/>
      <c r="V79" s="2"/>
      <c r="X79" s="15"/>
      <c r="Y79" s="17"/>
      <c r="Z79" s="15"/>
      <c r="AB79" s="5"/>
      <c r="AC79" s="16"/>
      <c r="AD79" s="2"/>
    </row>
    <row r="80" spans="1:30" s="53" customFormat="1" ht="27.75" customHeight="1" x14ac:dyDescent="0.25">
      <c r="A80" s="258"/>
      <c r="B80" s="224"/>
      <c r="C80" s="67" t="s">
        <v>19</v>
      </c>
      <c r="D80" s="80" t="s">
        <v>123</v>
      </c>
      <c r="E80" s="207"/>
      <c r="F80" s="222"/>
      <c r="G80" s="172"/>
      <c r="H80" s="20"/>
      <c r="I80" s="28"/>
      <c r="J80" s="31"/>
      <c r="K80" s="22"/>
      <c r="L80" s="23"/>
      <c r="M80" s="16"/>
      <c r="N80" s="2"/>
      <c r="P80" s="15"/>
      <c r="Q80" s="17"/>
      <c r="R80" s="15"/>
      <c r="T80" s="5"/>
      <c r="U80" s="16"/>
      <c r="V80" s="2"/>
      <c r="X80" s="15"/>
      <c r="Y80" s="17"/>
      <c r="Z80" s="15"/>
      <c r="AB80" s="5"/>
      <c r="AC80" s="16"/>
      <c r="AD80" s="2"/>
    </row>
    <row r="81" spans="1:30" s="53" customFormat="1" x14ac:dyDescent="0.25">
      <c r="A81" s="258"/>
      <c r="B81" s="224"/>
      <c r="C81" s="7" t="s">
        <v>75</v>
      </c>
      <c r="D81" s="81" t="s">
        <v>76</v>
      </c>
      <c r="E81" s="207"/>
      <c r="F81" s="222"/>
      <c r="G81" s="172"/>
      <c r="H81" s="20"/>
      <c r="I81" s="30"/>
      <c r="J81" s="26"/>
      <c r="K81" s="23"/>
      <c r="L81" s="23"/>
      <c r="M81" s="16"/>
      <c r="N81" s="2"/>
      <c r="P81" s="15"/>
      <c r="Q81" s="17"/>
      <c r="R81" s="15"/>
      <c r="T81" s="5"/>
      <c r="U81" s="16"/>
      <c r="V81" s="2"/>
      <c r="X81" s="15"/>
      <c r="Y81" s="17"/>
      <c r="Z81" s="15"/>
      <c r="AB81" s="5"/>
      <c r="AC81" s="16"/>
      <c r="AD81" s="2"/>
    </row>
    <row r="82" spans="1:30" s="53" customFormat="1" ht="15.75" customHeight="1" x14ac:dyDescent="0.25">
      <c r="A82" s="258"/>
      <c r="B82" s="224"/>
      <c r="C82" s="67" t="s">
        <v>66</v>
      </c>
      <c r="D82" s="81" t="s">
        <v>67</v>
      </c>
      <c r="E82" s="207"/>
      <c r="F82" s="222"/>
      <c r="G82" s="172"/>
      <c r="H82" s="20"/>
      <c r="I82" s="28"/>
      <c r="J82" s="26"/>
      <c r="K82" s="23"/>
      <c r="L82" s="23"/>
      <c r="M82" s="16"/>
      <c r="N82" s="2"/>
      <c r="P82" s="15"/>
      <c r="Q82" s="17"/>
      <c r="R82" s="15"/>
      <c r="T82" s="5"/>
      <c r="U82" s="16"/>
      <c r="V82" s="2"/>
      <c r="X82" s="15"/>
      <c r="Y82" s="17"/>
      <c r="Z82" s="15"/>
      <c r="AB82" s="5"/>
      <c r="AC82" s="16"/>
      <c r="AD82" s="2"/>
    </row>
    <row r="83" spans="1:30" s="53" customFormat="1" x14ac:dyDescent="0.25">
      <c r="A83" s="258"/>
      <c r="B83" s="224"/>
      <c r="C83" s="67" t="s">
        <v>124</v>
      </c>
      <c r="D83" s="81" t="s">
        <v>125</v>
      </c>
      <c r="E83" s="207"/>
      <c r="F83" s="222"/>
      <c r="G83" s="172"/>
      <c r="H83" s="20"/>
      <c r="I83" s="28"/>
      <c r="J83" s="26"/>
      <c r="K83" s="23"/>
      <c r="L83" s="23"/>
      <c r="M83" s="16"/>
      <c r="N83" s="2"/>
      <c r="P83" s="15"/>
      <c r="Q83" s="17"/>
      <c r="R83" s="15"/>
      <c r="T83" s="5"/>
      <c r="U83" s="16"/>
      <c r="V83" s="2"/>
      <c r="X83" s="15"/>
      <c r="Y83" s="17"/>
      <c r="Z83" s="15"/>
      <c r="AB83" s="5"/>
      <c r="AC83" s="16"/>
      <c r="AD83" s="2"/>
    </row>
    <row r="84" spans="1:30" s="53" customFormat="1" x14ac:dyDescent="0.25">
      <c r="A84" s="258"/>
      <c r="B84" s="224"/>
      <c r="C84" s="67" t="s">
        <v>68</v>
      </c>
      <c r="D84" s="82" t="s">
        <v>69</v>
      </c>
      <c r="E84" s="207"/>
      <c r="F84" s="222"/>
      <c r="G84" s="172"/>
      <c r="H84" s="20"/>
      <c r="I84" s="28"/>
      <c r="J84" s="26"/>
      <c r="K84" s="23"/>
      <c r="L84" s="23"/>
      <c r="M84" s="16"/>
      <c r="N84" s="2"/>
      <c r="P84" s="15"/>
      <c r="Q84" s="17"/>
      <c r="R84" s="15"/>
      <c r="T84" s="5"/>
      <c r="U84" s="16"/>
      <c r="V84" s="2"/>
      <c r="X84" s="15"/>
      <c r="Y84" s="17"/>
      <c r="Z84" s="15"/>
      <c r="AB84" s="5"/>
      <c r="AC84" s="16"/>
      <c r="AD84" s="2"/>
    </row>
    <row r="85" spans="1:30" s="53" customFormat="1" ht="30" x14ac:dyDescent="0.25">
      <c r="A85" s="258"/>
      <c r="B85" s="224"/>
      <c r="C85" s="67" t="s">
        <v>126</v>
      </c>
      <c r="D85" s="114" t="s">
        <v>127</v>
      </c>
      <c r="E85" s="207"/>
      <c r="F85" s="222"/>
      <c r="G85" s="172"/>
      <c r="H85" s="20"/>
      <c r="I85" s="28"/>
      <c r="J85" s="26"/>
      <c r="K85" s="23"/>
      <c r="L85" s="23"/>
      <c r="M85" s="16"/>
      <c r="N85" s="2"/>
      <c r="P85" s="15"/>
      <c r="Q85" s="17"/>
      <c r="R85" s="15"/>
      <c r="T85" s="5"/>
      <c r="U85" s="16"/>
      <c r="V85" s="2"/>
      <c r="X85" s="15"/>
      <c r="Y85" s="17"/>
      <c r="Z85" s="15"/>
      <c r="AB85" s="5"/>
      <c r="AC85" s="16"/>
      <c r="AD85" s="2"/>
    </row>
    <row r="86" spans="1:30" s="53" customFormat="1" x14ac:dyDescent="0.25">
      <c r="A86" s="258"/>
      <c r="B86" s="224"/>
      <c r="C86" s="67" t="s">
        <v>128</v>
      </c>
      <c r="D86" s="82" t="s">
        <v>129</v>
      </c>
      <c r="E86" s="207"/>
      <c r="F86" s="222"/>
      <c r="G86" s="172"/>
      <c r="H86" s="20"/>
      <c r="I86" s="30"/>
      <c r="J86" s="31"/>
      <c r="K86" s="23"/>
      <c r="L86" s="23"/>
      <c r="M86" s="16"/>
      <c r="N86" s="2"/>
      <c r="P86" s="15"/>
      <c r="Q86" s="17"/>
      <c r="R86" s="15"/>
      <c r="T86" s="5"/>
      <c r="U86" s="16"/>
      <c r="V86" s="2"/>
      <c r="X86" s="15"/>
      <c r="Y86" s="17"/>
      <c r="Z86" s="15"/>
      <c r="AB86" s="5"/>
      <c r="AC86" s="16"/>
      <c r="AD86" s="2"/>
    </row>
    <row r="87" spans="1:30" s="53" customFormat="1" ht="15.75" thickBot="1" x14ac:dyDescent="0.3">
      <c r="A87" s="258"/>
      <c r="B87" s="224"/>
      <c r="C87" s="69" t="s">
        <v>130</v>
      </c>
      <c r="D87" s="93" t="s">
        <v>131</v>
      </c>
      <c r="E87" s="207"/>
      <c r="F87" s="222"/>
      <c r="G87" s="180"/>
      <c r="H87" s="105"/>
      <c r="I87" s="30"/>
      <c r="J87" s="31"/>
      <c r="K87" s="23"/>
    </row>
    <row r="88" spans="1:30" s="53" customFormat="1" ht="15" customHeight="1" thickTop="1" x14ac:dyDescent="0.25">
      <c r="A88" s="258"/>
      <c r="B88" s="224"/>
      <c r="C88" s="67" t="s">
        <v>92</v>
      </c>
      <c r="D88" s="80" t="s">
        <v>132</v>
      </c>
      <c r="E88" s="207"/>
      <c r="F88" s="222"/>
      <c r="G88" s="172"/>
      <c r="H88" s="20"/>
      <c r="I88" s="30"/>
      <c r="J88" s="31"/>
      <c r="K88" s="22"/>
      <c r="L88" s="23"/>
      <c r="M88" s="16"/>
      <c r="N88" s="2"/>
      <c r="P88" s="15"/>
      <c r="Q88" s="17"/>
      <c r="R88" s="15"/>
      <c r="T88" s="5"/>
      <c r="U88" s="16"/>
      <c r="V88" s="2"/>
      <c r="X88" s="15"/>
      <c r="Y88" s="17"/>
      <c r="Z88" s="15"/>
      <c r="AB88" s="5"/>
      <c r="AC88" s="16"/>
      <c r="AD88" s="2"/>
    </row>
    <row r="89" spans="1:30" s="53" customFormat="1" x14ac:dyDescent="0.25">
      <c r="A89" s="258"/>
      <c r="B89" s="224"/>
      <c r="C89" s="7" t="s">
        <v>50</v>
      </c>
      <c r="D89" s="81" t="s">
        <v>120</v>
      </c>
      <c r="E89" s="207"/>
      <c r="F89" s="222"/>
      <c r="G89" s="172"/>
      <c r="H89" s="20"/>
      <c r="I89" s="30"/>
      <c r="J89" s="31"/>
      <c r="K89" s="23"/>
      <c r="L89" s="23"/>
      <c r="M89" s="16"/>
      <c r="N89" s="2"/>
      <c r="P89" s="15"/>
      <c r="Q89" s="17"/>
      <c r="R89" s="15"/>
      <c r="T89" s="5"/>
      <c r="U89" s="16"/>
      <c r="V89" s="2"/>
      <c r="X89" s="15"/>
      <c r="Y89" s="17"/>
      <c r="Z89" s="15"/>
      <c r="AB89" s="5"/>
      <c r="AC89" s="16"/>
      <c r="AD89" s="2"/>
    </row>
    <row r="90" spans="1:30" s="53" customFormat="1" ht="15.75" customHeight="1" thickBot="1" x14ac:dyDescent="0.3">
      <c r="A90" s="259"/>
      <c r="B90" s="226"/>
      <c r="C90" s="97" t="s">
        <v>8</v>
      </c>
      <c r="D90" s="81" t="s">
        <v>78</v>
      </c>
      <c r="E90" s="207"/>
      <c r="F90" s="222"/>
      <c r="G90" s="172"/>
      <c r="H90" s="20"/>
      <c r="I90" s="78"/>
      <c r="J90" s="26"/>
      <c r="K90" s="23"/>
      <c r="L90" s="23"/>
      <c r="M90" s="16"/>
      <c r="N90" s="2"/>
      <c r="P90" s="15"/>
      <c r="Q90" s="17"/>
      <c r="R90" s="15"/>
      <c r="T90" s="5"/>
      <c r="U90" s="16"/>
      <c r="V90" s="2"/>
      <c r="X90" s="15"/>
      <c r="Y90" s="17"/>
      <c r="Z90" s="15"/>
      <c r="AB90" s="5"/>
      <c r="AC90" s="16"/>
      <c r="AD90" s="2"/>
    </row>
    <row r="91" spans="1:30" s="53" customFormat="1" ht="15.75" customHeight="1" thickTop="1" x14ac:dyDescent="0.25">
      <c r="A91" s="265" t="s">
        <v>378</v>
      </c>
      <c r="B91" s="230" t="s">
        <v>134</v>
      </c>
      <c r="C91" s="73" t="s">
        <v>4</v>
      </c>
      <c r="D91" s="47">
        <v>120</v>
      </c>
      <c r="E91" s="207"/>
      <c r="F91" s="48">
        <v>3</v>
      </c>
      <c r="G91" s="175">
        <f>F91*D91</f>
        <v>360</v>
      </c>
      <c r="H91" s="32"/>
      <c r="I91" s="199">
        <v>0</v>
      </c>
      <c r="J91" s="137">
        <f>F91*I91</f>
        <v>0</v>
      </c>
      <c r="K91" s="132"/>
      <c r="L91" s="120"/>
    </row>
    <row r="92" spans="1:30" s="53" customFormat="1" ht="15" customHeight="1" x14ac:dyDescent="0.25">
      <c r="A92" s="266"/>
      <c r="B92" s="231"/>
      <c r="C92" s="69" t="s">
        <v>135</v>
      </c>
      <c r="D92" s="83" t="s">
        <v>136</v>
      </c>
      <c r="E92" s="207"/>
      <c r="F92" s="232"/>
      <c r="G92" s="176"/>
      <c r="H92" s="37"/>
      <c r="I92" s="39"/>
      <c r="J92" s="106"/>
      <c r="K92" s="36"/>
      <c r="L92" s="138"/>
    </row>
    <row r="93" spans="1:30" s="53" customFormat="1" x14ac:dyDescent="0.25">
      <c r="A93" s="266"/>
      <c r="B93" s="231"/>
      <c r="C93" s="69" t="s">
        <v>137</v>
      </c>
      <c r="D93" s="83" t="s">
        <v>138</v>
      </c>
      <c r="E93" s="207"/>
      <c r="F93" s="233"/>
      <c r="G93" s="177"/>
      <c r="H93" s="37"/>
      <c r="I93" s="39"/>
      <c r="J93" s="26"/>
      <c r="K93" s="23"/>
    </row>
    <row r="94" spans="1:30" s="53" customFormat="1" x14ac:dyDescent="0.25">
      <c r="A94" s="266"/>
      <c r="B94" s="231"/>
      <c r="C94" s="69" t="s">
        <v>6</v>
      </c>
      <c r="D94" s="83" t="s">
        <v>7</v>
      </c>
      <c r="E94" s="207"/>
      <c r="F94" s="233"/>
      <c r="G94" s="177"/>
      <c r="H94" s="37"/>
      <c r="I94" s="39"/>
      <c r="J94" s="26"/>
      <c r="K94" s="23"/>
    </row>
    <row r="95" spans="1:30" s="53" customFormat="1" x14ac:dyDescent="0.25">
      <c r="A95" s="266"/>
      <c r="B95" s="231"/>
      <c r="C95" s="69" t="s">
        <v>139</v>
      </c>
      <c r="D95" s="91" t="s">
        <v>140</v>
      </c>
      <c r="E95" s="207"/>
      <c r="F95" s="233"/>
      <c r="G95" s="177"/>
      <c r="H95" s="37"/>
      <c r="I95" s="39"/>
      <c r="J95" s="26"/>
      <c r="K95" s="23"/>
    </row>
    <row r="96" spans="1:30" s="53" customFormat="1" ht="15.75" customHeight="1" thickBot="1" x14ac:dyDescent="0.3">
      <c r="A96" s="266"/>
      <c r="B96" s="231"/>
      <c r="C96" s="69" t="s">
        <v>141</v>
      </c>
      <c r="D96" s="83" t="s">
        <v>142</v>
      </c>
      <c r="E96" s="208"/>
      <c r="F96" s="233"/>
      <c r="G96" s="177"/>
      <c r="H96" s="37"/>
      <c r="I96" s="39"/>
      <c r="J96" s="107"/>
      <c r="K96" s="23"/>
    </row>
    <row r="97" spans="1:30" s="53" customFormat="1" ht="15.75" customHeight="1" thickTop="1" x14ac:dyDescent="0.25">
      <c r="A97" s="257" t="s">
        <v>379</v>
      </c>
      <c r="B97" s="223" t="s">
        <v>143</v>
      </c>
      <c r="C97" s="94" t="s">
        <v>4</v>
      </c>
      <c r="D97" s="12">
        <v>1500</v>
      </c>
      <c r="E97" s="99"/>
      <c r="F97" s="13">
        <v>1</v>
      </c>
      <c r="G97" s="179">
        <f>F97*D97</f>
        <v>1500</v>
      </c>
      <c r="H97" s="32"/>
      <c r="I97" s="199">
        <v>0</v>
      </c>
      <c r="J97" s="135">
        <f>F97*I97</f>
        <v>0</v>
      </c>
      <c r="K97" s="134"/>
      <c r="L97" s="35"/>
      <c r="M97" s="35"/>
      <c r="N97" s="35"/>
      <c r="O97" s="35"/>
      <c r="P97" s="35"/>
      <c r="Q97" s="35"/>
      <c r="R97" s="15"/>
      <c r="T97" s="5"/>
      <c r="U97" s="16"/>
      <c r="V97" s="2"/>
      <c r="X97" s="15"/>
      <c r="Y97" s="17"/>
      <c r="Z97" s="15"/>
      <c r="AB97" s="5"/>
      <c r="AC97" s="16"/>
      <c r="AD97" s="2"/>
    </row>
    <row r="98" spans="1:30" s="53" customFormat="1" ht="15" customHeight="1" x14ac:dyDescent="0.25">
      <c r="A98" s="258"/>
      <c r="B98" s="224"/>
      <c r="C98" s="95" t="s">
        <v>144</v>
      </c>
      <c r="D98" s="80" t="s">
        <v>145</v>
      </c>
      <c r="E98" s="206" t="s">
        <v>366</v>
      </c>
      <c r="F98" s="221"/>
      <c r="G98" s="173"/>
      <c r="H98" s="20"/>
      <c r="I98" s="6"/>
      <c r="J98" s="21"/>
      <c r="K98" s="22"/>
      <c r="L98" s="138"/>
      <c r="M98" s="16"/>
      <c r="N98" s="2"/>
      <c r="P98" s="15"/>
      <c r="Q98" s="17"/>
      <c r="R98" s="15"/>
      <c r="T98" s="5"/>
      <c r="U98" s="16"/>
      <c r="V98" s="2"/>
      <c r="X98" s="15"/>
      <c r="Y98" s="17"/>
      <c r="Z98" s="15"/>
      <c r="AB98" s="5"/>
      <c r="AC98" s="16"/>
      <c r="AD98" s="2"/>
    </row>
    <row r="99" spans="1:30" s="53" customFormat="1" x14ac:dyDescent="0.25">
      <c r="A99" s="258"/>
      <c r="B99" s="224"/>
      <c r="C99" s="96" t="s">
        <v>146</v>
      </c>
      <c r="D99" s="81" t="s">
        <v>147</v>
      </c>
      <c r="E99" s="207"/>
      <c r="F99" s="222"/>
      <c r="G99" s="172"/>
      <c r="H99" s="20"/>
      <c r="I99" s="6"/>
      <c r="J99" s="26"/>
      <c r="K99" s="23"/>
      <c r="L99" s="23"/>
      <c r="M99" s="16"/>
      <c r="N99" s="2"/>
      <c r="P99" s="15"/>
      <c r="Q99" s="17"/>
      <c r="R99" s="15"/>
      <c r="T99" s="5"/>
      <c r="U99" s="16"/>
      <c r="V99" s="2"/>
      <c r="X99" s="15"/>
      <c r="Y99" s="17"/>
      <c r="Z99" s="15"/>
      <c r="AB99" s="5"/>
      <c r="AC99" s="16"/>
      <c r="AD99" s="2"/>
    </row>
    <row r="100" spans="1:30" s="53" customFormat="1" ht="15.75" customHeight="1" x14ac:dyDescent="0.25">
      <c r="A100" s="258"/>
      <c r="B100" s="224"/>
      <c r="C100" s="67" t="s">
        <v>148</v>
      </c>
      <c r="D100" s="81" t="s">
        <v>149</v>
      </c>
      <c r="E100" s="207"/>
      <c r="F100" s="222"/>
      <c r="G100" s="172"/>
      <c r="H100" s="20"/>
      <c r="I100" s="6"/>
      <c r="J100" s="26"/>
      <c r="K100" s="23"/>
      <c r="L100" s="23"/>
      <c r="M100" s="16"/>
      <c r="N100" s="2"/>
      <c r="P100" s="15"/>
      <c r="Q100" s="17"/>
      <c r="R100" s="15"/>
      <c r="T100" s="5"/>
      <c r="U100" s="16"/>
      <c r="V100" s="2"/>
      <c r="X100" s="15"/>
      <c r="Y100" s="17"/>
      <c r="Z100" s="15"/>
      <c r="AB100" s="5"/>
      <c r="AC100" s="16"/>
      <c r="AD100" s="2"/>
    </row>
    <row r="101" spans="1:30" s="53" customFormat="1" x14ac:dyDescent="0.25">
      <c r="A101" s="258"/>
      <c r="B101" s="224"/>
      <c r="C101" s="67" t="s">
        <v>45</v>
      </c>
      <c r="D101" s="81" t="s">
        <v>150</v>
      </c>
      <c r="E101" s="207"/>
      <c r="F101" s="222"/>
      <c r="G101" s="172"/>
      <c r="H101" s="20"/>
      <c r="I101" s="28"/>
      <c r="J101" s="26"/>
      <c r="K101" s="23"/>
      <c r="L101" s="23"/>
      <c r="M101" s="16"/>
      <c r="N101" s="2"/>
      <c r="P101" s="15"/>
      <c r="Q101" s="17"/>
      <c r="R101" s="15"/>
      <c r="T101" s="5"/>
      <c r="U101" s="16"/>
      <c r="V101" s="2"/>
      <c r="X101" s="15"/>
      <c r="Y101" s="17"/>
      <c r="Z101" s="15"/>
      <c r="AB101" s="5"/>
      <c r="AC101" s="16"/>
      <c r="AD101" s="2"/>
    </row>
    <row r="102" spans="1:30" s="53" customFormat="1" x14ac:dyDescent="0.25">
      <c r="A102" s="258"/>
      <c r="B102" s="224"/>
      <c r="C102" s="67" t="s">
        <v>9</v>
      </c>
      <c r="D102" s="82" t="s">
        <v>36</v>
      </c>
      <c r="E102" s="207"/>
      <c r="F102" s="222"/>
      <c r="G102" s="172"/>
      <c r="H102" s="20"/>
      <c r="I102" s="28"/>
      <c r="J102" s="26"/>
      <c r="K102" s="23"/>
      <c r="L102" s="23"/>
      <c r="M102" s="16"/>
      <c r="N102" s="2"/>
      <c r="P102" s="15"/>
      <c r="Q102" s="17"/>
      <c r="R102" s="15"/>
      <c r="T102" s="5"/>
      <c r="U102" s="16"/>
      <c r="V102" s="2"/>
      <c r="X102" s="15"/>
      <c r="Y102" s="17"/>
      <c r="Z102" s="15"/>
      <c r="AB102" s="5"/>
      <c r="AC102" s="16"/>
      <c r="AD102" s="2"/>
    </row>
    <row r="103" spans="1:30" s="53" customFormat="1" x14ac:dyDescent="0.25">
      <c r="A103" s="258"/>
      <c r="B103" s="224"/>
      <c r="C103" s="67" t="s">
        <v>37</v>
      </c>
      <c r="D103" s="82" t="s">
        <v>151</v>
      </c>
      <c r="E103" s="207"/>
      <c r="F103" s="222"/>
      <c r="G103" s="172"/>
      <c r="H103" s="20"/>
      <c r="I103" s="28"/>
      <c r="J103" s="26"/>
      <c r="K103" s="23"/>
      <c r="L103" s="23"/>
      <c r="M103" s="16"/>
      <c r="N103" s="2"/>
      <c r="P103" s="15"/>
      <c r="Q103" s="17"/>
      <c r="R103" s="15"/>
      <c r="T103" s="5"/>
      <c r="U103" s="16"/>
      <c r="V103" s="2"/>
      <c r="X103" s="15"/>
      <c r="Y103" s="17"/>
      <c r="Z103" s="15"/>
      <c r="AB103" s="5"/>
      <c r="AC103" s="16"/>
      <c r="AD103" s="2"/>
    </row>
    <row r="104" spans="1:30" s="53" customFormat="1" x14ac:dyDescent="0.25">
      <c r="A104" s="258"/>
      <c r="B104" s="224"/>
      <c r="C104" s="67" t="s">
        <v>42</v>
      </c>
      <c r="D104" s="82" t="s">
        <v>152</v>
      </c>
      <c r="E104" s="207"/>
      <c r="F104" s="222"/>
      <c r="G104" s="172"/>
      <c r="H104" s="20"/>
      <c r="I104" s="30"/>
      <c r="J104" s="31"/>
      <c r="K104" s="23"/>
      <c r="L104" s="23"/>
      <c r="M104" s="16"/>
      <c r="N104" s="2"/>
      <c r="P104" s="15"/>
      <c r="Q104" s="17"/>
      <c r="R104" s="15"/>
      <c r="T104" s="5"/>
      <c r="U104" s="16"/>
      <c r="V104" s="2"/>
      <c r="X104" s="15"/>
      <c r="Y104" s="17"/>
      <c r="Z104" s="15"/>
      <c r="AB104" s="5"/>
      <c r="AC104" s="16"/>
      <c r="AD104" s="2"/>
    </row>
    <row r="105" spans="1:30" s="53" customFormat="1" ht="15.75" customHeight="1" x14ac:dyDescent="0.25">
      <c r="A105" s="258"/>
      <c r="B105" s="224"/>
      <c r="C105" s="95" t="s">
        <v>92</v>
      </c>
      <c r="D105" s="80" t="s">
        <v>153</v>
      </c>
      <c r="E105" s="207"/>
      <c r="F105" s="222"/>
      <c r="G105" s="172"/>
      <c r="H105" s="20"/>
      <c r="I105" s="28"/>
      <c r="J105" s="31"/>
      <c r="K105" s="22"/>
      <c r="L105" s="23"/>
      <c r="M105" s="16"/>
      <c r="N105" s="2"/>
      <c r="P105" s="15"/>
      <c r="Q105" s="17"/>
      <c r="R105" s="15"/>
      <c r="T105" s="5"/>
      <c r="U105" s="16"/>
      <c r="V105" s="2"/>
      <c r="X105" s="15"/>
      <c r="Y105" s="17"/>
      <c r="Z105" s="15"/>
      <c r="AB105" s="5"/>
      <c r="AC105" s="16"/>
      <c r="AD105" s="2"/>
    </row>
    <row r="106" spans="1:30" s="53" customFormat="1" x14ac:dyDescent="0.25">
      <c r="A106" s="258"/>
      <c r="B106" s="224"/>
      <c r="C106" s="96" t="s">
        <v>154</v>
      </c>
      <c r="D106" s="81" t="s">
        <v>155</v>
      </c>
      <c r="E106" s="207"/>
      <c r="F106" s="222"/>
      <c r="G106" s="172"/>
      <c r="H106" s="20"/>
      <c r="I106" s="30"/>
      <c r="J106" s="26"/>
      <c r="K106" s="23"/>
      <c r="L106" s="23"/>
      <c r="M106" s="16"/>
      <c r="N106" s="2"/>
      <c r="P106" s="15"/>
      <c r="Q106" s="17"/>
      <c r="R106" s="15"/>
      <c r="T106" s="5"/>
      <c r="U106" s="16"/>
      <c r="V106" s="2"/>
      <c r="X106" s="15"/>
      <c r="Y106" s="17"/>
      <c r="Z106" s="15"/>
      <c r="AB106" s="5"/>
      <c r="AC106" s="16"/>
      <c r="AD106" s="2"/>
    </row>
    <row r="107" spans="1:30" s="53" customFormat="1" ht="15.75" customHeight="1" thickBot="1" x14ac:dyDescent="0.3">
      <c r="A107" s="259"/>
      <c r="B107" s="224"/>
      <c r="C107" s="97" t="s">
        <v>6</v>
      </c>
      <c r="D107" s="81" t="s">
        <v>7</v>
      </c>
      <c r="E107" s="207"/>
      <c r="F107" s="222"/>
      <c r="G107" s="172"/>
      <c r="H107" s="20"/>
      <c r="I107" s="28"/>
      <c r="J107" s="26"/>
      <c r="K107" s="23"/>
      <c r="L107" s="23"/>
      <c r="M107" s="16"/>
      <c r="N107" s="2"/>
      <c r="P107" s="15"/>
      <c r="Q107" s="17"/>
      <c r="R107" s="15"/>
      <c r="T107" s="5"/>
      <c r="U107" s="16"/>
      <c r="V107" s="2"/>
      <c r="X107" s="15"/>
      <c r="Y107" s="17"/>
      <c r="Z107" s="15"/>
      <c r="AB107" s="5"/>
      <c r="AC107" s="16"/>
      <c r="AD107" s="2"/>
    </row>
    <row r="108" spans="1:30" s="53" customFormat="1" ht="15.75" customHeight="1" thickTop="1" x14ac:dyDescent="0.25">
      <c r="A108" s="257" t="s">
        <v>380</v>
      </c>
      <c r="B108" s="230" t="s">
        <v>156</v>
      </c>
      <c r="C108" s="46" t="s">
        <v>4</v>
      </c>
      <c r="D108" s="47">
        <v>825</v>
      </c>
      <c r="E108" s="207"/>
      <c r="F108" s="48">
        <v>1</v>
      </c>
      <c r="G108" s="175">
        <f>F108*D108</f>
        <v>825</v>
      </c>
      <c r="H108" s="32"/>
      <c r="I108" s="199">
        <v>0</v>
      </c>
      <c r="J108" s="137">
        <f>F108*I108</f>
        <v>0</v>
      </c>
      <c r="K108" s="132"/>
      <c r="L108" s="120"/>
    </row>
    <row r="109" spans="1:30" s="53" customFormat="1" ht="15" customHeight="1" x14ac:dyDescent="0.25">
      <c r="A109" s="258"/>
      <c r="B109" s="231"/>
      <c r="C109" s="69" t="s">
        <v>157</v>
      </c>
      <c r="D109" s="83" t="s">
        <v>158</v>
      </c>
      <c r="E109" s="207"/>
      <c r="F109" s="232"/>
      <c r="G109" s="176"/>
      <c r="H109" s="37"/>
      <c r="I109" s="39"/>
      <c r="J109" s="106"/>
      <c r="K109" s="36"/>
      <c r="L109" s="140"/>
    </row>
    <row r="110" spans="1:30" s="53" customFormat="1" x14ac:dyDescent="0.25">
      <c r="A110" s="258"/>
      <c r="B110" s="231"/>
      <c r="C110" s="69" t="s">
        <v>159</v>
      </c>
      <c r="D110" s="83" t="s">
        <v>160</v>
      </c>
      <c r="E110" s="207"/>
      <c r="F110" s="233"/>
      <c r="G110" s="177"/>
      <c r="H110" s="37"/>
      <c r="I110" s="39"/>
      <c r="J110" s="26"/>
      <c r="K110" s="23"/>
    </row>
    <row r="111" spans="1:30" s="53" customFormat="1" ht="15.75" thickBot="1" x14ac:dyDescent="0.3">
      <c r="A111" s="258"/>
      <c r="B111" s="231"/>
      <c r="C111" s="69" t="s">
        <v>161</v>
      </c>
      <c r="D111" s="83" t="s">
        <v>162</v>
      </c>
      <c r="E111" s="208"/>
      <c r="F111" s="233"/>
      <c r="G111" s="177"/>
      <c r="H111" s="37"/>
      <c r="I111" s="39"/>
      <c r="J111" s="107"/>
      <c r="K111" s="23"/>
    </row>
    <row r="112" spans="1:30" s="53" customFormat="1" ht="15.75" customHeight="1" thickTop="1" x14ac:dyDescent="0.25">
      <c r="A112" s="265" t="s">
        <v>381</v>
      </c>
      <c r="B112" s="230" t="s">
        <v>163</v>
      </c>
      <c r="C112" s="129" t="s">
        <v>4</v>
      </c>
      <c r="D112" s="130">
        <v>950</v>
      </c>
      <c r="E112" s="32"/>
      <c r="F112" s="131">
        <v>6</v>
      </c>
      <c r="G112" s="175">
        <f>F112*D112</f>
        <v>5700</v>
      </c>
      <c r="H112" s="32"/>
      <c r="I112" s="199">
        <v>0</v>
      </c>
      <c r="J112" s="137">
        <f>F112*I112</f>
        <v>0</v>
      </c>
      <c r="K112" s="132"/>
      <c r="L112" s="120"/>
    </row>
    <row r="113" spans="1:12" s="53" customFormat="1" ht="15" customHeight="1" x14ac:dyDescent="0.25">
      <c r="A113" s="266"/>
      <c r="B113" s="231"/>
      <c r="C113" s="66" t="s">
        <v>159</v>
      </c>
      <c r="D113" s="84" t="s">
        <v>164</v>
      </c>
      <c r="E113" s="206" t="s">
        <v>367</v>
      </c>
      <c r="F113" s="232"/>
      <c r="G113" s="176"/>
      <c r="H113" s="37"/>
      <c r="I113" s="39"/>
      <c r="J113" s="106"/>
      <c r="K113" s="36"/>
      <c r="L113" s="138"/>
    </row>
    <row r="114" spans="1:12" s="53" customFormat="1" x14ac:dyDescent="0.25">
      <c r="A114" s="266"/>
      <c r="B114" s="231"/>
      <c r="C114" s="66" t="s">
        <v>9</v>
      </c>
      <c r="D114" s="84" t="s">
        <v>165</v>
      </c>
      <c r="E114" s="207"/>
      <c r="F114" s="233"/>
      <c r="G114" s="177"/>
      <c r="H114" s="37"/>
      <c r="I114" s="39"/>
      <c r="J114" s="26"/>
      <c r="K114" s="23"/>
    </row>
    <row r="115" spans="1:12" s="53" customFormat="1" x14ac:dyDescent="0.25">
      <c r="A115" s="266"/>
      <c r="B115" s="231"/>
      <c r="C115" s="67" t="s">
        <v>166</v>
      </c>
      <c r="D115" s="84" t="s">
        <v>167</v>
      </c>
      <c r="E115" s="207"/>
      <c r="F115" s="233"/>
      <c r="G115" s="177"/>
      <c r="H115" s="37"/>
      <c r="I115" s="39"/>
      <c r="J115" s="26"/>
      <c r="K115" s="23"/>
    </row>
    <row r="116" spans="1:12" s="53" customFormat="1" ht="18" customHeight="1" x14ac:dyDescent="0.25">
      <c r="A116" s="266"/>
      <c r="B116" s="231"/>
      <c r="C116" s="66" t="s">
        <v>168</v>
      </c>
      <c r="D116" s="84" t="s">
        <v>169</v>
      </c>
      <c r="E116" s="207"/>
      <c r="F116" s="233"/>
      <c r="G116" s="177"/>
      <c r="H116" s="37"/>
      <c r="I116" s="39"/>
      <c r="J116" s="26"/>
      <c r="K116" s="23"/>
    </row>
    <row r="117" spans="1:12" s="53" customFormat="1" ht="15.75" customHeight="1" x14ac:dyDescent="0.25">
      <c r="A117" s="266"/>
      <c r="B117" s="231"/>
      <c r="C117" s="66" t="s">
        <v>170</v>
      </c>
      <c r="D117" s="83" t="s">
        <v>171</v>
      </c>
      <c r="E117" s="207"/>
      <c r="F117" s="233"/>
      <c r="G117" s="177"/>
      <c r="H117" s="37"/>
      <c r="I117" s="39"/>
      <c r="J117" s="26"/>
      <c r="K117" s="23"/>
    </row>
    <row r="118" spans="1:12" s="53" customFormat="1" ht="15.75" customHeight="1" x14ac:dyDescent="0.25">
      <c r="A118" s="266"/>
      <c r="B118" s="231"/>
      <c r="C118" s="66" t="s">
        <v>172</v>
      </c>
      <c r="D118" s="83" t="s">
        <v>173</v>
      </c>
      <c r="E118" s="207"/>
      <c r="F118" s="233"/>
      <c r="G118" s="177"/>
      <c r="H118" s="37"/>
      <c r="I118" s="39"/>
      <c r="J118" s="26"/>
      <c r="K118" s="23"/>
    </row>
    <row r="119" spans="1:12" s="53" customFormat="1" ht="17.25" customHeight="1" x14ac:dyDescent="0.25">
      <c r="A119" s="266"/>
      <c r="B119" s="231"/>
      <c r="C119" s="66" t="s">
        <v>174</v>
      </c>
      <c r="D119" s="85">
        <v>6</v>
      </c>
      <c r="E119" s="207"/>
      <c r="F119" s="233"/>
      <c r="G119" s="177"/>
      <c r="H119" s="37"/>
      <c r="I119" s="39"/>
      <c r="J119" s="26"/>
      <c r="K119" s="23"/>
    </row>
    <row r="120" spans="1:12" s="53" customFormat="1" x14ac:dyDescent="0.25">
      <c r="A120" s="266"/>
      <c r="B120" s="231"/>
      <c r="C120" s="66" t="s">
        <v>175</v>
      </c>
      <c r="D120" s="83" t="s">
        <v>176</v>
      </c>
      <c r="E120" s="207"/>
      <c r="F120" s="233"/>
      <c r="G120" s="177"/>
      <c r="H120" s="42"/>
      <c r="I120" s="39"/>
      <c r="J120" s="26"/>
      <c r="K120" s="23"/>
    </row>
    <row r="121" spans="1:12" s="53" customFormat="1" ht="15.75" customHeight="1" x14ac:dyDescent="0.25">
      <c r="A121" s="266"/>
      <c r="B121" s="231"/>
      <c r="C121" s="66" t="s">
        <v>177</v>
      </c>
      <c r="D121" s="84" t="s">
        <v>178</v>
      </c>
      <c r="E121" s="207"/>
      <c r="F121" s="233"/>
      <c r="G121" s="177"/>
      <c r="H121" s="42"/>
      <c r="I121" s="39"/>
      <c r="J121" s="26"/>
      <c r="K121" s="23"/>
    </row>
    <row r="122" spans="1:12" s="53" customFormat="1" ht="15.75" customHeight="1" x14ac:dyDescent="0.25">
      <c r="A122" s="266"/>
      <c r="B122" s="231"/>
      <c r="C122" s="66" t="s">
        <v>179</v>
      </c>
      <c r="D122" s="84" t="s">
        <v>180</v>
      </c>
      <c r="E122" s="207"/>
      <c r="F122" s="233"/>
      <c r="G122" s="177"/>
      <c r="H122" s="42"/>
      <c r="I122" s="39"/>
      <c r="J122" s="26"/>
      <c r="K122" s="23"/>
    </row>
    <row r="123" spans="1:12" s="53" customFormat="1" x14ac:dyDescent="0.25">
      <c r="A123" s="266"/>
      <c r="B123" s="231"/>
      <c r="C123" s="66" t="s">
        <v>181</v>
      </c>
      <c r="D123" s="83" t="s">
        <v>182</v>
      </c>
      <c r="E123" s="207"/>
      <c r="F123" s="233"/>
      <c r="G123" s="177"/>
      <c r="H123" s="42"/>
      <c r="I123" s="39"/>
      <c r="J123" s="26"/>
      <c r="K123" s="23"/>
    </row>
    <row r="124" spans="1:12" s="53" customFormat="1" ht="15.75" customHeight="1" x14ac:dyDescent="0.25">
      <c r="A124" s="266"/>
      <c r="B124" s="231"/>
      <c r="C124" s="66" t="s">
        <v>43</v>
      </c>
      <c r="D124" s="84" t="s">
        <v>183</v>
      </c>
      <c r="E124" s="207"/>
      <c r="F124" s="233"/>
      <c r="G124" s="177"/>
      <c r="H124" s="42"/>
      <c r="I124" s="39"/>
      <c r="J124" s="26"/>
      <c r="K124" s="23"/>
    </row>
    <row r="125" spans="1:12" s="53" customFormat="1" ht="15.75" thickBot="1" x14ac:dyDescent="0.3">
      <c r="A125" s="267"/>
      <c r="B125" s="231"/>
      <c r="C125" s="66" t="s">
        <v>6</v>
      </c>
      <c r="D125" s="84" t="s">
        <v>7</v>
      </c>
      <c r="E125" s="207"/>
      <c r="F125" s="233"/>
      <c r="G125" s="177"/>
      <c r="H125" s="42"/>
      <c r="I125" s="39"/>
      <c r="J125" s="107"/>
      <c r="K125" s="23"/>
    </row>
    <row r="126" spans="1:12" s="53" customFormat="1" ht="15.75" customHeight="1" thickTop="1" x14ac:dyDescent="0.25">
      <c r="A126" s="257" t="s">
        <v>382</v>
      </c>
      <c r="B126" s="230" t="s">
        <v>10</v>
      </c>
      <c r="C126" s="46" t="s">
        <v>4</v>
      </c>
      <c r="D126" s="47">
        <v>34500</v>
      </c>
      <c r="E126" s="207"/>
      <c r="F126" s="48">
        <v>4</v>
      </c>
      <c r="G126" s="175">
        <f>F126*D126</f>
        <v>138000</v>
      </c>
      <c r="H126" s="32"/>
      <c r="I126" s="199">
        <v>0</v>
      </c>
      <c r="J126" s="137">
        <f>F126*I126</f>
        <v>0</v>
      </c>
      <c r="K126" s="132"/>
      <c r="L126" s="132"/>
    </row>
    <row r="127" spans="1:12" s="53" customFormat="1" ht="15" customHeight="1" x14ac:dyDescent="0.25">
      <c r="A127" s="258"/>
      <c r="B127" s="231"/>
      <c r="C127" s="66" t="s">
        <v>11</v>
      </c>
      <c r="D127" s="86" t="s">
        <v>94</v>
      </c>
      <c r="E127" s="207"/>
      <c r="F127" s="232"/>
      <c r="G127" s="176"/>
      <c r="H127" s="37"/>
      <c r="I127" s="39"/>
      <c r="J127" s="106"/>
      <c r="K127" s="36"/>
    </row>
    <row r="128" spans="1:12" s="53" customFormat="1" x14ac:dyDescent="0.25">
      <c r="A128" s="258"/>
      <c r="B128" s="231"/>
      <c r="C128" s="66" t="s">
        <v>12</v>
      </c>
      <c r="D128" s="86" t="s">
        <v>95</v>
      </c>
      <c r="E128" s="207"/>
      <c r="F128" s="233"/>
      <c r="G128" s="177"/>
      <c r="H128" s="37"/>
      <c r="I128" s="39"/>
      <c r="J128" s="26"/>
      <c r="K128" s="23"/>
      <c r="L128" s="139"/>
    </row>
    <row r="129" spans="1:12" s="53" customFormat="1" ht="30" x14ac:dyDescent="0.25">
      <c r="A129" s="258"/>
      <c r="B129" s="231"/>
      <c r="C129" s="67" t="s">
        <v>112</v>
      </c>
      <c r="D129" s="86" t="s">
        <v>97</v>
      </c>
      <c r="E129" s="207"/>
      <c r="F129" s="233"/>
      <c r="G129" s="177"/>
      <c r="H129" s="37"/>
      <c r="I129" s="39"/>
      <c r="J129" s="26"/>
      <c r="K129" s="23"/>
      <c r="L129" s="139"/>
    </row>
    <row r="130" spans="1:12" s="53" customFormat="1" ht="29.25" customHeight="1" x14ac:dyDescent="0.25">
      <c r="A130" s="258"/>
      <c r="B130" s="231"/>
      <c r="C130" s="66" t="s">
        <v>13</v>
      </c>
      <c r="D130" s="86" t="s">
        <v>113</v>
      </c>
      <c r="E130" s="207"/>
      <c r="F130" s="233"/>
      <c r="G130" s="177"/>
      <c r="H130" s="37"/>
      <c r="I130" s="39"/>
      <c r="J130" s="26"/>
      <c r="K130" s="23"/>
      <c r="L130" s="139"/>
    </row>
    <row r="131" spans="1:12" s="53" customFormat="1" ht="15.75" customHeight="1" x14ac:dyDescent="0.25">
      <c r="A131" s="258"/>
      <c r="B131" s="231"/>
      <c r="C131" s="66" t="s">
        <v>14</v>
      </c>
      <c r="D131" s="87" t="s">
        <v>114</v>
      </c>
      <c r="E131" s="207"/>
      <c r="F131" s="233"/>
      <c r="G131" s="177"/>
      <c r="H131" s="37"/>
      <c r="I131" s="39"/>
      <c r="J131" s="26"/>
      <c r="K131" s="23"/>
    </row>
    <row r="132" spans="1:12" s="53" customFormat="1" ht="15.75" customHeight="1" x14ac:dyDescent="0.25">
      <c r="A132" s="258"/>
      <c r="B132" s="231"/>
      <c r="C132" s="66" t="s">
        <v>15</v>
      </c>
      <c r="D132" s="87" t="s">
        <v>98</v>
      </c>
      <c r="E132" s="207"/>
      <c r="F132" s="233"/>
      <c r="G132" s="177"/>
      <c r="H132" s="37"/>
      <c r="I132" s="39"/>
      <c r="J132" s="26"/>
      <c r="K132" s="23"/>
    </row>
    <row r="133" spans="1:12" s="53" customFormat="1" ht="61.5" customHeight="1" x14ac:dyDescent="0.25">
      <c r="A133" s="258"/>
      <c r="B133" s="231"/>
      <c r="C133" s="66" t="s">
        <v>16</v>
      </c>
      <c r="D133" s="87" t="s">
        <v>115</v>
      </c>
      <c r="E133" s="207"/>
      <c r="F133" s="233"/>
      <c r="G133" s="177"/>
      <c r="H133" s="37"/>
      <c r="I133" s="39"/>
      <c r="J133" s="26"/>
      <c r="K133" s="23"/>
    </row>
    <row r="134" spans="1:12" s="53" customFormat="1" x14ac:dyDescent="0.25">
      <c r="A134" s="258"/>
      <c r="B134" s="231"/>
      <c r="C134" s="66" t="s">
        <v>99</v>
      </c>
      <c r="D134" s="87" t="s">
        <v>100</v>
      </c>
      <c r="E134" s="207"/>
      <c r="F134" s="233"/>
      <c r="G134" s="177"/>
      <c r="H134" s="42"/>
      <c r="I134" s="39"/>
      <c r="J134" s="26"/>
      <c r="K134" s="23"/>
    </row>
    <row r="135" spans="1:12" s="53" customFormat="1" ht="15.75" customHeight="1" x14ac:dyDescent="0.25">
      <c r="A135" s="258"/>
      <c r="B135" s="231"/>
      <c r="C135" s="66" t="s">
        <v>17</v>
      </c>
      <c r="D135" s="86" t="s">
        <v>101</v>
      </c>
      <c r="E135" s="207"/>
      <c r="F135" s="233"/>
      <c r="G135" s="177"/>
      <c r="H135" s="42"/>
      <c r="I135" s="39"/>
      <c r="J135" s="26"/>
      <c r="K135" s="23"/>
    </row>
    <row r="136" spans="1:12" s="53" customFormat="1" ht="15.75" customHeight="1" x14ac:dyDescent="0.25">
      <c r="A136" s="258"/>
      <c r="B136" s="231"/>
      <c r="C136" s="66" t="s">
        <v>18</v>
      </c>
      <c r="D136" s="86" t="s">
        <v>102</v>
      </c>
      <c r="E136" s="207"/>
      <c r="F136" s="233"/>
      <c r="G136" s="177"/>
      <c r="H136" s="42"/>
      <c r="I136" s="39"/>
      <c r="J136" s="26"/>
      <c r="K136" s="23"/>
    </row>
    <row r="137" spans="1:12" s="53" customFormat="1" ht="45" x14ac:dyDescent="0.25">
      <c r="A137" s="258"/>
      <c r="B137" s="231"/>
      <c r="C137" s="66" t="s">
        <v>19</v>
      </c>
      <c r="D137" s="87" t="s">
        <v>103</v>
      </c>
      <c r="E137" s="207"/>
      <c r="F137" s="233"/>
      <c r="G137" s="177"/>
      <c r="H137" s="42"/>
      <c r="I137" s="39"/>
      <c r="J137" s="26"/>
      <c r="K137" s="23"/>
    </row>
    <row r="138" spans="1:12" s="53" customFormat="1" ht="15.75" customHeight="1" x14ac:dyDescent="0.25">
      <c r="A138" s="258"/>
      <c r="B138" s="231"/>
      <c r="C138" s="66" t="s">
        <v>20</v>
      </c>
      <c r="D138" s="86" t="s">
        <v>104</v>
      </c>
      <c r="E138" s="207"/>
      <c r="F138" s="233"/>
      <c r="G138" s="177"/>
      <c r="H138" s="42"/>
      <c r="I138" s="39"/>
      <c r="J138" s="26"/>
      <c r="K138" s="23"/>
    </row>
    <row r="139" spans="1:12" s="53" customFormat="1" ht="30" x14ac:dyDescent="0.25">
      <c r="A139" s="258"/>
      <c r="B139" s="231"/>
      <c r="C139" s="66" t="s">
        <v>105</v>
      </c>
      <c r="D139" s="86" t="s">
        <v>106</v>
      </c>
      <c r="E139" s="207"/>
      <c r="F139" s="233"/>
      <c r="G139" s="177"/>
      <c r="H139" s="42"/>
      <c r="I139" s="39"/>
      <c r="J139" s="26"/>
      <c r="K139" s="23"/>
    </row>
    <row r="140" spans="1:12" s="53" customFormat="1" ht="15.75" customHeight="1" x14ac:dyDescent="0.25">
      <c r="A140" s="258"/>
      <c r="B140" s="231"/>
      <c r="C140" s="66" t="s">
        <v>21</v>
      </c>
      <c r="D140" s="88" t="s">
        <v>107</v>
      </c>
      <c r="E140" s="207"/>
      <c r="F140" s="233"/>
      <c r="G140" s="177"/>
      <c r="H140" s="42"/>
      <c r="I140" s="39"/>
      <c r="J140" s="26"/>
      <c r="K140" s="23"/>
    </row>
    <row r="141" spans="1:12" s="53" customFormat="1" x14ac:dyDescent="0.25">
      <c r="A141" s="258"/>
      <c r="B141" s="231"/>
      <c r="C141" s="66" t="s">
        <v>22</v>
      </c>
      <c r="D141" s="88" t="s">
        <v>31</v>
      </c>
      <c r="E141" s="207"/>
      <c r="F141" s="233"/>
      <c r="G141" s="177"/>
      <c r="H141" s="42"/>
      <c r="I141" s="39"/>
      <c r="J141" s="26"/>
      <c r="K141" s="23"/>
    </row>
    <row r="142" spans="1:12" s="53" customFormat="1" x14ac:dyDescent="0.25">
      <c r="A142" s="258"/>
      <c r="B142" s="231"/>
      <c r="C142" s="66" t="s">
        <v>116</v>
      </c>
      <c r="D142" s="88" t="s">
        <v>109</v>
      </c>
      <c r="E142" s="207"/>
      <c r="F142" s="233"/>
      <c r="G142" s="177"/>
      <c r="H142" s="42"/>
      <c r="I142" s="39"/>
      <c r="J142" s="26"/>
      <c r="K142" s="23"/>
    </row>
    <row r="143" spans="1:12" s="53" customFormat="1" ht="30" x14ac:dyDescent="0.25">
      <c r="A143" s="258"/>
      <c r="B143" s="231"/>
      <c r="C143" s="66" t="s">
        <v>110</v>
      </c>
      <c r="D143" s="86" t="s">
        <v>111</v>
      </c>
      <c r="E143" s="207"/>
      <c r="F143" s="233"/>
      <c r="G143" s="177"/>
      <c r="H143" s="62"/>
      <c r="I143" s="61"/>
      <c r="J143" s="31"/>
      <c r="K143" s="23"/>
    </row>
    <row r="144" spans="1:12" s="53" customFormat="1" ht="30" x14ac:dyDescent="0.25">
      <c r="A144" s="258"/>
      <c r="B144" s="231"/>
      <c r="C144" s="66" t="s">
        <v>117</v>
      </c>
      <c r="D144" s="86" t="s">
        <v>118</v>
      </c>
      <c r="E144" s="207"/>
      <c r="F144" s="233"/>
      <c r="G144" s="177"/>
      <c r="H144" s="63"/>
      <c r="I144" s="61"/>
      <c r="J144" s="31"/>
      <c r="K144" s="23"/>
    </row>
    <row r="145" spans="1:30" s="53" customFormat="1" ht="15.75" thickBot="1" x14ac:dyDescent="0.3">
      <c r="A145" s="259"/>
      <c r="B145" s="235"/>
      <c r="C145" s="68" t="s">
        <v>8</v>
      </c>
      <c r="D145" s="89" t="s">
        <v>119</v>
      </c>
      <c r="E145" s="207"/>
      <c r="F145" s="237"/>
      <c r="G145" s="178"/>
      <c r="H145" s="50"/>
      <c r="I145" s="51"/>
      <c r="J145" s="107"/>
      <c r="K145" s="23"/>
    </row>
    <row r="146" spans="1:30" s="53" customFormat="1" ht="15.75" customHeight="1" thickTop="1" x14ac:dyDescent="0.25">
      <c r="A146" s="257" t="s">
        <v>383</v>
      </c>
      <c r="B146" s="223" t="s">
        <v>184</v>
      </c>
      <c r="C146" s="11" t="s">
        <v>4</v>
      </c>
      <c r="D146" s="90">
        <v>2750</v>
      </c>
      <c r="E146" s="207"/>
      <c r="F146" s="13">
        <v>3</v>
      </c>
      <c r="G146" s="179">
        <f>F146*D146</f>
        <v>8250</v>
      </c>
      <c r="H146" s="32"/>
      <c r="I146" s="199">
        <v>0</v>
      </c>
      <c r="J146" s="135">
        <f>F146*I146</f>
        <v>0</v>
      </c>
      <c r="K146" s="134"/>
      <c r="L146" s="134"/>
      <c r="M146" s="35"/>
      <c r="N146" s="35"/>
      <c r="O146" s="35"/>
      <c r="P146" s="35"/>
      <c r="Q146" s="35"/>
      <c r="R146" s="15"/>
      <c r="T146" s="5"/>
      <c r="U146" s="16"/>
      <c r="V146" s="2"/>
      <c r="X146" s="15"/>
      <c r="Y146" s="17"/>
      <c r="Z146" s="15"/>
      <c r="AB146" s="5"/>
      <c r="AC146" s="16"/>
      <c r="AD146" s="2"/>
    </row>
    <row r="147" spans="1:30" s="53" customFormat="1" ht="15" customHeight="1" x14ac:dyDescent="0.25">
      <c r="A147" s="258"/>
      <c r="B147" s="224"/>
      <c r="C147" s="18" t="s">
        <v>185</v>
      </c>
      <c r="D147" s="80" t="s">
        <v>186</v>
      </c>
      <c r="E147" s="207"/>
      <c r="F147" s="221"/>
      <c r="G147" s="173"/>
      <c r="H147" s="20"/>
      <c r="I147" s="6"/>
      <c r="J147" s="21"/>
      <c r="K147" s="22"/>
      <c r="L147" s="138"/>
      <c r="M147" s="16"/>
      <c r="N147" s="2"/>
      <c r="P147" s="15"/>
      <c r="Q147" s="17"/>
      <c r="R147" s="15"/>
      <c r="T147" s="5"/>
      <c r="U147" s="16"/>
      <c r="V147" s="2"/>
      <c r="X147" s="15"/>
      <c r="Y147" s="17"/>
      <c r="Z147" s="15"/>
      <c r="AB147" s="5"/>
      <c r="AC147" s="16"/>
      <c r="AD147" s="2"/>
    </row>
    <row r="148" spans="1:30" s="53" customFormat="1" x14ac:dyDescent="0.25">
      <c r="A148" s="258"/>
      <c r="B148" s="224"/>
      <c r="C148" s="33" t="s">
        <v>187</v>
      </c>
      <c r="D148" s="81" t="s">
        <v>204</v>
      </c>
      <c r="E148" s="207"/>
      <c r="F148" s="222"/>
      <c r="G148" s="172"/>
      <c r="H148" s="20"/>
      <c r="I148" s="6"/>
      <c r="J148" s="26"/>
      <c r="K148" s="23"/>
      <c r="L148" s="23"/>
      <c r="M148" s="16"/>
      <c r="N148" s="2"/>
      <c r="P148" s="15"/>
      <c r="Q148" s="17"/>
      <c r="R148" s="15"/>
      <c r="T148" s="5"/>
      <c r="U148" s="16"/>
      <c r="V148" s="2"/>
      <c r="X148" s="15"/>
      <c r="Y148" s="17"/>
      <c r="Z148" s="15"/>
      <c r="AB148" s="5"/>
      <c r="AC148" s="16"/>
      <c r="AD148" s="2"/>
    </row>
    <row r="149" spans="1:30" s="53" customFormat="1" ht="15.75" customHeight="1" x14ac:dyDescent="0.25">
      <c r="A149" s="258"/>
      <c r="B149" s="224"/>
      <c r="C149" s="27" t="s">
        <v>188</v>
      </c>
      <c r="D149" s="81" t="s">
        <v>189</v>
      </c>
      <c r="E149" s="207"/>
      <c r="F149" s="222"/>
      <c r="G149" s="172"/>
      <c r="H149" s="20"/>
      <c r="I149" s="6"/>
      <c r="J149" s="26"/>
      <c r="K149" s="23"/>
      <c r="L149" s="23"/>
      <c r="M149" s="16"/>
      <c r="N149" s="2"/>
      <c r="P149" s="15"/>
      <c r="Q149" s="17"/>
      <c r="R149" s="15"/>
      <c r="T149" s="5"/>
      <c r="U149" s="16"/>
      <c r="V149" s="2"/>
      <c r="X149" s="15"/>
      <c r="Y149" s="17"/>
      <c r="Z149" s="15"/>
      <c r="AB149" s="5"/>
      <c r="AC149" s="16"/>
      <c r="AD149" s="2"/>
    </row>
    <row r="150" spans="1:30" s="53" customFormat="1" x14ac:dyDescent="0.25">
      <c r="A150" s="258"/>
      <c r="B150" s="224"/>
      <c r="C150" s="27" t="s">
        <v>159</v>
      </c>
      <c r="D150" s="81" t="s">
        <v>190</v>
      </c>
      <c r="E150" s="207"/>
      <c r="F150" s="222"/>
      <c r="G150" s="172"/>
      <c r="H150" s="20"/>
      <c r="I150" s="28"/>
      <c r="J150" s="26"/>
      <c r="K150" s="23"/>
      <c r="L150" s="23"/>
      <c r="M150" s="16"/>
      <c r="N150" s="2"/>
      <c r="P150" s="15"/>
      <c r="Q150" s="17"/>
      <c r="R150" s="15"/>
      <c r="T150" s="5"/>
      <c r="U150" s="16"/>
      <c r="V150" s="2"/>
      <c r="X150" s="15"/>
      <c r="Y150" s="17"/>
      <c r="Z150" s="15"/>
      <c r="AB150" s="5"/>
      <c r="AC150" s="16"/>
      <c r="AD150" s="2"/>
    </row>
    <row r="151" spans="1:30" s="53" customFormat="1" x14ac:dyDescent="0.25">
      <c r="A151" s="258"/>
      <c r="B151" s="224"/>
      <c r="C151" s="27" t="s">
        <v>70</v>
      </c>
      <c r="D151" s="82" t="s">
        <v>191</v>
      </c>
      <c r="E151" s="207"/>
      <c r="F151" s="222"/>
      <c r="G151" s="172"/>
      <c r="H151" s="20"/>
      <c r="I151" s="28"/>
      <c r="J151" s="26"/>
      <c r="K151" s="23"/>
      <c r="L151" s="23"/>
      <c r="M151" s="16"/>
      <c r="N151" s="2"/>
      <c r="P151" s="15"/>
      <c r="Q151" s="17"/>
      <c r="R151" s="15"/>
      <c r="T151" s="5"/>
      <c r="U151" s="16"/>
      <c r="V151" s="2"/>
      <c r="X151" s="15"/>
      <c r="Y151" s="17"/>
      <c r="Z151" s="15"/>
      <c r="AB151" s="5"/>
      <c r="AC151" s="16"/>
      <c r="AD151" s="2"/>
    </row>
    <row r="152" spans="1:30" s="53" customFormat="1" ht="15.75" thickBot="1" x14ac:dyDescent="0.3">
      <c r="A152" s="259"/>
      <c r="B152" s="224"/>
      <c r="C152" s="27" t="s">
        <v>192</v>
      </c>
      <c r="D152" s="82" t="s">
        <v>193</v>
      </c>
      <c r="E152" s="207"/>
      <c r="F152" s="222"/>
      <c r="G152" s="172"/>
      <c r="H152" s="20"/>
      <c r="I152" s="28"/>
      <c r="J152" s="26"/>
      <c r="K152" s="23"/>
      <c r="L152" s="23"/>
      <c r="M152" s="16"/>
      <c r="N152" s="2"/>
      <c r="P152" s="15"/>
      <c r="Q152" s="17"/>
      <c r="R152" s="15"/>
      <c r="T152" s="5"/>
      <c r="U152" s="16"/>
      <c r="V152" s="2"/>
      <c r="X152" s="15"/>
      <c r="Y152" s="17"/>
      <c r="Z152" s="15"/>
      <c r="AB152" s="5"/>
      <c r="AC152" s="16"/>
      <c r="AD152" s="2"/>
    </row>
    <row r="153" spans="1:30" s="53" customFormat="1" ht="15.75" customHeight="1" thickTop="1" x14ac:dyDescent="0.25">
      <c r="A153" s="257" t="s">
        <v>384</v>
      </c>
      <c r="B153" s="223" t="s">
        <v>194</v>
      </c>
      <c r="C153" s="46" t="s">
        <v>4</v>
      </c>
      <c r="D153" s="47">
        <v>4300</v>
      </c>
      <c r="E153" s="207"/>
      <c r="F153" s="48">
        <v>2</v>
      </c>
      <c r="G153" s="175">
        <f>F153*D153</f>
        <v>8600</v>
      </c>
      <c r="H153" s="32"/>
      <c r="I153" s="199">
        <v>0</v>
      </c>
      <c r="J153" s="137">
        <f>F153*I153</f>
        <v>0</v>
      </c>
      <c r="K153" s="132"/>
      <c r="L153" s="132"/>
    </row>
    <row r="154" spans="1:30" s="53" customFormat="1" ht="15" customHeight="1" x14ac:dyDescent="0.25">
      <c r="A154" s="258"/>
      <c r="B154" s="224"/>
      <c r="C154" s="69" t="s">
        <v>166</v>
      </c>
      <c r="D154" s="83" t="s">
        <v>195</v>
      </c>
      <c r="E154" s="207"/>
      <c r="F154" s="232"/>
      <c r="G154" s="176"/>
      <c r="H154" s="37"/>
      <c r="I154" s="39"/>
      <c r="J154" s="106"/>
      <c r="K154" s="36"/>
    </row>
    <row r="155" spans="1:30" s="53" customFormat="1" x14ac:dyDescent="0.25">
      <c r="A155" s="258"/>
      <c r="B155" s="224"/>
      <c r="C155" s="69" t="s">
        <v>61</v>
      </c>
      <c r="D155" s="83" t="s">
        <v>197</v>
      </c>
      <c r="E155" s="207"/>
      <c r="F155" s="234"/>
      <c r="G155" s="176"/>
      <c r="H155" s="37"/>
      <c r="I155" s="39"/>
      <c r="J155" s="26"/>
      <c r="K155" s="23"/>
      <c r="L155" s="138"/>
    </row>
    <row r="156" spans="1:30" s="53" customFormat="1" x14ac:dyDescent="0.25">
      <c r="A156" s="258"/>
      <c r="B156" s="224"/>
      <c r="C156" s="69" t="s">
        <v>159</v>
      </c>
      <c r="D156" s="83" t="s">
        <v>17</v>
      </c>
      <c r="E156" s="207"/>
      <c r="F156" s="234"/>
      <c r="G156" s="176"/>
      <c r="H156" s="37"/>
      <c r="I156" s="39"/>
      <c r="J156" s="26"/>
      <c r="K156" s="23"/>
    </row>
    <row r="157" spans="1:30" s="53" customFormat="1" x14ac:dyDescent="0.25">
      <c r="A157" s="258"/>
      <c r="B157" s="224"/>
      <c r="C157" s="69" t="s">
        <v>70</v>
      </c>
      <c r="D157" s="91" t="s">
        <v>196</v>
      </c>
      <c r="E157" s="207"/>
      <c r="F157" s="234"/>
      <c r="G157" s="176"/>
      <c r="H157" s="37"/>
      <c r="I157" s="39"/>
      <c r="J157" s="26"/>
      <c r="K157" s="23"/>
    </row>
    <row r="158" spans="1:30" s="53" customFormat="1" ht="15.75" customHeight="1" x14ac:dyDescent="0.25">
      <c r="A158" s="258"/>
      <c r="B158" s="224"/>
      <c r="C158" s="69" t="s">
        <v>188</v>
      </c>
      <c r="D158" s="83" t="s">
        <v>198</v>
      </c>
      <c r="E158" s="207"/>
      <c r="F158" s="234"/>
      <c r="G158" s="176"/>
      <c r="H158" s="37"/>
      <c r="I158" s="39"/>
      <c r="J158" s="26"/>
      <c r="K158" s="23"/>
    </row>
    <row r="159" spans="1:30" s="53" customFormat="1" ht="15" customHeight="1" x14ac:dyDescent="0.25">
      <c r="A159" s="258"/>
      <c r="B159" s="224"/>
      <c r="C159" s="69" t="s">
        <v>168</v>
      </c>
      <c r="D159" s="83" t="s">
        <v>199</v>
      </c>
      <c r="E159" s="207"/>
      <c r="F159" s="234"/>
      <c r="G159" s="176"/>
      <c r="H159" s="37"/>
      <c r="I159" s="39"/>
      <c r="J159" s="26"/>
      <c r="K159" s="36"/>
    </row>
    <row r="160" spans="1:30" s="53" customFormat="1" x14ac:dyDescent="0.25">
      <c r="A160" s="258"/>
      <c r="B160" s="224"/>
      <c r="C160" s="69" t="s">
        <v>200</v>
      </c>
      <c r="D160" s="83" t="s">
        <v>201</v>
      </c>
      <c r="E160" s="207"/>
      <c r="F160" s="234"/>
      <c r="G160" s="176"/>
      <c r="H160" s="37"/>
      <c r="I160" s="39"/>
      <c r="J160" s="26"/>
      <c r="K160" s="23"/>
    </row>
    <row r="161" spans="1:30" s="53" customFormat="1" x14ac:dyDescent="0.25">
      <c r="A161" s="258"/>
      <c r="B161" s="224"/>
      <c r="C161" s="69" t="s">
        <v>202</v>
      </c>
      <c r="D161" s="83" t="s">
        <v>203</v>
      </c>
      <c r="E161" s="207"/>
      <c r="F161" s="234"/>
      <c r="G161" s="176"/>
      <c r="H161" s="37"/>
      <c r="I161" s="39"/>
      <c r="J161" s="26"/>
      <c r="K161" s="23"/>
    </row>
    <row r="162" spans="1:30" s="53" customFormat="1" x14ac:dyDescent="0.25">
      <c r="A162" s="258"/>
      <c r="B162" s="224"/>
      <c r="C162" s="69" t="s">
        <v>187</v>
      </c>
      <c r="D162" s="91" t="s">
        <v>204</v>
      </c>
      <c r="E162" s="207"/>
      <c r="F162" s="234"/>
      <c r="G162" s="176"/>
      <c r="H162" s="37"/>
      <c r="I162" s="39"/>
      <c r="J162" s="26"/>
      <c r="K162" s="23"/>
    </row>
    <row r="163" spans="1:30" s="53" customFormat="1" ht="15.75" customHeight="1" x14ac:dyDescent="0.25">
      <c r="A163" s="258"/>
      <c r="B163" s="224"/>
      <c r="C163" s="69" t="s">
        <v>205</v>
      </c>
      <c r="D163" s="83" t="s">
        <v>206</v>
      </c>
      <c r="E163" s="207"/>
      <c r="F163" s="234"/>
      <c r="G163" s="176"/>
      <c r="H163" s="37"/>
      <c r="I163" s="39"/>
      <c r="J163" s="26"/>
      <c r="K163" s="23"/>
    </row>
    <row r="164" spans="1:30" s="53" customFormat="1" x14ac:dyDescent="0.25">
      <c r="A164" s="258"/>
      <c r="B164" s="224"/>
      <c r="C164" s="69" t="s">
        <v>192</v>
      </c>
      <c r="D164" s="91" t="s">
        <v>207</v>
      </c>
      <c r="E164" s="207"/>
      <c r="F164" s="234"/>
      <c r="G164" s="176"/>
      <c r="H164" s="37"/>
      <c r="I164" s="39"/>
      <c r="J164" s="26"/>
      <c r="K164" s="23"/>
    </row>
    <row r="165" spans="1:30" s="53" customFormat="1" ht="15.75" customHeight="1" thickBot="1" x14ac:dyDescent="0.3">
      <c r="A165" s="259"/>
      <c r="B165" s="226"/>
      <c r="C165" s="69" t="s">
        <v>6</v>
      </c>
      <c r="D165" s="83" t="s">
        <v>7</v>
      </c>
      <c r="E165" s="207"/>
      <c r="F165" s="236"/>
      <c r="G165" s="176"/>
      <c r="H165" s="37"/>
      <c r="I165" s="39"/>
      <c r="J165" s="107"/>
      <c r="K165" s="23"/>
    </row>
    <row r="166" spans="1:30" s="53" customFormat="1" ht="15.75" customHeight="1" thickTop="1" x14ac:dyDescent="0.25">
      <c r="A166" s="257" t="s">
        <v>385</v>
      </c>
      <c r="B166" s="223" t="s">
        <v>208</v>
      </c>
      <c r="C166" s="94" t="s">
        <v>4</v>
      </c>
      <c r="D166" s="90">
        <v>5850</v>
      </c>
      <c r="E166" s="207"/>
      <c r="F166" s="13">
        <v>1</v>
      </c>
      <c r="G166" s="179">
        <f>F166*D166</f>
        <v>5850</v>
      </c>
      <c r="H166" s="32"/>
      <c r="I166" s="199">
        <v>0</v>
      </c>
      <c r="J166" s="135">
        <f>F166*I166</f>
        <v>0</v>
      </c>
      <c r="K166" s="134"/>
      <c r="L166" s="35"/>
      <c r="M166" s="35"/>
      <c r="N166" s="35"/>
      <c r="O166" s="35"/>
      <c r="P166" s="35"/>
      <c r="Q166" s="35"/>
      <c r="R166" s="15"/>
      <c r="T166" s="5"/>
      <c r="U166" s="16"/>
      <c r="V166" s="2"/>
      <c r="X166" s="15"/>
      <c r="Y166" s="17"/>
      <c r="Z166" s="15"/>
      <c r="AB166" s="5"/>
      <c r="AC166" s="16"/>
      <c r="AD166" s="2"/>
    </row>
    <row r="167" spans="1:30" s="53" customFormat="1" ht="15" customHeight="1" x14ac:dyDescent="0.25">
      <c r="A167" s="258"/>
      <c r="B167" s="224"/>
      <c r="C167" s="95" t="s">
        <v>209</v>
      </c>
      <c r="D167" s="80" t="s">
        <v>210</v>
      </c>
      <c r="E167" s="207"/>
      <c r="F167" s="221"/>
      <c r="G167" s="173"/>
      <c r="H167" s="20"/>
      <c r="I167" s="6"/>
      <c r="J167" s="21"/>
      <c r="K167" s="22"/>
      <c r="L167" s="138"/>
      <c r="M167" s="16"/>
      <c r="N167" s="2"/>
      <c r="P167" s="15"/>
      <c r="Q167" s="17"/>
      <c r="R167" s="15"/>
      <c r="T167" s="5"/>
      <c r="U167" s="16"/>
      <c r="V167" s="2"/>
      <c r="X167" s="15"/>
      <c r="Y167" s="17"/>
      <c r="Z167" s="15"/>
      <c r="AB167" s="5"/>
      <c r="AC167" s="16"/>
      <c r="AD167" s="2"/>
    </row>
    <row r="168" spans="1:30" s="53" customFormat="1" x14ac:dyDescent="0.25">
      <c r="A168" s="258"/>
      <c r="B168" s="224"/>
      <c r="C168" s="96" t="s">
        <v>211</v>
      </c>
      <c r="D168" s="81" t="s">
        <v>129</v>
      </c>
      <c r="E168" s="207"/>
      <c r="F168" s="222"/>
      <c r="G168" s="172"/>
      <c r="H168" s="20"/>
      <c r="I168" s="6"/>
      <c r="J168" s="26"/>
      <c r="K168" s="23"/>
      <c r="L168" s="23"/>
      <c r="M168" s="16"/>
      <c r="N168" s="2"/>
      <c r="P168" s="15"/>
      <c r="Q168" s="17"/>
      <c r="R168" s="15"/>
      <c r="T168" s="5"/>
      <c r="U168" s="16"/>
      <c r="V168" s="2"/>
      <c r="X168" s="15"/>
      <c r="Y168" s="17"/>
      <c r="Z168" s="15"/>
      <c r="AB168" s="5"/>
      <c r="AC168" s="16"/>
      <c r="AD168" s="2"/>
    </row>
    <row r="169" spans="1:30" s="53" customFormat="1" ht="15.75" customHeight="1" x14ac:dyDescent="0.25">
      <c r="A169" s="258"/>
      <c r="B169" s="224"/>
      <c r="C169" s="67" t="s">
        <v>212</v>
      </c>
      <c r="D169" s="81" t="s">
        <v>129</v>
      </c>
      <c r="E169" s="207"/>
      <c r="F169" s="222"/>
      <c r="G169" s="172"/>
      <c r="H169" s="20"/>
      <c r="I169" s="6"/>
      <c r="J169" s="26"/>
      <c r="K169" s="23"/>
      <c r="L169" s="23"/>
      <c r="M169" s="16"/>
      <c r="N169" s="2"/>
      <c r="P169" s="15"/>
      <c r="Q169" s="17"/>
      <c r="R169" s="15"/>
      <c r="T169" s="5"/>
      <c r="U169" s="16"/>
      <c r="V169" s="2"/>
      <c r="X169" s="15"/>
      <c r="Y169" s="17"/>
      <c r="Z169" s="15"/>
      <c r="AB169" s="5"/>
      <c r="AC169" s="16"/>
      <c r="AD169" s="2"/>
    </row>
    <row r="170" spans="1:30" s="53" customFormat="1" x14ac:dyDescent="0.25">
      <c r="A170" s="258"/>
      <c r="B170" s="224"/>
      <c r="C170" s="67" t="s">
        <v>9</v>
      </c>
      <c r="D170" s="81" t="s">
        <v>213</v>
      </c>
      <c r="E170" s="207"/>
      <c r="F170" s="222"/>
      <c r="G170" s="172"/>
      <c r="H170" s="20"/>
      <c r="I170" s="28"/>
      <c r="J170" s="26"/>
      <c r="K170" s="23"/>
      <c r="L170" s="23"/>
      <c r="M170" s="16"/>
      <c r="N170" s="2"/>
      <c r="P170" s="15"/>
      <c r="Q170" s="17"/>
      <c r="R170" s="15"/>
      <c r="T170" s="5"/>
      <c r="U170" s="16"/>
      <c r="V170" s="2"/>
      <c r="X170" s="15"/>
      <c r="Y170" s="17"/>
      <c r="Z170" s="15"/>
      <c r="AB170" s="5"/>
      <c r="AC170" s="16"/>
      <c r="AD170" s="2"/>
    </row>
    <row r="171" spans="1:30" s="53" customFormat="1" x14ac:dyDescent="0.25">
      <c r="A171" s="258"/>
      <c r="B171" s="224"/>
      <c r="C171" s="67" t="s">
        <v>214</v>
      </c>
      <c r="D171" s="82" t="s">
        <v>215</v>
      </c>
      <c r="E171" s="207"/>
      <c r="F171" s="222"/>
      <c r="G171" s="172"/>
      <c r="H171" s="20"/>
      <c r="I171" s="28"/>
      <c r="J171" s="26"/>
      <c r="K171" s="23"/>
      <c r="L171" s="23"/>
      <c r="M171" s="16"/>
      <c r="N171" s="2"/>
      <c r="P171" s="15"/>
      <c r="Q171" s="17"/>
      <c r="R171" s="15"/>
      <c r="T171" s="5"/>
      <c r="U171" s="16"/>
      <c r="V171" s="2"/>
      <c r="X171" s="15"/>
      <c r="Y171" s="17"/>
      <c r="Z171" s="15"/>
      <c r="AB171" s="5"/>
      <c r="AC171" s="16"/>
      <c r="AD171" s="2"/>
    </row>
    <row r="172" spans="1:30" s="53" customFormat="1" x14ac:dyDescent="0.25">
      <c r="A172" s="258"/>
      <c r="B172" s="224"/>
      <c r="C172" s="67" t="s">
        <v>216</v>
      </c>
      <c r="D172" s="82" t="s">
        <v>217</v>
      </c>
      <c r="E172" s="207"/>
      <c r="F172" s="222"/>
      <c r="G172" s="172"/>
      <c r="H172" s="20"/>
      <c r="I172" s="28"/>
      <c r="J172" s="26"/>
      <c r="K172" s="23"/>
      <c r="L172" s="23"/>
      <c r="M172" s="16"/>
      <c r="N172" s="2"/>
      <c r="P172" s="15"/>
      <c r="Q172" s="17"/>
      <c r="R172" s="15"/>
      <c r="T172" s="5"/>
      <c r="U172" s="16"/>
      <c r="V172" s="2"/>
      <c r="X172" s="15"/>
      <c r="Y172" s="17"/>
      <c r="Z172" s="15"/>
      <c r="AB172" s="5"/>
      <c r="AC172" s="16"/>
      <c r="AD172" s="2"/>
    </row>
    <row r="173" spans="1:30" s="53" customFormat="1" x14ac:dyDescent="0.25">
      <c r="A173" s="258"/>
      <c r="B173" s="224"/>
      <c r="C173" s="67" t="s">
        <v>218</v>
      </c>
      <c r="D173" s="82" t="s">
        <v>129</v>
      </c>
      <c r="E173" s="207"/>
      <c r="F173" s="222"/>
      <c r="G173" s="172"/>
      <c r="H173" s="20"/>
      <c r="I173" s="30"/>
      <c r="J173" s="31"/>
      <c r="K173" s="23"/>
      <c r="L173" s="23"/>
      <c r="M173" s="16"/>
      <c r="N173" s="2"/>
      <c r="P173" s="15"/>
      <c r="Q173" s="17"/>
      <c r="R173" s="15"/>
      <c r="T173" s="5"/>
      <c r="U173" s="16"/>
      <c r="V173" s="2"/>
      <c r="X173" s="15"/>
      <c r="Y173" s="17"/>
      <c r="Z173" s="15"/>
      <c r="AB173" s="5"/>
      <c r="AC173" s="16"/>
      <c r="AD173" s="2"/>
    </row>
    <row r="174" spans="1:30" s="53" customFormat="1" ht="30.75" customHeight="1" x14ac:dyDescent="0.25">
      <c r="A174" s="258"/>
      <c r="B174" s="224"/>
      <c r="C174" s="95" t="s">
        <v>219</v>
      </c>
      <c r="D174" s="80" t="s">
        <v>220</v>
      </c>
      <c r="E174" s="207"/>
      <c r="F174" s="222"/>
      <c r="G174" s="172"/>
      <c r="H174" s="20"/>
      <c r="I174" s="28"/>
      <c r="J174" s="31"/>
      <c r="K174" s="22"/>
      <c r="L174" s="23"/>
      <c r="M174" s="16"/>
      <c r="N174" s="2"/>
      <c r="P174" s="15"/>
      <c r="Q174" s="17"/>
      <c r="R174" s="15"/>
      <c r="T174" s="5"/>
      <c r="U174" s="16"/>
      <c r="V174" s="2"/>
      <c r="X174" s="15"/>
      <c r="Y174" s="17"/>
      <c r="Z174" s="15"/>
      <c r="AB174" s="5"/>
      <c r="AC174" s="16"/>
      <c r="AD174" s="2"/>
    </row>
    <row r="175" spans="1:30" s="53" customFormat="1" x14ac:dyDescent="0.25">
      <c r="A175" s="258"/>
      <c r="B175" s="224"/>
      <c r="C175" s="96" t="s">
        <v>221</v>
      </c>
      <c r="D175" s="81" t="s">
        <v>222</v>
      </c>
      <c r="E175" s="207"/>
      <c r="F175" s="222"/>
      <c r="G175" s="172"/>
      <c r="H175" s="20"/>
      <c r="I175" s="30"/>
      <c r="J175" s="26"/>
      <c r="K175" s="23"/>
      <c r="L175" s="23"/>
      <c r="M175" s="16"/>
      <c r="N175" s="2"/>
      <c r="P175" s="15"/>
      <c r="Q175" s="17"/>
      <c r="R175" s="15"/>
      <c r="T175" s="5"/>
      <c r="U175" s="16"/>
      <c r="V175" s="2"/>
      <c r="X175" s="15"/>
      <c r="Y175" s="17"/>
      <c r="Z175" s="15"/>
      <c r="AB175" s="5"/>
      <c r="AC175" s="16"/>
      <c r="AD175" s="2"/>
    </row>
    <row r="176" spans="1:30" s="53" customFormat="1" ht="15.75" customHeight="1" x14ac:dyDescent="0.25">
      <c r="A176" s="258"/>
      <c r="B176" s="224"/>
      <c r="C176" s="67" t="s">
        <v>223</v>
      </c>
      <c r="D176" s="81" t="s">
        <v>224</v>
      </c>
      <c r="E176" s="207"/>
      <c r="F176" s="222"/>
      <c r="G176" s="172"/>
      <c r="H176" s="20"/>
      <c r="I176" s="28"/>
      <c r="J176" s="26"/>
      <c r="K176" s="23"/>
      <c r="L176" s="23"/>
      <c r="M176" s="16"/>
      <c r="N176" s="2"/>
      <c r="P176" s="15"/>
      <c r="Q176" s="17"/>
      <c r="R176" s="15"/>
      <c r="T176" s="5"/>
      <c r="U176" s="16"/>
      <c r="V176" s="2"/>
      <c r="X176" s="15"/>
      <c r="Y176" s="17"/>
      <c r="Z176" s="15"/>
      <c r="AB176" s="5"/>
      <c r="AC176" s="16"/>
      <c r="AD176" s="2"/>
    </row>
    <row r="177" spans="1:30" s="53" customFormat="1" ht="15" customHeight="1" x14ac:dyDescent="0.25">
      <c r="A177" s="258"/>
      <c r="B177" s="224"/>
      <c r="C177" s="95" t="s">
        <v>225</v>
      </c>
      <c r="D177" s="80" t="s">
        <v>226</v>
      </c>
      <c r="E177" s="207"/>
      <c r="F177" s="222"/>
      <c r="G177" s="172"/>
      <c r="H177" s="20"/>
      <c r="I177" s="98"/>
      <c r="J177" s="26"/>
      <c r="K177" s="22"/>
      <c r="L177" s="23"/>
      <c r="M177" s="16"/>
      <c r="N177" s="2"/>
      <c r="P177" s="15"/>
      <c r="Q177" s="17"/>
      <c r="R177" s="15"/>
      <c r="T177" s="5"/>
      <c r="U177" s="16"/>
      <c r="V177" s="2"/>
      <c r="X177" s="15"/>
      <c r="Y177" s="17"/>
      <c r="Z177" s="15"/>
      <c r="AB177" s="5"/>
      <c r="AC177" s="16"/>
      <c r="AD177" s="2"/>
    </row>
    <row r="178" spans="1:30" s="53" customFormat="1" ht="30" x14ac:dyDescent="0.25">
      <c r="A178" s="258"/>
      <c r="B178" s="224"/>
      <c r="C178" s="96" t="s">
        <v>227</v>
      </c>
      <c r="D178" s="92" t="s">
        <v>228</v>
      </c>
      <c r="E178" s="207"/>
      <c r="F178" s="222"/>
      <c r="G178" s="172"/>
      <c r="H178" s="20"/>
      <c r="I178" s="28"/>
      <c r="J178" s="26"/>
      <c r="K178" s="23"/>
      <c r="L178" s="23"/>
      <c r="M178" s="16"/>
      <c r="N178" s="2"/>
      <c r="P178" s="15"/>
      <c r="Q178" s="17"/>
      <c r="R178" s="15"/>
      <c r="T178" s="5"/>
      <c r="U178" s="16"/>
      <c r="V178" s="2"/>
      <c r="X178" s="15"/>
      <c r="Y178" s="17"/>
      <c r="Z178" s="15"/>
      <c r="AB178" s="5"/>
      <c r="AC178" s="16"/>
      <c r="AD178" s="2"/>
    </row>
    <row r="179" spans="1:30" s="53" customFormat="1" ht="15.75" customHeight="1" x14ac:dyDescent="0.25">
      <c r="A179" s="258"/>
      <c r="B179" s="224"/>
      <c r="C179" s="67" t="s">
        <v>229</v>
      </c>
      <c r="D179" s="81" t="s">
        <v>230</v>
      </c>
      <c r="E179" s="207"/>
      <c r="F179" s="222"/>
      <c r="G179" s="172"/>
      <c r="H179" s="20"/>
      <c r="I179" s="28"/>
      <c r="J179" s="26"/>
      <c r="K179" s="23"/>
      <c r="L179" s="23"/>
      <c r="M179" s="16"/>
      <c r="N179" s="2"/>
      <c r="P179" s="15"/>
      <c r="Q179" s="17"/>
      <c r="R179" s="15"/>
      <c r="T179" s="5"/>
      <c r="U179" s="16"/>
      <c r="V179" s="2"/>
      <c r="X179" s="15"/>
      <c r="Y179" s="17"/>
      <c r="Z179" s="15"/>
      <c r="AB179" s="5"/>
      <c r="AC179" s="16"/>
      <c r="AD179" s="2"/>
    </row>
    <row r="180" spans="1:30" s="53" customFormat="1" x14ac:dyDescent="0.25">
      <c r="A180" s="258"/>
      <c r="B180" s="224"/>
      <c r="C180" s="67" t="s">
        <v>231</v>
      </c>
      <c r="D180" s="81" t="s">
        <v>224</v>
      </c>
      <c r="E180" s="207"/>
      <c r="F180" s="222"/>
      <c r="G180" s="172"/>
      <c r="H180" s="20"/>
      <c r="I180" s="28"/>
      <c r="J180" s="26"/>
      <c r="K180" s="23"/>
      <c r="L180" s="23"/>
      <c r="M180" s="16"/>
      <c r="N180" s="2"/>
      <c r="P180" s="15"/>
      <c r="Q180" s="17"/>
      <c r="R180" s="15"/>
      <c r="T180" s="5"/>
      <c r="U180" s="16"/>
      <c r="V180" s="2"/>
      <c r="X180" s="15"/>
      <c r="Y180" s="17"/>
      <c r="Z180" s="15"/>
      <c r="AB180" s="5"/>
      <c r="AC180" s="16"/>
      <c r="AD180" s="2"/>
    </row>
    <row r="181" spans="1:30" s="53" customFormat="1" x14ac:dyDescent="0.25">
      <c r="A181" s="258"/>
      <c r="B181" s="224"/>
      <c r="C181" s="67" t="s">
        <v>45</v>
      </c>
      <c r="D181" s="82" t="s">
        <v>232</v>
      </c>
      <c r="E181" s="207"/>
      <c r="F181" s="222"/>
      <c r="G181" s="172"/>
      <c r="H181" s="20"/>
      <c r="I181" s="28"/>
      <c r="J181" s="26"/>
      <c r="K181" s="23"/>
      <c r="L181" s="23"/>
      <c r="M181" s="16"/>
      <c r="N181" s="2"/>
      <c r="P181" s="15"/>
      <c r="Q181" s="17"/>
      <c r="R181" s="15"/>
      <c r="T181" s="5"/>
      <c r="U181" s="16"/>
      <c r="V181" s="2"/>
      <c r="X181" s="15"/>
      <c r="Y181" s="17"/>
      <c r="Z181" s="15"/>
      <c r="AB181" s="5"/>
      <c r="AC181" s="16"/>
      <c r="AD181" s="2"/>
    </row>
    <row r="182" spans="1:30" s="53" customFormat="1" x14ac:dyDescent="0.25">
      <c r="A182" s="258"/>
      <c r="B182" s="224"/>
      <c r="C182" s="67" t="s">
        <v>19</v>
      </c>
      <c r="D182" s="82" t="s">
        <v>233</v>
      </c>
      <c r="E182" s="207"/>
      <c r="F182" s="222"/>
      <c r="G182" s="172"/>
      <c r="H182" s="20"/>
      <c r="I182" s="28"/>
      <c r="J182" s="26"/>
      <c r="K182" s="23"/>
      <c r="L182" s="23"/>
      <c r="M182" s="16"/>
      <c r="N182" s="2"/>
      <c r="P182" s="15"/>
      <c r="Q182" s="17"/>
      <c r="R182" s="15"/>
      <c r="T182" s="5"/>
      <c r="U182" s="16"/>
      <c r="V182" s="2"/>
      <c r="X182" s="15"/>
      <c r="Y182" s="17"/>
      <c r="Z182" s="15"/>
      <c r="AB182" s="5"/>
      <c r="AC182" s="16"/>
      <c r="AD182" s="2"/>
    </row>
    <row r="183" spans="1:30" s="53" customFormat="1" ht="15.75" thickBot="1" x14ac:dyDescent="0.3">
      <c r="A183" s="259"/>
      <c r="B183" s="226"/>
      <c r="C183" s="97" t="s">
        <v>74</v>
      </c>
      <c r="D183" s="82" t="s">
        <v>234</v>
      </c>
      <c r="E183" s="207"/>
      <c r="F183" s="238"/>
      <c r="G183" s="172"/>
      <c r="H183" s="20"/>
      <c r="I183" s="30"/>
      <c r="J183" s="31"/>
      <c r="K183" s="23"/>
      <c r="L183" s="23"/>
      <c r="M183" s="16"/>
      <c r="N183" s="2"/>
      <c r="P183" s="15"/>
      <c r="Q183" s="17"/>
      <c r="R183" s="15"/>
      <c r="T183" s="5"/>
      <c r="U183" s="16"/>
      <c r="V183" s="2"/>
      <c r="X183" s="15"/>
      <c r="Y183" s="17"/>
      <c r="Z183" s="15"/>
      <c r="AB183" s="5"/>
      <c r="AC183" s="16"/>
      <c r="AD183" s="2"/>
    </row>
    <row r="184" spans="1:30" s="53" customFormat="1" ht="15.75" customHeight="1" thickTop="1" x14ac:dyDescent="0.25">
      <c r="A184" s="257" t="s">
        <v>386</v>
      </c>
      <c r="B184" s="230" t="s">
        <v>235</v>
      </c>
      <c r="C184" s="46" t="s">
        <v>4</v>
      </c>
      <c r="D184" s="47">
        <v>440</v>
      </c>
      <c r="E184" s="207"/>
      <c r="F184" s="48">
        <v>4</v>
      </c>
      <c r="G184" s="175">
        <f>F184*D184</f>
        <v>1760</v>
      </c>
      <c r="H184" s="32"/>
      <c r="I184" s="199">
        <v>0</v>
      </c>
      <c r="J184" s="137">
        <f>F184*I184</f>
        <v>0</v>
      </c>
      <c r="K184" s="132"/>
      <c r="L184" s="120"/>
    </row>
    <row r="185" spans="1:30" s="53" customFormat="1" ht="15" customHeight="1" x14ac:dyDescent="0.25">
      <c r="A185" s="258"/>
      <c r="B185" s="231"/>
      <c r="C185" s="69" t="s">
        <v>135</v>
      </c>
      <c r="D185" s="83" t="s">
        <v>236</v>
      </c>
      <c r="E185" s="207"/>
      <c r="F185" s="232"/>
      <c r="G185" s="176"/>
      <c r="H185" s="37"/>
      <c r="I185" s="39"/>
      <c r="J185" s="106"/>
      <c r="K185" s="36"/>
      <c r="L185" s="138"/>
    </row>
    <row r="186" spans="1:30" s="53" customFormat="1" x14ac:dyDescent="0.25">
      <c r="A186" s="258"/>
      <c r="B186" s="231"/>
      <c r="C186" s="69" t="s">
        <v>237</v>
      </c>
      <c r="D186" s="83" t="s">
        <v>238</v>
      </c>
      <c r="E186" s="207"/>
      <c r="F186" s="234"/>
      <c r="G186" s="176"/>
      <c r="H186" s="37"/>
      <c r="I186" s="39"/>
      <c r="J186" s="26"/>
      <c r="K186" s="23"/>
    </row>
    <row r="187" spans="1:30" s="53" customFormat="1" x14ac:dyDescent="0.25">
      <c r="A187" s="258"/>
      <c r="B187" s="231"/>
      <c r="C187" s="69" t="s">
        <v>239</v>
      </c>
      <c r="D187" s="83" t="s">
        <v>240</v>
      </c>
      <c r="E187" s="207"/>
      <c r="F187" s="234"/>
      <c r="G187" s="176"/>
      <c r="H187" s="37"/>
      <c r="I187" s="39"/>
      <c r="J187" s="26"/>
      <c r="K187" s="23"/>
    </row>
    <row r="188" spans="1:30" s="53" customFormat="1" ht="15" customHeight="1" x14ac:dyDescent="0.25">
      <c r="A188" s="258"/>
      <c r="B188" s="231"/>
      <c r="C188" s="69" t="s">
        <v>6</v>
      </c>
      <c r="D188" s="83" t="s">
        <v>7</v>
      </c>
      <c r="E188" s="207"/>
      <c r="F188" s="234"/>
      <c r="G188" s="176"/>
      <c r="H188" s="37"/>
      <c r="I188" s="39"/>
      <c r="J188" s="26"/>
      <c r="K188" s="36"/>
    </row>
    <row r="189" spans="1:30" s="53" customFormat="1" x14ac:dyDescent="0.25">
      <c r="A189" s="258"/>
      <c r="B189" s="231"/>
      <c r="C189" s="69" t="s">
        <v>181</v>
      </c>
      <c r="D189" s="83" t="s">
        <v>241</v>
      </c>
      <c r="E189" s="207"/>
      <c r="F189" s="234"/>
      <c r="G189" s="176"/>
      <c r="H189" s="37"/>
      <c r="I189" s="39"/>
      <c r="J189" s="26"/>
      <c r="K189" s="23"/>
    </row>
    <row r="190" spans="1:30" s="53" customFormat="1" ht="15.75" thickBot="1" x14ac:dyDescent="0.3">
      <c r="A190" s="259"/>
      <c r="B190" s="235"/>
      <c r="C190" s="69" t="s">
        <v>141</v>
      </c>
      <c r="D190" s="93" t="s">
        <v>242</v>
      </c>
      <c r="E190" s="208"/>
      <c r="F190" s="236"/>
      <c r="G190" s="181"/>
      <c r="H190" s="71"/>
      <c r="I190" s="51"/>
      <c r="J190" s="107"/>
      <c r="K190" s="23"/>
    </row>
    <row r="191" spans="1:30" s="53" customFormat="1" ht="15.75" customHeight="1" thickTop="1" x14ac:dyDescent="0.25">
      <c r="A191" s="257" t="s">
        <v>387</v>
      </c>
      <c r="B191" s="230" t="s">
        <v>10</v>
      </c>
      <c r="C191" s="46" t="s">
        <v>4</v>
      </c>
      <c r="D191" s="47">
        <v>33000</v>
      </c>
      <c r="E191" s="32"/>
      <c r="F191" s="48">
        <v>1</v>
      </c>
      <c r="G191" s="175">
        <f>F191*D191</f>
        <v>33000</v>
      </c>
      <c r="H191" s="32"/>
      <c r="I191" s="199">
        <v>0</v>
      </c>
      <c r="J191" s="137">
        <f>F191*I191</f>
        <v>0</v>
      </c>
      <c r="K191" s="132"/>
      <c r="L191" s="120"/>
    </row>
    <row r="192" spans="1:30" s="53" customFormat="1" ht="15" customHeight="1" x14ac:dyDescent="0.25">
      <c r="A192" s="258"/>
      <c r="B192" s="231"/>
      <c r="C192" s="66" t="s">
        <v>243</v>
      </c>
      <c r="D192" s="84" t="s">
        <v>244</v>
      </c>
      <c r="E192" s="206" t="s">
        <v>368</v>
      </c>
      <c r="F192" s="232"/>
      <c r="G192" s="176"/>
      <c r="H192" s="37"/>
      <c r="I192" s="39"/>
      <c r="J192" s="106"/>
      <c r="K192" s="36"/>
    </row>
    <row r="193" spans="1:30" s="53" customFormat="1" ht="30" x14ac:dyDescent="0.25">
      <c r="A193" s="258"/>
      <c r="B193" s="231"/>
      <c r="C193" s="66" t="s">
        <v>74</v>
      </c>
      <c r="D193" s="84" t="s">
        <v>245</v>
      </c>
      <c r="E193" s="207"/>
      <c r="F193" s="233"/>
      <c r="G193" s="177"/>
      <c r="H193" s="37"/>
      <c r="I193" s="39"/>
      <c r="J193" s="26"/>
      <c r="K193" s="23"/>
      <c r="L193" s="138"/>
    </row>
    <row r="194" spans="1:30" s="53" customFormat="1" x14ac:dyDescent="0.25">
      <c r="A194" s="258"/>
      <c r="B194" s="231"/>
      <c r="C194" s="67" t="s">
        <v>70</v>
      </c>
      <c r="D194" s="84" t="s">
        <v>255</v>
      </c>
      <c r="E194" s="207"/>
      <c r="F194" s="233"/>
      <c r="G194" s="177"/>
      <c r="H194" s="37"/>
      <c r="I194" s="39"/>
      <c r="J194" s="26"/>
      <c r="K194" s="23"/>
    </row>
    <row r="195" spans="1:30" s="53" customFormat="1" ht="29.25" customHeight="1" x14ac:dyDescent="0.25">
      <c r="A195" s="258"/>
      <c r="B195" s="231"/>
      <c r="C195" s="66" t="s">
        <v>13</v>
      </c>
      <c r="D195" s="84" t="s">
        <v>246</v>
      </c>
      <c r="E195" s="207"/>
      <c r="F195" s="233"/>
      <c r="G195" s="177"/>
      <c r="H195" s="37"/>
      <c r="I195" s="39"/>
      <c r="J195" s="26"/>
      <c r="K195" s="23"/>
    </row>
    <row r="196" spans="1:30" s="53" customFormat="1" ht="29.25" customHeight="1" x14ac:dyDescent="0.25">
      <c r="A196" s="258"/>
      <c r="B196" s="231"/>
      <c r="C196" s="66" t="s">
        <v>27</v>
      </c>
      <c r="D196" s="83" t="s">
        <v>247</v>
      </c>
      <c r="E196" s="207"/>
      <c r="F196" s="233"/>
      <c r="G196" s="177"/>
      <c r="H196" s="37"/>
      <c r="I196" s="39"/>
      <c r="J196" s="26"/>
      <c r="K196" s="23"/>
    </row>
    <row r="197" spans="1:30" s="53" customFormat="1" ht="15.75" customHeight="1" x14ac:dyDescent="0.25">
      <c r="A197" s="258"/>
      <c r="B197" s="231"/>
      <c r="C197" s="66" t="s">
        <v>14</v>
      </c>
      <c r="D197" s="83" t="s">
        <v>248</v>
      </c>
      <c r="E197" s="207"/>
      <c r="F197" s="233"/>
      <c r="G197" s="177"/>
      <c r="H197" s="37"/>
      <c r="I197" s="39"/>
      <c r="J197" s="26"/>
      <c r="K197" s="23"/>
    </row>
    <row r="198" spans="1:30" s="53" customFormat="1" ht="18" customHeight="1" x14ac:dyDescent="0.25">
      <c r="A198" s="258"/>
      <c r="B198" s="231"/>
      <c r="C198" s="66" t="s">
        <v>16</v>
      </c>
      <c r="D198" s="83" t="s">
        <v>249</v>
      </c>
      <c r="E198" s="207"/>
      <c r="F198" s="233"/>
      <c r="G198" s="177"/>
      <c r="H198" s="37"/>
      <c r="I198" s="39"/>
      <c r="J198" s="26"/>
      <c r="K198" s="23"/>
    </row>
    <row r="199" spans="1:30" s="53" customFormat="1" x14ac:dyDescent="0.25">
      <c r="A199" s="258"/>
      <c r="B199" s="231"/>
      <c r="C199" s="66" t="s">
        <v>110</v>
      </c>
      <c r="D199" s="83" t="s">
        <v>250</v>
      </c>
      <c r="E199" s="207"/>
      <c r="F199" s="233"/>
      <c r="G199" s="177"/>
      <c r="H199" s="42"/>
      <c r="I199" s="39"/>
      <c r="J199" s="26"/>
      <c r="K199" s="23"/>
    </row>
    <row r="200" spans="1:30" s="53" customFormat="1" ht="15.75" customHeight="1" x14ac:dyDescent="0.25">
      <c r="A200" s="258"/>
      <c r="B200" s="231"/>
      <c r="C200" s="66" t="s">
        <v>85</v>
      </c>
      <c r="D200" s="84" t="s">
        <v>86</v>
      </c>
      <c r="E200" s="207"/>
      <c r="F200" s="233"/>
      <c r="G200" s="177"/>
      <c r="H200" s="42"/>
      <c r="I200" s="39"/>
      <c r="J200" s="26"/>
      <c r="K200" s="23"/>
    </row>
    <row r="201" spans="1:30" s="53" customFormat="1" ht="15.75" customHeight="1" x14ac:dyDescent="0.25">
      <c r="A201" s="258"/>
      <c r="B201" s="231"/>
      <c r="C201" s="66" t="s">
        <v>205</v>
      </c>
      <c r="D201" s="84" t="s">
        <v>256</v>
      </c>
      <c r="E201" s="207"/>
      <c r="F201" s="233"/>
      <c r="G201" s="177"/>
      <c r="H201" s="42"/>
      <c r="I201" s="39"/>
      <c r="J201" s="26"/>
      <c r="K201" s="23"/>
    </row>
    <row r="202" spans="1:30" s="53" customFormat="1" x14ac:dyDescent="0.25">
      <c r="A202" s="258"/>
      <c r="B202" s="231"/>
      <c r="C202" s="66" t="s">
        <v>251</v>
      </c>
      <c r="D202" s="83" t="s">
        <v>252</v>
      </c>
      <c r="E202" s="207"/>
      <c r="F202" s="233"/>
      <c r="G202" s="177"/>
      <c r="H202" s="42"/>
      <c r="I202" s="39"/>
      <c r="J202" s="26"/>
      <c r="K202" s="23"/>
    </row>
    <row r="203" spans="1:30" s="53" customFormat="1" ht="15.75" customHeight="1" x14ac:dyDescent="0.25">
      <c r="A203" s="258"/>
      <c r="B203" s="231"/>
      <c r="C203" s="66" t="s">
        <v>19</v>
      </c>
      <c r="D203" s="84" t="s">
        <v>253</v>
      </c>
      <c r="E203" s="207"/>
      <c r="F203" s="233"/>
      <c r="G203" s="177"/>
      <c r="H203" s="42"/>
      <c r="I203" s="39"/>
      <c r="J203" s="26"/>
      <c r="K203" s="23"/>
    </row>
    <row r="204" spans="1:30" s="53" customFormat="1" x14ac:dyDescent="0.25">
      <c r="A204" s="258"/>
      <c r="B204" s="231"/>
      <c r="C204" s="66" t="s">
        <v>45</v>
      </c>
      <c r="D204" s="84" t="s">
        <v>254</v>
      </c>
      <c r="E204" s="207"/>
      <c r="F204" s="233"/>
      <c r="G204" s="177"/>
      <c r="H204" s="42"/>
      <c r="I204" s="39"/>
      <c r="J204" s="26"/>
      <c r="K204" s="23"/>
    </row>
    <row r="205" spans="1:30" s="53" customFormat="1" ht="15.75" thickBot="1" x14ac:dyDescent="0.3">
      <c r="A205" s="259"/>
      <c r="B205" s="235"/>
      <c r="C205" s="68" t="s">
        <v>8</v>
      </c>
      <c r="D205" s="89" t="s">
        <v>257</v>
      </c>
      <c r="E205" s="207"/>
      <c r="F205" s="237"/>
      <c r="G205" s="178"/>
      <c r="H205" s="50"/>
      <c r="I205" s="51"/>
      <c r="J205" s="107"/>
      <c r="K205" s="23"/>
    </row>
    <row r="206" spans="1:30" s="53" customFormat="1" ht="15.75" customHeight="1" thickTop="1" x14ac:dyDescent="0.25">
      <c r="A206" s="257" t="s">
        <v>388</v>
      </c>
      <c r="B206" s="223" t="s">
        <v>258</v>
      </c>
      <c r="C206" s="94" t="s">
        <v>4</v>
      </c>
      <c r="D206" s="90">
        <v>19000</v>
      </c>
      <c r="E206" s="207"/>
      <c r="F206" s="100">
        <v>1</v>
      </c>
      <c r="G206" s="179">
        <f>F206*D206</f>
        <v>19000</v>
      </c>
      <c r="H206" s="32"/>
      <c r="I206" s="199">
        <v>0</v>
      </c>
      <c r="J206" s="135">
        <f>F206*I206</f>
        <v>0</v>
      </c>
      <c r="K206" s="134"/>
      <c r="L206" s="35"/>
      <c r="M206" s="35"/>
      <c r="N206" s="35"/>
      <c r="O206" s="35"/>
      <c r="P206" s="35"/>
      <c r="Q206" s="35"/>
      <c r="R206" s="15"/>
      <c r="T206" s="5"/>
      <c r="U206" s="16"/>
      <c r="V206" s="2"/>
      <c r="X206" s="15"/>
      <c r="Y206" s="17"/>
      <c r="Z206" s="15"/>
      <c r="AB206" s="5"/>
      <c r="AC206" s="16"/>
      <c r="AD206" s="2"/>
    </row>
    <row r="207" spans="1:30" s="53" customFormat="1" ht="15" customHeight="1" x14ac:dyDescent="0.25">
      <c r="A207" s="258"/>
      <c r="B207" s="224"/>
      <c r="C207" s="95" t="s">
        <v>110</v>
      </c>
      <c r="D207" s="80" t="s">
        <v>259</v>
      </c>
      <c r="E207" s="207"/>
      <c r="F207" s="227"/>
      <c r="G207" s="182"/>
      <c r="H207" s="25"/>
      <c r="I207" s="6"/>
      <c r="J207" s="21"/>
      <c r="K207" s="22"/>
      <c r="L207" s="23"/>
      <c r="M207" s="16"/>
      <c r="N207" s="2"/>
      <c r="P207" s="15"/>
      <c r="Q207" s="17"/>
      <c r="R207" s="15"/>
      <c r="T207" s="5"/>
      <c r="U207" s="16"/>
      <c r="V207" s="2"/>
      <c r="X207" s="15"/>
      <c r="Y207" s="17"/>
      <c r="Z207" s="15"/>
      <c r="AB207" s="5"/>
      <c r="AC207" s="16"/>
      <c r="AD207" s="2"/>
    </row>
    <row r="208" spans="1:30" s="53" customFormat="1" x14ac:dyDescent="0.25">
      <c r="A208" s="258"/>
      <c r="B208" s="224"/>
      <c r="C208" s="96" t="s">
        <v>74</v>
      </c>
      <c r="D208" s="81" t="s">
        <v>260</v>
      </c>
      <c r="E208" s="207"/>
      <c r="F208" s="228"/>
      <c r="G208" s="183"/>
      <c r="H208" s="25"/>
      <c r="I208" s="6"/>
      <c r="J208" s="26"/>
      <c r="K208" s="23"/>
      <c r="L208" s="138"/>
      <c r="M208" s="16"/>
      <c r="N208" s="2"/>
      <c r="P208" s="15"/>
      <c r="Q208" s="17"/>
      <c r="R208" s="15"/>
      <c r="T208" s="5"/>
      <c r="U208" s="16"/>
      <c r="V208" s="2"/>
      <c r="X208" s="15"/>
      <c r="Y208" s="17"/>
      <c r="Z208" s="15"/>
      <c r="AB208" s="5"/>
      <c r="AC208" s="16"/>
      <c r="AD208" s="2"/>
    </row>
    <row r="209" spans="1:30" s="53" customFormat="1" ht="15.75" customHeight="1" x14ac:dyDescent="0.25">
      <c r="A209" s="258"/>
      <c r="B209" s="224"/>
      <c r="C209" s="67" t="s">
        <v>261</v>
      </c>
      <c r="D209" s="81" t="s">
        <v>262</v>
      </c>
      <c r="E209" s="207"/>
      <c r="F209" s="228"/>
      <c r="G209" s="183"/>
      <c r="H209" s="25"/>
      <c r="I209" s="6"/>
      <c r="J209" s="26"/>
      <c r="K209" s="23"/>
      <c r="L209" s="23"/>
      <c r="M209" s="16"/>
      <c r="N209" s="2"/>
      <c r="P209" s="15"/>
      <c r="Q209" s="17"/>
      <c r="R209" s="15"/>
      <c r="T209" s="5"/>
      <c r="U209" s="16"/>
      <c r="V209" s="2"/>
      <c r="X209" s="15"/>
      <c r="Y209" s="17"/>
      <c r="Z209" s="15"/>
      <c r="AB209" s="5"/>
      <c r="AC209" s="16"/>
      <c r="AD209" s="2"/>
    </row>
    <row r="210" spans="1:30" s="53" customFormat="1" x14ac:dyDescent="0.25">
      <c r="A210" s="258"/>
      <c r="B210" s="224"/>
      <c r="C210" s="67" t="s">
        <v>243</v>
      </c>
      <c r="D210" s="81" t="s">
        <v>263</v>
      </c>
      <c r="E210" s="207"/>
      <c r="F210" s="228"/>
      <c r="G210" s="183"/>
      <c r="H210" s="25"/>
      <c r="I210" s="28"/>
      <c r="J210" s="26"/>
      <c r="K210" s="23"/>
      <c r="L210" s="23"/>
      <c r="M210" s="16"/>
      <c r="N210" s="2"/>
      <c r="P210" s="15"/>
      <c r="Q210" s="17"/>
      <c r="R210" s="15"/>
      <c r="T210" s="5"/>
      <c r="U210" s="16"/>
      <c r="V210" s="2"/>
      <c r="X210" s="15"/>
      <c r="Y210" s="17"/>
      <c r="Z210" s="15"/>
      <c r="AB210" s="5"/>
      <c r="AC210" s="16"/>
      <c r="AD210" s="2"/>
    </row>
    <row r="211" spans="1:30" s="53" customFormat="1" x14ac:dyDescent="0.25">
      <c r="A211" s="258"/>
      <c r="B211" s="224"/>
      <c r="C211" s="67" t="s">
        <v>264</v>
      </c>
      <c r="D211" s="82" t="s">
        <v>265</v>
      </c>
      <c r="E211" s="207"/>
      <c r="F211" s="228"/>
      <c r="G211" s="183"/>
      <c r="H211" s="25"/>
      <c r="I211" s="28"/>
      <c r="J211" s="26"/>
      <c r="K211" s="23"/>
      <c r="L211" s="23"/>
      <c r="M211" s="16"/>
      <c r="N211" s="2"/>
      <c r="P211" s="15"/>
      <c r="Q211" s="17"/>
      <c r="R211" s="15"/>
      <c r="T211" s="5"/>
      <c r="U211" s="16"/>
      <c r="V211" s="2"/>
      <c r="X211" s="15"/>
      <c r="Y211" s="17"/>
      <c r="Z211" s="15"/>
      <c r="AB211" s="5"/>
      <c r="AC211" s="16"/>
      <c r="AD211" s="2"/>
    </row>
    <row r="212" spans="1:30" s="53" customFormat="1" x14ac:dyDescent="0.25">
      <c r="A212" s="258"/>
      <c r="B212" s="224"/>
      <c r="C212" s="67" t="s">
        <v>19</v>
      </c>
      <c r="D212" s="82" t="s">
        <v>266</v>
      </c>
      <c r="E212" s="207"/>
      <c r="F212" s="228"/>
      <c r="G212" s="183"/>
      <c r="H212" s="25"/>
      <c r="I212" s="28"/>
      <c r="J212" s="26"/>
      <c r="K212" s="23"/>
      <c r="L212" s="23"/>
      <c r="M212" s="16"/>
      <c r="N212" s="2"/>
      <c r="P212" s="15"/>
      <c r="Q212" s="17"/>
      <c r="R212" s="15"/>
      <c r="T212" s="5"/>
      <c r="U212" s="16"/>
      <c r="V212" s="2"/>
      <c r="X212" s="15"/>
      <c r="Y212" s="17"/>
      <c r="Z212" s="15"/>
      <c r="AB212" s="5"/>
      <c r="AC212" s="16"/>
      <c r="AD212" s="2"/>
    </row>
    <row r="213" spans="1:30" s="53" customFormat="1" ht="15" customHeight="1" x14ac:dyDescent="0.25">
      <c r="A213" s="258"/>
      <c r="B213" s="224"/>
      <c r="C213" s="95" t="s">
        <v>45</v>
      </c>
      <c r="D213" s="80" t="s">
        <v>267</v>
      </c>
      <c r="E213" s="207"/>
      <c r="F213" s="228"/>
      <c r="G213" s="183"/>
      <c r="H213" s="25"/>
      <c r="I213" s="28"/>
      <c r="J213" s="113"/>
      <c r="K213" s="22"/>
      <c r="L213" s="23"/>
      <c r="M213" s="16"/>
      <c r="N213" s="2"/>
      <c r="P213" s="15"/>
      <c r="Q213" s="17"/>
      <c r="R213" s="15"/>
      <c r="T213" s="5"/>
      <c r="U213" s="16"/>
      <c r="V213" s="2"/>
      <c r="X213" s="15"/>
      <c r="Y213" s="17"/>
      <c r="Z213" s="15"/>
      <c r="AB213" s="5"/>
      <c r="AC213" s="16"/>
      <c r="AD213" s="2"/>
    </row>
    <row r="214" spans="1:30" s="53" customFormat="1" x14ac:dyDescent="0.25">
      <c r="A214" s="258"/>
      <c r="B214" s="224"/>
      <c r="C214" s="96" t="s">
        <v>205</v>
      </c>
      <c r="D214" s="81" t="s">
        <v>268</v>
      </c>
      <c r="E214" s="207"/>
      <c r="F214" s="228"/>
      <c r="G214" s="183"/>
      <c r="H214" s="25"/>
      <c r="I214" s="28"/>
      <c r="J214" s="26"/>
      <c r="K214" s="23"/>
      <c r="L214" s="23"/>
      <c r="M214" s="16"/>
      <c r="N214" s="2"/>
      <c r="P214" s="15"/>
      <c r="Q214" s="17"/>
      <c r="R214" s="15"/>
      <c r="T214" s="5"/>
      <c r="U214" s="16"/>
      <c r="V214" s="2"/>
      <c r="X214" s="15"/>
      <c r="Y214" s="17"/>
      <c r="Z214" s="15"/>
      <c r="AB214" s="5"/>
      <c r="AC214" s="16"/>
      <c r="AD214" s="2"/>
    </row>
    <row r="215" spans="1:30" s="53" customFormat="1" ht="15.75" customHeight="1" x14ac:dyDescent="0.25">
      <c r="A215" s="258"/>
      <c r="B215" s="224"/>
      <c r="C215" s="67" t="s">
        <v>6</v>
      </c>
      <c r="D215" s="81" t="s">
        <v>91</v>
      </c>
      <c r="E215" s="207"/>
      <c r="F215" s="228"/>
      <c r="G215" s="183"/>
      <c r="H215" s="101"/>
      <c r="I215" s="28"/>
      <c r="J215" s="26"/>
      <c r="K215" s="23"/>
      <c r="L215" s="23"/>
      <c r="M215" s="16"/>
      <c r="N215" s="2"/>
      <c r="P215" s="15"/>
      <c r="Q215" s="17"/>
      <c r="R215" s="15"/>
      <c r="T215" s="5"/>
      <c r="U215" s="16"/>
      <c r="V215" s="2"/>
      <c r="X215" s="15"/>
      <c r="Y215" s="17"/>
      <c r="Z215" s="15"/>
      <c r="AB215" s="5"/>
      <c r="AC215" s="16"/>
      <c r="AD215" s="2"/>
    </row>
    <row r="216" spans="1:30" s="53" customFormat="1" ht="15.75" thickBot="1" x14ac:dyDescent="0.3">
      <c r="A216" s="259"/>
      <c r="B216" s="226"/>
      <c r="C216" s="68" t="s">
        <v>8</v>
      </c>
      <c r="D216" s="89" t="s">
        <v>257</v>
      </c>
      <c r="E216" s="207"/>
      <c r="F216" s="229"/>
      <c r="G216" s="184"/>
      <c r="H216" s="50"/>
      <c r="I216" s="51"/>
      <c r="J216" s="107"/>
      <c r="K216" s="23"/>
    </row>
    <row r="217" spans="1:30" s="53" customFormat="1" ht="15.75" customHeight="1" thickTop="1" x14ac:dyDescent="0.25">
      <c r="A217" s="257" t="s">
        <v>389</v>
      </c>
      <c r="B217" s="223" t="s">
        <v>269</v>
      </c>
      <c r="C217" s="46" t="s">
        <v>4</v>
      </c>
      <c r="D217" s="47">
        <v>2100</v>
      </c>
      <c r="E217" s="207"/>
      <c r="F217" s="48">
        <v>1</v>
      </c>
      <c r="G217" s="175">
        <f>F217*D217</f>
        <v>2100</v>
      </c>
      <c r="H217" s="32"/>
      <c r="I217" s="199">
        <v>0</v>
      </c>
      <c r="J217" s="137">
        <f>F217*I217</f>
        <v>0</v>
      </c>
      <c r="K217" s="132"/>
      <c r="L217" s="132"/>
    </row>
    <row r="218" spans="1:30" s="53" customFormat="1" ht="15" customHeight="1" x14ac:dyDescent="0.25">
      <c r="A218" s="258"/>
      <c r="B218" s="224"/>
      <c r="C218" s="69" t="s">
        <v>270</v>
      </c>
      <c r="D218" s="83" t="s">
        <v>271</v>
      </c>
      <c r="E218" s="207"/>
      <c r="F218" s="232"/>
      <c r="G218" s="176"/>
      <c r="H218" s="37"/>
      <c r="I218" s="39"/>
      <c r="J218" s="106"/>
      <c r="K218" s="36"/>
    </row>
    <row r="219" spans="1:30" s="53" customFormat="1" x14ac:dyDescent="0.25">
      <c r="A219" s="258"/>
      <c r="B219" s="224"/>
      <c r="C219" s="69" t="s">
        <v>272</v>
      </c>
      <c r="D219" s="83" t="s">
        <v>273</v>
      </c>
      <c r="E219" s="207"/>
      <c r="F219" s="234"/>
      <c r="G219" s="176"/>
      <c r="H219" s="37"/>
      <c r="I219" s="39"/>
      <c r="J219" s="26"/>
      <c r="K219" s="23"/>
      <c r="L219" s="138"/>
    </row>
    <row r="220" spans="1:30" s="53" customFormat="1" x14ac:dyDescent="0.25">
      <c r="A220" s="258"/>
      <c r="B220" s="224"/>
      <c r="C220" s="69" t="s">
        <v>170</v>
      </c>
      <c r="D220" s="83" t="s">
        <v>274</v>
      </c>
      <c r="E220" s="207"/>
      <c r="F220" s="234"/>
      <c r="G220" s="176"/>
      <c r="H220" s="37"/>
      <c r="I220" s="39"/>
      <c r="J220" s="26"/>
      <c r="K220" s="23"/>
    </row>
    <row r="221" spans="1:30" s="53" customFormat="1" x14ac:dyDescent="0.25">
      <c r="A221" s="258"/>
      <c r="B221" s="224"/>
      <c r="C221" s="69" t="s">
        <v>42</v>
      </c>
      <c r="D221" s="91" t="s">
        <v>152</v>
      </c>
      <c r="E221" s="207"/>
      <c r="F221" s="234"/>
      <c r="G221" s="176"/>
      <c r="H221" s="37"/>
      <c r="I221" s="39"/>
      <c r="J221" s="26"/>
      <c r="K221" s="23"/>
    </row>
    <row r="222" spans="1:30" s="53" customFormat="1" ht="15.75" customHeight="1" x14ac:dyDescent="0.25">
      <c r="A222" s="258"/>
      <c r="B222" s="224"/>
      <c r="C222" s="69" t="s">
        <v>70</v>
      </c>
      <c r="D222" s="83" t="s">
        <v>275</v>
      </c>
      <c r="E222" s="207"/>
      <c r="F222" s="234"/>
      <c r="G222" s="176"/>
      <c r="H222" s="37"/>
      <c r="I222" s="39"/>
      <c r="J222" s="26"/>
      <c r="K222" s="23"/>
    </row>
    <row r="223" spans="1:30" s="53" customFormat="1" ht="15" customHeight="1" x14ac:dyDescent="0.25">
      <c r="A223" s="258"/>
      <c r="B223" s="224"/>
      <c r="C223" s="69" t="s">
        <v>205</v>
      </c>
      <c r="D223" s="83" t="s">
        <v>276</v>
      </c>
      <c r="E223" s="207"/>
      <c r="F223" s="234"/>
      <c r="G223" s="176"/>
      <c r="H223" s="37"/>
      <c r="I223" s="39"/>
      <c r="J223" s="26"/>
      <c r="K223" s="36"/>
    </row>
    <row r="224" spans="1:30" s="53" customFormat="1" x14ac:dyDescent="0.25">
      <c r="A224" s="258"/>
      <c r="B224" s="224"/>
      <c r="C224" s="69" t="s">
        <v>139</v>
      </c>
      <c r="D224" s="83" t="s">
        <v>277</v>
      </c>
      <c r="E224" s="207"/>
      <c r="F224" s="234"/>
      <c r="G224" s="176"/>
      <c r="H224" s="37"/>
      <c r="I224" s="39"/>
      <c r="J224" s="26"/>
      <c r="K224" s="23"/>
      <c r="L224" s="118"/>
      <c r="M224" s="118"/>
    </row>
    <row r="225" spans="1:30" s="53" customFormat="1" x14ac:dyDescent="0.25">
      <c r="A225" s="258"/>
      <c r="B225" s="224"/>
      <c r="C225" s="69" t="s">
        <v>278</v>
      </c>
      <c r="D225" s="83" t="s">
        <v>279</v>
      </c>
      <c r="E225" s="207"/>
      <c r="F225" s="234"/>
      <c r="G225" s="176"/>
      <c r="H225" s="37"/>
      <c r="I225" s="39"/>
      <c r="J225" s="26"/>
      <c r="K225" s="23"/>
      <c r="L225" s="118"/>
      <c r="M225" s="118"/>
    </row>
    <row r="226" spans="1:30" s="53" customFormat="1" x14ac:dyDescent="0.25">
      <c r="A226" s="258"/>
      <c r="B226" s="224"/>
      <c r="C226" s="69" t="s">
        <v>192</v>
      </c>
      <c r="D226" s="91" t="s">
        <v>280</v>
      </c>
      <c r="E226" s="207"/>
      <c r="F226" s="234"/>
      <c r="G226" s="176"/>
      <c r="H226" s="37"/>
      <c r="I226" s="39"/>
      <c r="J226" s="26"/>
      <c r="K226" s="23"/>
      <c r="L226" s="118"/>
      <c r="M226" s="118"/>
    </row>
    <row r="227" spans="1:30" s="53" customFormat="1" ht="15.75" customHeight="1" x14ac:dyDescent="0.25">
      <c r="A227" s="258"/>
      <c r="B227" s="224"/>
      <c r="C227" s="69" t="s">
        <v>159</v>
      </c>
      <c r="D227" s="83" t="s">
        <v>281</v>
      </c>
      <c r="E227" s="207"/>
      <c r="F227" s="234"/>
      <c r="G227" s="176"/>
      <c r="H227" s="37"/>
      <c r="I227" s="39"/>
      <c r="J227" s="26"/>
      <c r="K227" s="23"/>
      <c r="L227" s="118"/>
      <c r="M227" s="118"/>
    </row>
    <row r="228" spans="1:30" s="53" customFormat="1" ht="15.75" thickBot="1" x14ac:dyDescent="0.3">
      <c r="A228" s="259"/>
      <c r="B228" s="226"/>
      <c r="C228" s="68" t="s">
        <v>8</v>
      </c>
      <c r="D228" s="89" t="s">
        <v>257</v>
      </c>
      <c r="E228" s="207"/>
      <c r="F228" s="236"/>
      <c r="G228" s="181"/>
      <c r="H228" s="50"/>
      <c r="I228" s="51"/>
      <c r="J228" s="107"/>
      <c r="K228" s="23"/>
      <c r="L228" s="118"/>
      <c r="M228" s="118"/>
    </row>
    <row r="229" spans="1:30" s="53" customFormat="1" ht="15.75" customHeight="1" thickTop="1" x14ac:dyDescent="0.25">
      <c r="A229" s="257" t="s">
        <v>390</v>
      </c>
      <c r="B229" s="223" t="s">
        <v>282</v>
      </c>
      <c r="C229" s="11" t="s">
        <v>4</v>
      </c>
      <c r="D229" s="90">
        <v>1900</v>
      </c>
      <c r="E229" s="207"/>
      <c r="F229" s="13">
        <v>1</v>
      </c>
      <c r="G229" s="179">
        <f>F229*D229</f>
        <v>1900</v>
      </c>
      <c r="H229" s="32"/>
      <c r="I229" s="199">
        <v>0</v>
      </c>
      <c r="J229" s="103">
        <f>F229*I229</f>
        <v>0</v>
      </c>
      <c r="K229" s="34"/>
      <c r="L229" s="134"/>
      <c r="M229" s="134"/>
      <c r="N229" s="35"/>
      <c r="O229" s="35"/>
      <c r="P229" s="35"/>
      <c r="Q229" s="35"/>
      <c r="R229" s="15"/>
      <c r="T229" s="5"/>
      <c r="U229" s="16"/>
      <c r="V229" s="2"/>
      <c r="X229" s="15"/>
      <c r="Y229" s="17"/>
      <c r="Z229" s="15"/>
      <c r="AB229" s="5"/>
      <c r="AC229" s="16"/>
      <c r="AD229" s="2"/>
    </row>
    <row r="230" spans="1:30" s="53" customFormat="1" ht="15" customHeight="1" x14ac:dyDescent="0.25">
      <c r="A230" s="258"/>
      <c r="B230" s="224"/>
      <c r="C230" s="18" t="s">
        <v>272</v>
      </c>
      <c r="D230" s="80" t="s">
        <v>283</v>
      </c>
      <c r="E230" s="207"/>
      <c r="F230" s="221"/>
      <c r="G230" s="173"/>
      <c r="H230" s="20"/>
      <c r="I230" s="6"/>
      <c r="J230" s="21"/>
      <c r="K230" s="22"/>
      <c r="L230" s="167"/>
      <c r="M230" s="168"/>
      <c r="N230" s="2"/>
      <c r="P230" s="15"/>
      <c r="Q230" s="17"/>
      <c r="R230" s="15"/>
      <c r="T230" s="5"/>
      <c r="U230" s="16"/>
      <c r="V230" s="2"/>
      <c r="X230" s="15"/>
      <c r="Y230" s="17"/>
      <c r="Z230" s="15"/>
      <c r="AB230" s="5"/>
      <c r="AC230" s="16"/>
      <c r="AD230" s="2"/>
    </row>
    <row r="231" spans="1:30" s="53" customFormat="1" x14ac:dyDescent="0.25">
      <c r="A231" s="258"/>
      <c r="B231" s="224"/>
      <c r="C231" s="33" t="s">
        <v>284</v>
      </c>
      <c r="D231" s="81" t="s">
        <v>285</v>
      </c>
      <c r="E231" s="207"/>
      <c r="F231" s="222"/>
      <c r="G231" s="172"/>
      <c r="H231" s="20"/>
      <c r="I231" s="6"/>
      <c r="J231" s="26"/>
      <c r="K231" s="23"/>
      <c r="L231" s="164"/>
      <c r="M231" s="168"/>
      <c r="N231" s="2"/>
      <c r="P231" s="15"/>
      <c r="Q231" s="17"/>
      <c r="R231" s="15"/>
      <c r="T231" s="5"/>
      <c r="U231" s="16"/>
      <c r="V231" s="2"/>
      <c r="X231" s="15"/>
      <c r="Y231" s="17"/>
      <c r="Z231" s="15"/>
      <c r="AB231" s="5"/>
      <c r="AC231" s="16"/>
      <c r="AD231" s="2"/>
    </row>
    <row r="232" spans="1:30" s="53" customFormat="1" ht="15.75" customHeight="1" x14ac:dyDescent="0.25">
      <c r="A232" s="258"/>
      <c r="B232" s="224"/>
      <c r="C232" s="27" t="s">
        <v>286</v>
      </c>
      <c r="D232" s="81" t="s">
        <v>287</v>
      </c>
      <c r="E232" s="207"/>
      <c r="F232" s="222"/>
      <c r="G232" s="172"/>
      <c r="H232" s="20"/>
      <c r="I232" s="6"/>
      <c r="J232" s="26"/>
      <c r="K232" s="23"/>
      <c r="L232" s="164"/>
      <c r="M232" s="168"/>
      <c r="N232" s="2"/>
      <c r="P232" s="15"/>
      <c r="Q232" s="17"/>
      <c r="R232" s="15"/>
      <c r="T232" s="5"/>
      <c r="U232" s="16"/>
      <c r="V232" s="2"/>
      <c r="X232" s="15"/>
      <c r="Y232" s="17"/>
      <c r="Z232" s="15"/>
      <c r="AB232" s="5"/>
      <c r="AC232" s="16"/>
      <c r="AD232" s="2"/>
    </row>
    <row r="233" spans="1:30" s="53" customFormat="1" x14ac:dyDescent="0.25">
      <c r="A233" s="258"/>
      <c r="B233" s="224"/>
      <c r="C233" s="27" t="s">
        <v>288</v>
      </c>
      <c r="D233" s="81" t="s">
        <v>289</v>
      </c>
      <c r="E233" s="207"/>
      <c r="F233" s="222"/>
      <c r="G233" s="172"/>
      <c r="H233" s="20"/>
      <c r="I233" s="28"/>
      <c r="J233" s="26"/>
      <c r="K233" s="23"/>
      <c r="L233" s="164"/>
      <c r="M233" s="168"/>
      <c r="N233" s="2"/>
      <c r="P233" s="15"/>
      <c r="Q233" s="17"/>
      <c r="R233" s="15"/>
      <c r="T233" s="5"/>
      <c r="U233" s="16"/>
      <c r="V233" s="2"/>
      <c r="X233" s="15"/>
      <c r="Y233" s="17"/>
      <c r="Z233" s="15"/>
      <c r="AB233" s="5"/>
      <c r="AC233" s="16"/>
      <c r="AD233" s="2"/>
    </row>
    <row r="234" spans="1:30" s="53" customFormat="1" x14ac:dyDescent="0.25">
      <c r="A234" s="258"/>
      <c r="B234" s="224"/>
      <c r="C234" s="27" t="s">
        <v>154</v>
      </c>
      <c r="D234" s="82" t="s">
        <v>290</v>
      </c>
      <c r="E234" s="207"/>
      <c r="F234" s="222"/>
      <c r="G234" s="172"/>
      <c r="H234" s="20"/>
      <c r="I234" s="28"/>
      <c r="J234" s="26"/>
      <c r="K234" s="23"/>
      <c r="L234" s="164"/>
      <c r="M234" s="168"/>
      <c r="N234" s="2"/>
      <c r="P234" s="15"/>
      <c r="Q234" s="17"/>
      <c r="R234" s="15"/>
      <c r="T234" s="5"/>
      <c r="U234" s="16"/>
      <c r="V234" s="2"/>
      <c r="X234" s="15"/>
      <c r="Y234" s="17"/>
      <c r="Z234" s="15"/>
      <c r="AB234" s="5"/>
      <c r="AC234" s="16"/>
      <c r="AD234" s="2"/>
    </row>
    <row r="235" spans="1:30" s="53" customFormat="1" x14ac:dyDescent="0.25">
      <c r="A235" s="258"/>
      <c r="B235" s="224"/>
      <c r="C235" s="27" t="s">
        <v>70</v>
      </c>
      <c r="D235" s="82" t="s">
        <v>291</v>
      </c>
      <c r="E235" s="207"/>
      <c r="F235" s="222"/>
      <c r="G235" s="172"/>
      <c r="H235" s="20"/>
      <c r="I235" s="28"/>
      <c r="J235" s="26"/>
      <c r="K235" s="23"/>
      <c r="L235" s="164"/>
      <c r="M235" s="168"/>
      <c r="N235" s="2"/>
      <c r="P235" s="15"/>
      <c r="Q235" s="17"/>
      <c r="R235" s="15"/>
      <c r="T235" s="5"/>
      <c r="U235" s="16"/>
      <c r="V235" s="2"/>
      <c r="X235" s="15"/>
      <c r="Y235" s="17"/>
      <c r="Z235" s="15"/>
      <c r="AB235" s="5"/>
      <c r="AC235" s="16"/>
      <c r="AD235" s="2"/>
    </row>
    <row r="236" spans="1:30" s="53" customFormat="1" ht="15.75" thickBot="1" x14ac:dyDescent="0.3">
      <c r="A236" s="258"/>
      <c r="B236" s="224"/>
      <c r="C236" s="27" t="s">
        <v>6</v>
      </c>
      <c r="D236" s="82" t="s">
        <v>292</v>
      </c>
      <c r="E236" s="207"/>
      <c r="F236" s="222"/>
      <c r="G236" s="172"/>
      <c r="H236" s="20"/>
      <c r="I236" s="30"/>
      <c r="J236" s="31"/>
      <c r="K236" s="23"/>
      <c r="L236" s="164"/>
      <c r="M236" s="168"/>
      <c r="N236" s="2"/>
      <c r="P236" s="15"/>
      <c r="Q236" s="17"/>
      <c r="R236" s="15"/>
      <c r="T236" s="5"/>
      <c r="U236" s="16"/>
      <c r="V236" s="2"/>
      <c r="X236" s="15"/>
      <c r="Y236" s="17"/>
      <c r="Z236" s="15"/>
      <c r="AB236" s="5"/>
      <c r="AC236" s="16"/>
      <c r="AD236" s="2"/>
    </row>
    <row r="237" spans="1:30" s="53" customFormat="1" ht="15.75" customHeight="1" thickTop="1" x14ac:dyDescent="0.25">
      <c r="A237" s="257" t="s">
        <v>391</v>
      </c>
      <c r="B237" s="230" t="s">
        <v>10</v>
      </c>
      <c r="C237" s="46" t="s">
        <v>4</v>
      </c>
      <c r="D237" s="47">
        <v>43000</v>
      </c>
      <c r="E237" s="207"/>
      <c r="F237" s="48">
        <v>1</v>
      </c>
      <c r="G237" s="175">
        <f>F237*D237</f>
        <v>43000</v>
      </c>
      <c r="H237" s="32"/>
      <c r="I237" s="199">
        <v>0</v>
      </c>
      <c r="J237" s="137">
        <f>F237*I237</f>
        <v>0</v>
      </c>
      <c r="K237" s="132"/>
      <c r="L237" s="166"/>
      <c r="M237" s="118"/>
    </row>
    <row r="238" spans="1:30" s="53" customFormat="1" ht="15" customHeight="1" x14ac:dyDescent="0.25">
      <c r="A238" s="258"/>
      <c r="B238" s="231"/>
      <c r="C238" s="66" t="s">
        <v>11</v>
      </c>
      <c r="D238" s="86" t="s">
        <v>293</v>
      </c>
      <c r="E238" s="207"/>
      <c r="F238" s="232"/>
      <c r="G238" s="176"/>
      <c r="H238" s="37"/>
      <c r="I238" s="39"/>
      <c r="J238" s="106"/>
      <c r="K238" s="36"/>
      <c r="L238" s="139"/>
    </row>
    <row r="239" spans="1:30" s="53" customFormat="1" x14ac:dyDescent="0.25">
      <c r="A239" s="258"/>
      <c r="B239" s="231"/>
      <c r="C239" s="66" t="s">
        <v>12</v>
      </c>
      <c r="D239" s="86" t="s">
        <v>294</v>
      </c>
      <c r="E239" s="207"/>
      <c r="F239" s="234"/>
      <c r="G239" s="176"/>
      <c r="H239" s="37"/>
      <c r="I239" s="39"/>
      <c r="J239" s="26"/>
      <c r="K239" s="23"/>
    </row>
    <row r="240" spans="1:30" s="53" customFormat="1" ht="30" x14ac:dyDescent="0.25">
      <c r="A240" s="258"/>
      <c r="B240" s="231"/>
      <c r="C240" s="66" t="s">
        <v>96</v>
      </c>
      <c r="D240" s="86" t="s">
        <v>295</v>
      </c>
      <c r="E240" s="207"/>
      <c r="F240" s="234"/>
      <c r="G240" s="176"/>
      <c r="H240" s="37"/>
      <c r="I240" s="39"/>
      <c r="J240" s="26"/>
      <c r="K240" s="23"/>
      <c r="L240" s="139"/>
    </row>
    <row r="241" spans="1:12" s="53" customFormat="1" ht="15" customHeight="1" x14ac:dyDescent="0.25">
      <c r="A241" s="258"/>
      <c r="B241" s="231"/>
      <c r="C241" s="66" t="s">
        <v>13</v>
      </c>
      <c r="D241" s="86" t="s">
        <v>296</v>
      </c>
      <c r="E241" s="207"/>
      <c r="F241" s="234"/>
      <c r="G241" s="176"/>
      <c r="H241" s="37"/>
      <c r="I241" s="39"/>
      <c r="J241" s="26"/>
      <c r="K241" s="36"/>
    </row>
    <row r="242" spans="1:12" s="53" customFormat="1" x14ac:dyDescent="0.25">
      <c r="A242" s="258"/>
      <c r="B242" s="231"/>
      <c r="C242" s="66" t="s">
        <v>14</v>
      </c>
      <c r="D242" s="83" t="s">
        <v>114</v>
      </c>
      <c r="E242" s="207"/>
      <c r="F242" s="234"/>
      <c r="G242" s="176"/>
      <c r="H242" s="37"/>
      <c r="I242" s="39"/>
      <c r="J242" s="26"/>
      <c r="K242" s="23"/>
    </row>
    <row r="243" spans="1:12" s="53" customFormat="1" x14ac:dyDescent="0.25">
      <c r="A243" s="258"/>
      <c r="B243" s="231"/>
      <c r="C243" s="66" t="s">
        <v>15</v>
      </c>
      <c r="D243" s="87" t="s">
        <v>297</v>
      </c>
      <c r="E243" s="207"/>
      <c r="F243" s="234"/>
      <c r="G243" s="176"/>
      <c r="H243" s="37"/>
      <c r="I243" s="39"/>
      <c r="J243" s="26"/>
      <c r="K243" s="23"/>
    </row>
    <row r="244" spans="1:12" s="53" customFormat="1" ht="15" customHeight="1" x14ac:dyDescent="0.25">
      <c r="A244" s="258"/>
      <c r="B244" s="231"/>
      <c r="C244" s="66" t="s">
        <v>16</v>
      </c>
      <c r="D244" s="87" t="s">
        <v>298</v>
      </c>
      <c r="E244" s="207"/>
      <c r="F244" s="234"/>
      <c r="G244" s="176"/>
      <c r="H244" s="37"/>
      <c r="I244" s="39"/>
      <c r="J244" s="26"/>
      <c r="K244" s="36"/>
    </row>
    <row r="245" spans="1:12" s="53" customFormat="1" x14ac:dyDescent="0.25">
      <c r="A245" s="258"/>
      <c r="B245" s="231"/>
      <c r="C245" s="66" t="s">
        <v>99</v>
      </c>
      <c r="D245" s="87" t="s">
        <v>299</v>
      </c>
      <c r="E245" s="207"/>
      <c r="F245" s="234"/>
      <c r="G245" s="176"/>
      <c r="H245" s="37"/>
      <c r="I245" s="39"/>
      <c r="J245" s="26"/>
      <c r="K245" s="23"/>
    </row>
    <row r="246" spans="1:12" s="53" customFormat="1" x14ac:dyDescent="0.25">
      <c r="A246" s="258"/>
      <c r="B246" s="231"/>
      <c r="C246" s="66" t="s">
        <v>17</v>
      </c>
      <c r="D246" s="86" t="s">
        <v>101</v>
      </c>
      <c r="E246" s="207"/>
      <c r="F246" s="234"/>
      <c r="G246" s="176"/>
      <c r="H246" s="37"/>
      <c r="I246" s="39"/>
      <c r="J246" s="26"/>
      <c r="K246" s="23"/>
    </row>
    <row r="247" spans="1:12" s="53" customFormat="1" ht="15" customHeight="1" x14ac:dyDescent="0.25">
      <c r="A247" s="258"/>
      <c r="B247" s="231"/>
      <c r="C247" s="66" t="s">
        <v>18</v>
      </c>
      <c r="D247" s="86" t="s">
        <v>300</v>
      </c>
      <c r="E247" s="207"/>
      <c r="F247" s="234"/>
      <c r="G247" s="176"/>
      <c r="H247" s="37"/>
      <c r="I247" s="39"/>
      <c r="J247" s="26"/>
      <c r="K247" s="36"/>
    </row>
    <row r="248" spans="1:12" s="53" customFormat="1" ht="30" x14ac:dyDescent="0.25">
      <c r="A248" s="258"/>
      <c r="B248" s="231"/>
      <c r="C248" s="66" t="s">
        <v>19</v>
      </c>
      <c r="D248" s="83" t="s">
        <v>310</v>
      </c>
      <c r="E248" s="207"/>
      <c r="F248" s="234"/>
      <c r="G248" s="176"/>
      <c r="H248" s="37"/>
      <c r="I248" s="39"/>
      <c r="J248" s="26"/>
      <c r="K248" s="23"/>
    </row>
    <row r="249" spans="1:12" s="53" customFormat="1" x14ac:dyDescent="0.25">
      <c r="A249" s="258"/>
      <c r="B249" s="231"/>
      <c r="C249" s="66" t="s">
        <v>20</v>
      </c>
      <c r="D249" s="86" t="s">
        <v>301</v>
      </c>
      <c r="E249" s="207"/>
      <c r="F249" s="234"/>
      <c r="G249" s="176"/>
      <c r="H249" s="37"/>
      <c r="I249" s="39"/>
      <c r="J249" s="26"/>
      <c r="K249" s="23"/>
    </row>
    <row r="250" spans="1:12" s="53" customFormat="1" ht="15" customHeight="1" x14ac:dyDescent="0.25">
      <c r="A250" s="258"/>
      <c r="B250" s="231"/>
      <c r="C250" s="66" t="s">
        <v>105</v>
      </c>
      <c r="D250" s="86" t="s">
        <v>302</v>
      </c>
      <c r="E250" s="207"/>
      <c r="F250" s="234"/>
      <c r="G250" s="176"/>
      <c r="H250" s="37"/>
      <c r="I250" s="39"/>
      <c r="J250" s="26"/>
      <c r="K250" s="36"/>
    </row>
    <row r="251" spans="1:12" s="53" customFormat="1" x14ac:dyDescent="0.25">
      <c r="A251" s="258"/>
      <c r="B251" s="231"/>
      <c r="C251" s="66" t="s">
        <v>21</v>
      </c>
      <c r="D251" s="88" t="s">
        <v>303</v>
      </c>
      <c r="E251" s="207"/>
      <c r="F251" s="234"/>
      <c r="G251" s="176"/>
      <c r="H251" s="37"/>
      <c r="I251" s="39"/>
      <c r="J251" s="26"/>
      <c r="K251" s="23"/>
    </row>
    <row r="252" spans="1:12" s="53" customFormat="1" x14ac:dyDescent="0.25">
      <c r="A252" s="258"/>
      <c r="B252" s="231"/>
      <c r="C252" s="66" t="s">
        <v>22</v>
      </c>
      <c r="D252" s="88" t="s">
        <v>304</v>
      </c>
      <c r="E252" s="207"/>
      <c r="F252" s="234"/>
      <c r="G252" s="176"/>
      <c r="H252" s="37"/>
      <c r="I252" s="39"/>
      <c r="J252" s="26"/>
      <c r="K252" s="23"/>
    </row>
    <row r="253" spans="1:12" s="53" customFormat="1" ht="15" customHeight="1" x14ac:dyDescent="0.25">
      <c r="A253" s="258"/>
      <c r="B253" s="231"/>
      <c r="C253" s="66" t="s">
        <v>108</v>
      </c>
      <c r="D253" s="88" t="s">
        <v>305</v>
      </c>
      <c r="E253" s="207"/>
      <c r="F253" s="234"/>
      <c r="G253" s="176"/>
      <c r="H253" s="37"/>
      <c r="I253" s="39"/>
      <c r="J253" s="26"/>
      <c r="K253" s="36"/>
    </row>
    <row r="254" spans="1:12" s="53" customFormat="1" ht="30" x14ac:dyDescent="0.25">
      <c r="A254" s="258"/>
      <c r="B254" s="231"/>
      <c r="C254" s="66" t="s">
        <v>110</v>
      </c>
      <c r="D254" s="86" t="s">
        <v>306</v>
      </c>
      <c r="E254" s="207"/>
      <c r="F254" s="234"/>
      <c r="G254" s="176"/>
      <c r="H254" s="37"/>
      <c r="I254" s="39"/>
      <c r="J254" s="26"/>
      <c r="K254" s="23"/>
    </row>
    <row r="255" spans="1:12" s="53" customFormat="1" ht="30" x14ac:dyDescent="0.25">
      <c r="A255" s="258"/>
      <c r="B255" s="231"/>
      <c r="C255" s="66" t="s">
        <v>117</v>
      </c>
      <c r="D255" s="86" t="s">
        <v>118</v>
      </c>
      <c r="E255" s="207"/>
      <c r="F255" s="234"/>
      <c r="G255" s="176"/>
      <c r="H255" s="37"/>
      <c r="I255" s="39"/>
      <c r="J255" s="26"/>
      <c r="K255" s="23"/>
      <c r="L255" s="118"/>
    </row>
    <row r="256" spans="1:12" s="53" customFormat="1" ht="15" customHeight="1" thickBot="1" x14ac:dyDescent="0.3">
      <c r="A256" s="259"/>
      <c r="B256" s="235"/>
      <c r="C256" s="68" t="s">
        <v>8</v>
      </c>
      <c r="D256" s="89" t="s">
        <v>307</v>
      </c>
      <c r="E256" s="253"/>
      <c r="F256" s="236"/>
      <c r="G256" s="181"/>
      <c r="H256" s="71"/>
      <c r="I256" s="51"/>
      <c r="J256" s="107"/>
      <c r="K256" s="36"/>
      <c r="L256" s="118"/>
    </row>
    <row r="257" spans="1:30" s="53" customFormat="1" ht="15.75" customHeight="1" thickTop="1" x14ac:dyDescent="0.25">
      <c r="A257" s="257" t="s">
        <v>392</v>
      </c>
      <c r="B257" s="223" t="s">
        <v>143</v>
      </c>
      <c r="C257" s="94" t="s">
        <v>4</v>
      </c>
      <c r="D257" s="12">
        <v>600</v>
      </c>
      <c r="E257" s="99"/>
      <c r="F257" s="13">
        <v>1</v>
      </c>
      <c r="G257" s="179">
        <f>F257*D257</f>
        <v>600</v>
      </c>
      <c r="H257" s="32"/>
      <c r="I257" s="199">
        <v>0</v>
      </c>
      <c r="J257" s="103">
        <f>F257*I257</f>
        <v>0</v>
      </c>
      <c r="K257" s="34"/>
      <c r="L257" s="134"/>
      <c r="M257" s="35"/>
      <c r="N257" s="35"/>
      <c r="O257" s="35"/>
      <c r="P257" s="35"/>
      <c r="Q257" s="35"/>
      <c r="R257" s="15"/>
      <c r="T257" s="5"/>
      <c r="U257" s="16"/>
      <c r="V257" s="2"/>
      <c r="X257" s="15"/>
      <c r="Y257" s="17"/>
      <c r="Z257" s="15"/>
      <c r="AB257" s="5"/>
      <c r="AC257" s="16"/>
      <c r="AD257" s="2"/>
    </row>
    <row r="258" spans="1:30" s="53" customFormat="1" ht="15" customHeight="1" x14ac:dyDescent="0.25">
      <c r="A258" s="258"/>
      <c r="B258" s="224"/>
      <c r="C258" s="95" t="s">
        <v>144</v>
      </c>
      <c r="D258" s="19" t="s">
        <v>308</v>
      </c>
      <c r="E258" s="206" t="s">
        <v>370</v>
      </c>
      <c r="F258" s="221"/>
      <c r="G258" s="173"/>
      <c r="H258" s="20"/>
      <c r="I258" s="6"/>
      <c r="J258" s="21"/>
      <c r="K258" s="22"/>
      <c r="L258" s="165"/>
      <c r="M258" s="16"/>
      <c r="N258" s="2"/>
      <c r="P258" s="15"/>
      <c r="Q258" s="17"/>
      <c r="R258" s="15"/>
      <c r="T258" s="5"/>
      <c r="U258" s="16"/>
      <c r="V258" s="2"/>
      <c r="X258" s="15"/>
      <c r="Y258" s="17"/>
      <c r="Z258" s="15"/>
      <c r="AB258" s="5"/>
      <c r="AC258" s="16"/>
      <c r="AD258" s="2"/>
    </row>
    <row r="259" spans="1:30" s="53" customFormat="1" x14ac:dyDescent="0.25">
      <c r="A259" s="258"/>
      <c r="B259" s="224"/>
      <c r="C259" s="96" t="s">
        <v>146</v>
      </c>
      <c r="D259" s="24" t="s">
        <v>147</v>
      </c>
      <c r="E259" s="207"/>
      <c r="F259" s="222"/>
      <c r="G259" s="172"/>
      <c r="H259" s="20"/>
      <c r="I259" s="6"/>
      <c r="J259" s="26"/>
      <c r="K259" s="23"/>
      <c r="L259" s="164"/>
      <c r="M259" s="16"/>
      <c r="N259" s="2"/>
      <c r="P259" s="15"/>
      <c r="Q259" s="17"/>
      <c r="R259" s="15"/>
      <c r="T259" s="5"/>
      <c r="U259" s="16"/>
      <c r="V259" s="2"/>
      <c r="X259" s="15"/>
      <c r="Y259" s="17"/>
      <c r="Z259" s="15"/>
      <c r="AB259" s="5"/>
      <c r="AC259" s="16"/>
      <c r="AD259" s="2"/>
    </row>
    <row r="260" spans="1:30" s="53" customFormat="1" ht="15.75" customHeight="1" x14ac:dyDescent="0.25">
      <c r="A260" s="258"/>
      <c r="B260" s="224"/>
      <c r="C260" s="67" t="s">
        <v>309</v>
      </c>
      <c r="D260" s="24" t="s">
        <v>35</v>
      </c>
      <c r="E260" s="207"/>
      <c r="F260" s="222"/>
      <c r="G260" s="172"/>
      <c r="H260" s="20"/>
      <c r="I260" s="6"/>
      <c r="J260" s="26"/>
      <c r="K260" s="23"/>
      <c r="L260" s="164"/>
      <c r="M260" s="16"/>
      <c r="N260" s="2"/>
      <c r="P260" s="15"/>
      <c r="Q260" s="17"/>
      <c r="R260" s="15"/>
      <c r="T260" s="5"/>
      <c r="U260" s="16"/>
      <c r="V260" s="2"/>
      <c r="X260" s="15"/>
      <c r="Y260" s="17"/>
      <c r="Z260" s="15"/>
      <c r="AB260" s="5"/>
      <c r="AC260" s="16"/>
      <c r="AD260" s="2"/>
    </row>
    <row r="261" spans="1:30" s="53" customFormat="1" x14ac:dyDescent="0.25">
      <c r="A261" s="258"/>
      <c r="B261" s="224"/>
      <c r="C261" s="67" t="s">
        <v>39</v>
      </c>
      <c r="D261" s="24" t="s">
        <v>311</v>
      </c>
      <c r="E261" s="207"/>
      <c r="F261" s="222"/>
      <c r="G261" s="172"/>
      <c r="H261" s="20"/>
      <c r="I261" s="28"/>
      <c r="J261" s="26"/>
      <c r="K261" s="23"/>
      <c r="L261" s="164"/>
      <c r="M261" s="16"/>
      <c r="N261" s="2"/>
      <c r="P261" s="15"/>
      <c r="Q261" s="17"/>
      <c r="R261" s="15"/>
      <c r="T261" s="5"/>
      <c r="U261" s="16"/>
      <c r="V261" s="2"/>
      <c r="X261" s="15"/>
      <c r="Y261" s="17"/>
      <c r="Z261" s="15"/>
      <c r="AB261" s="5"/>
      <c r="AC261" s="16"/>
      <c r="AD261" s="2"/>
    </row>
    <row r="262" spans="1:30" s="53" customFormat="1" ht="15.75" thickBot="1" x14ac:dyDescent="0.3">
      <c r="A262" s="258"/>
      <c r="B262" s="224"/>
      <c r="C262" s="67" t="s">
        <v>45</v>
      </c>
      <c r="D262" s="29" t="s">
        <v>312</v>
      </c>
      <c r="E262" s="207"/>
      <c r="F262" s="222"/>
      <c r="G262" s="172"/>
      <c r="H262" s="20"/>
      <c r="I262" s="28"/>
      <c r="J262" s="26"/>
      <c r="K262" s="23"/>
      <c r="L262" s="164"/>
      <c r="M262" s="16"/>
      <c r="N262" s="2"/>
      <c r="P262" s="15"/>
      <c r="Q262" s="17"/>
      <c r="R262" s="15"/>
      <c r="T262" s="5"/>
      <c r="U262" s="16"/>
      <c r="V262" s="2"/>
      <c r="X262" s="15"/>
      <c r="Y262" s="17"/>
      <c r="Z262" s="15"/>
      <c r="AB262" s="5"/>
      <c r="AC262" s="16"/>
      <c r="AD262" s="2"/>
    </row>
    <row r="263" spans="1:30" s="53" customFormat="1" ht="15.75" customHeight="1" thickTop="1" x14ac:dyDescent="0.25">
      <c r="A263" s="257" t="s">
        <v>393</v>
      </c>
      <c r="B263" s="223" t="s">
        <v>313</v>
      </c>
      <c r="C263" s="94" t="s">
        <v>4</v>
      </c>
      <c r="D263" s="12">
        <v>1500</v>
      </c>
      <c r="E263" s="32"/>
      <c r="F263" s="13">
        <v>2</v>
      </c>
      <c r="G263" s="179">
        <f>F263*D263</f>
        <v>3000</v>
      </c>
      <c r="H263" s="32"/>
      <c r="I263" s="199">
        <v>0</v>
      </c>
      <c r="J263" s="135">
        <f>F263*I263</f>
        <v>0</v>
      </c>
      <c r="K263" s="134"/>
      <c r="L263" s="134"/>
      <c r="M263" s="35"/>
      <c r="N263" s="35"/>
      <c r="O263" s="35"/>
      <c r="P263" s="35"/>
      <c r="Q263" s="35"/>
      <c r="R263" s="15"/>
      <c r="T263" s="5"/>
      <c r="U263" s="16"/>
      <c r="V263" s="2"/>
      <c r="X263" s="15"/>
      <c r="Y263" s="17"/>
      <c r="Z263" s="15"/>
      <c r="AB263" s="5"/>
      <c r="AC263" s="16"/>
      <c r="AD263" s="2"/>
    </row>
    <row r="264" spans="1:30" s="53" customFormat="1" ht="15" customHeight="1" x14ac:dyDescent="0.25">
      <c r="A264" s="258"/>
      <c r="B264" s="224"/>
      <c r="C264" s="95" t="s">
        <v>270</v>
      </c>
      <c r="D264" s="19" t="s">
        <v>314</v>
      </c>
      <c r="E264" s="206" t="s">
        <v>371</v>
      </c>
      <c r="F264" s="221"/>
      <c r="G264" s="173"/>
      <c r="H264" s="20"/>
      <c r="I264" s="6"/>
      <c r="J264" s="21"/>
      <c r="K264" s="22"/>
      <c r="L264" s="164"/>
      <c r="M264" s="16"/>
      <c r="N264" s="2"/>
      <c r="P264" s="15"/>
      <c r="Q264" s="17"/>
      <c r="R264" s="15"/>
      <c r="T264" s="5"/>
      <c r="U264" s="16"/>
      <c r="V264" s="2"/>
      <c r="X264" s="15"/>
      <c r="Y264" s="17"/>
      <c r="Z264" s="15"/>
      <c r="AB264" s="5"/>
      <c r="AC264" s="16"/>
      <c r="AD264" s="2"/>
    </row>
    <row r="265" spans="1:30" s="53" customFormat="1" x14ac:dyDescent="0.25">
      <c r="A265" s="258"/>
      <c r="B265" s="224"/>
      <c r="C265" s="96" t="s">
        <v>315</v>
      </c>
      <c r="D265" s="24" t="s">
        <v>316</v>
      </c>
      <c r="E265" s="207"/>
      <c r="F265" s="222"/>
      <c r="G265" s="172"/>
      <c r="H265" s="20"/>
      <c r="I265" s="6"/>
      <c r="J265" s="26"/>
      <c r="K265" s="23"/>
      <c r="L265" s="165"/>
      <c r="M265" s="16"/>
      <c r="N265" s="2"/>
      <c r="P265" s="15"/>
      <c r="Q265" s="17"/>
      <c r="R265" s="15"/>
      <c r="T265" s="5"/>
      <c r="U265" s="16"/>
      <c r="V265" s="2"/>
      <c r="X265" s="15"/>
      <c r="Y265" s="17"/>
      <c r="Z265" s="15"/>
      <c r="AB265" s="5"/>
      <c r="AC265" s="16"/>
      <c r="AD265" s="2"/>
    </row>
    <row r="266" spans="1:30" s="53" customFormat="1" ht="15.75" customHeight="1" x14ac:dyDescent="0.25">
      <c r="A266" s="258"/>
      <c r="B266" s="224"/>
      <c r="C266" s="67" t="s">
        <v>309</v>
      </c>
      <c r="D266" s="24" t="s">
        <v>317</v>
      </c>
      <c r="E266" s="207"/>
      <c r="F266" s="222"/>
      <c r="G266" s="172"/>
      <c r="H266" s="20"/>
      <c r="I266" s="6"/>
      <c r="J266" s="26"/>
      <c r="K266" s="23"/>
      <c r="L266" s="164"/>
      <c r="M266" s="16"/>
      <c r="N266" s="2"/>
      <c r="P266" s="15"/>
      <c r="Q266" s="17"/>
      <c r="R266" s="15"/>
      <c r="T266" s="5"/>
      <c r="U266" s="16"/>
      <c r="V266" s="2"/>
      <c r="X266" s="15"/>
      <c r="Y266" s="17"/>
      <c r="Z266" s="15"/>
      <c r="AB266" s="5"/>
      <c r="AC266" s="16"/>
      <c r="AD266" s="2"/>
    </row>
    <row r="267" spans="1:30" s="53" customFormat="1" x14ac:dyDescent="0.25">
      <c r="A267" s="258"/>
      <c r="B267" s="224"/>
      <c r="C267" s="67" t="s">
        <v>318</v>
      </c>
      <c r="D267" s="24" t="s">
        <v>319</v>
      </c>
      <c r="E267" s="207"/>
      <c r="F267" s="222"/>
      <c r="G267" s="172"/>
      <c r="H267" s="20"/>
      <c r="I267" s="28"/>
      <c r="J267" s="26"/>
      <c r="K267" s="23"/>
      <c r="L267" s="164"/>
      <c r="M267" s="16"/>
      <c r="N267" s="2"/>
      <c r="P267" s="15"/>
      <c r="Q267" s="17"/>
      <c r="R267" s="15"/>
      <c r="T267" s="5"/>
      <c r="U267" s="16"/>
      <c r="V267" s="2"/>
      <c r="X267" s="15"/>
      <c r="Y267" s="17"/>
      <c r="Z267" s="15"/>
      <c r="AB267" s="5"/>
      <c r="AC267" s="16"/>
      <c r="AD267" s="2"/>
    </row>
    <row r="268" spans="1:30" s="53" customFormat="1" x14ac:dyDescent="0.25">
      <c r="A268" s="258"/>
      <c r="B268" s="224"/>
      <c r="C268" s="67" t="s">
        <v>192</v>
      </c>
      <c r="D268" s="29" t="s">
        <v>320</v>
      </c>
      <c r="E268" s="207"/>
      <c r="F268" s="222"/>
      <c r="G268" s="172"/>
      <c r="H268" s="20"/>
      <c r="I268" s="98"/>
      <c r="J268" s="26"/>
      <c r="K268" s="23"/>
      <c r="L268" s="164"/>
      <c r="M268" s="16"/>
      <c r="N268" s="2"/>
      <c r="P268" s="15"/>
      <c r="Q268" s="17"/>
      <c r="R268" s="15"/>
      <c r="T268" s="5"/>
      <c r="U268" s="16"/>
      <c r="V268" s="2"/>
      <c r="X268" s="15"/>
      <c r="Y268" s="17"/>
      <c r="Z268" s="15"/>
      <c r="AB268" s="5"/>
      <c r="AC268" s="16"/>
      <c r="AD268" s="2"/>
    </row>
    <row r="269" spans="1:30" s="53" customFormat="1" ht="15" customHeight="1" thickBot="1" x14ac:dyDescent="0.3">
      <c r="A269" s="259"/>
      <c r="B269" s="226"/>
      <c r="C269" s="108" t="s">
        <v>45</v>
      </c>
      <c r="D269" s="76" t="s">
        <v>321</v>
      </c>
      <c r="E269" s="208"/>
      <c r="F269" s="238"/>
      <c r="G269" s="185"/>
      <c r="H269" s="77"/>
      <c r="I269" s="54"/>
      <c r="J269" s="107"/>
      <c r="K269" s="22"/>
      <c r="L269" s="164"/>
      <c r="M269" s="16"/>
      <c r="N269" s="2"/>
      <c r="P269" s="15"/>
      <c r="Q269" s="17"/>
      <c r="R269" s="15"/>
      <c r="T269" s="5"/>
      <c r="U269" s="16"/>
      <c r="V269" s="2"/>
      <c r="X269" s="15"/>
      <c r="Y269" s="17"/>
      <c r="Z269" s="15"/>
      <c r="AB269" s="5"/>
      <c r="AC269" s="16"/>
      <c r="AD269" s="2"/>
    </row>
    <row r="270" spans="1:30" s="55" customFormat="1" ht="15.75" customHeight="1" thickTop="1" x14ac:dyDescent="0.25">
      <c r="A270" s="258" t="s">
        <v>394</v>
      </c>
      <c r="B270" s="224" t="s">
        <v>322</v>
      </c>
      <c r="C270" s="73" t="s">
        <v>4</v>
      </c>
      <c r="D270" s="74">
        <v>40</v>
      </c>
      <c r="E270" s="225" t="s">
        <v>369</v>
      </c>
      <c r="F270" s="75">
        <v>80</v>
      </c>
      <c r="G270" s="175">
        <f>F270*D270</f>
        <v>3200</v>
      </c>
      <c r="H270" s="32"/>
      <c r="I270" s="200">
        <v>0</v>
      </c>
      <c r="J270" s="137">
        <f>F270*I270</f>
        <v>0</v>
      </c>
      <c r="K270" s="132"/>
      <c r="L270" s="166"/>
    </row>
    <row r="271" spans="1:30" s="55" customFormat="1" ht="15" customHeight="1" x14ac:dyDescent="0.25">
      <c r="A271" s="258"/>
      <c r="B271" s="224"/>
      <c r="C271" s="69" t="s">
        <v>135</v>
      </c>
      <c r="D271" s="83" t="s">
        <v>323</v>
      </c>
      <c r="E271" s="207"/>
      <c r="F271" s="232"/>
      <c r="G271" s="176"/>
      <c r="H271" s="37"/>
      <c r="I271" s="39"/>
      <c r="J271" s="106"/>
      <c r="K271" s="36"/>
      <c r="L271" s="165"/>
    </row>
    <row r="272" spans="1:30" s="55" customFormat="1" x14ac:dyDescent="0.25">
      <c r="A272" s="258"/>
      <c r="B272" s="224"/>
      <c r="C272" s="69" t="s">
        <v>43</v>
      </c>
      <c r="D272" s="83" t="s">
        <v>324</v>
      </c>
      <c r="E272" s="207"/>
      <c r="F272" s="234"/>
      <c r="G272" s="176"/>
      <c r="H272" s="37"/>
      <c r="I272" s="39"/>
      <c r="J272" s="26"/>
      <c r="K272" s="23"/>
      <c r="L272" s="118"/>
    </row>
    <row r="273" spans="1:30" s="55" customFormat="1" x14ac:dyDescent="0.25">
      <c r="A273" s="258"/>
      <c r="B273" s="224"/>
      <c r="C273" s="69" t="s">
        <v>139</v>
      </c>
      <c r="D273" s="83" t="s">
        <v>325</v>
      </c>
      <c r="E273" s="207"/>
      <c r="F273" s="234"/>
      <c r="G273" s="176"/>
      <c r="H273" s="37"/>
      <c r="I273" s="39"/>
      <c r="J273" s="26"/>
      <c r="K273" s="23"/>
      <c r="L273" s="118"/>
    </row>
    <row r="274" spans="1:30" s="55" customFormat="1" x14ac:dyDescent="0.25">
      <c r="A274" s="258"/>
      <c r="B274" s="224"/>
      <c r="C274" s="69" t="s">
        <v>326</v>
      </c>
      <c r="D274" s="91" t="s">
        <v>327</v>
      </c>
      <c r="E274" s="207"/>
      <c r="F274" s="234"/>
      <c r="G274" s="176"/>
      <c r="H274" s="37"/>
      <c r="I274" s="39"/>
      <c r="J274" s="26"/>
      <c r="K274" s="23"/>
      <c r="L274" s="118"/>
    </row>
    <row r="275" spans="1:30" s="55" customFormat="1" ht="15.75" customHeight="1" thickBot="1" x14ac:dyDescent="0.3">
      <c r="A275" s="258"/>
      <c r="B275" s="224"/>
      <c r="C275" s="69" t="s">
        <v>6</v>
      </c>
      <c r="D275" s="83" t="s">
        <v>91</v>
      </c>
      <c r="E275" s="207"/>
      <c r="F275" s="234"/>
      <c r="G275" s="176"/>
      <c r="H275" s="37"/>
      <c r="I275" s="39"/>
      <c r="J275" s="107"/>
      <c r="K275" s="23"/>
      <c r="L275" s="118"/>
    </row>
    <row r="276" spans="1:30" s="55" customFormat="1" ht="15.75" customHeight="1" thickTop="1" x14ac:dyDescent="0.25">
      <c r="A276" s="257" t="s">
        <v>395</v>
      </c>
      <c r="B276" s="223" t="s">
        <v>134</v>
      </c>
      <c r="C276" s="94" t="s">
        <v>4</v>
      </c>
      <c r="D276" s="90">
        <v>120</v>
      </c>
      <c r="E276" s="207"/>
      <c r="F276" s="13">
        <v>7</v>
      </c>
      <c r="G276" s="179">
        <f>F276*D276</f>
        <v>840</v>
      </c>
      <c r="H276" s="32"/>
      <c r="I276" s="199">
        <v>0</v>
      </c>
      <c r="J276" s="103">
        <f>F276*I276</f>
        <v>0</v>
      </c>
      <c r="K276" s="34"/>
      <c r="L276" s="134"/>
      <c r="M276" s="35"/>
      <c r="N276" s="35"/>
      <c r="O276" s="35"/>
      <c r="P276" s="35"/>
      <c r="Q276" s="35"/>
      <c r="R276" s="15"/>
      <c r="T276" s="5"/>
      <c r="U276" s="16"/>
      <c r="V276" s="2"/>
      <c r="X276" s="15"/>
      <c r="Y276" s="17"/>
      <c r="Z276" s="15"/>
      <c r="AB276" s="5"/>
      <c r="AC276" s="16"/>
      <c r="AD276" s="2"/>
    </row>
    <row r="277" spans="1:30" s="55" customFormat="1" ht="15" customHeight="1" x14ac:dyDescent="0.25">
      <c r="A277" s="258"/>
      <c r="B277" s="224"/>
      <c r="C277" s="95" t="s">
        <v>135</v>
      </c>
      <c r="D277" s="80" t="s">
        <v>136</v>
      </c>
      <c r="E277" s="207"/>
      <c r="F277" s="221"/>
      <c r="G277" s="173"/>
      <c r="H277" s="20"/>
      <c r="I277" s="6"/>
      <c r="J277" s="21"/>
      <c r="K277" s="22"/>
      <c r="L277" s="165"/>
      <c r="M277" s="16"/>
      <c r="N277" s="2"/>
      <c r="P277" s="15"/>
      <c r="Q277" s="17"/>
      <c r="R277" s="15"/>
      <c r="T277" s="5"/>
      <c r="U277" s="16"/>
      <c r="V277" s="2"/>
      <c r="X277" s="15"/>
      <c r="Y277" s="17"/>
      <c r="Z277" s="15"/>
      <c r="AB277" s="5"/>
      <c r="AC277" s="16"/>
      <c r="AD277" s="2"/>
    </row>
    <row r="278" spans="1:30" s="55" customFormat="1" x14ac:dyDescent="0.25">
      <c r="A278" s="258"/>
      <c r="B278" s="224"/>
      <c r="C278" s="96" t="s">
        <v>137</v>
      </c>
      <c r="D278" s="81" t="s">
        <v>138</v>
      </c>
      <c r="E278" s="207"/>
      <c r="F278" s="222"/>
      <c r="G278" s="172"/>
      <c r="H278" s="20"/>
      <c r="I278" s="6"/>
      <c r="J278" s="26"/>
      <c r="K278" s="23"/>
      <c r="L278" s="164"/>
      <c r="M278" s="16"/>
      <c r="N278" s="2"/>
      <c r="P278" s="15"/>
      <c r="Q278" s="17"/>
      <c r="R278" s="15"/>
      <c r="T278" s="5"/>
      <c r="U278" s="16"/>
      <c r="V278" s="2"/>
      <c r="X278" s="15"/>
      <c r="Y278" s="17"/>
      <c r="Z278" s="15"/>
      <c r="AB278" s="5"/>
      <c r="AC278" s="16"/>
      <c r="AD278" s="2"/>
    </row>
    <row r="279" spans="1:30" s="55" customFormat="1" ht="15.75" customHeight="1" x14ac:dyDescent="0.25">
      <c r="A279" s="258"/>
      <c r="B279" s="224"/>
      <c r="C279" s="67" t="s">
        <v>139</v>
      </c>
      <c r="D279" s="81" t="s">
        <v>140</v>
      </c>
      <c r="E279" s="207"/>
      <c r="F279" s="222"/>
      <c r="G279" s="172"/>
      <c r="H279" s="20"/>
      <c r="I279" s="6"/>
      <c r="J279" s="26"/>
      <c r="K279" s="23"/>
      <c r="L279" s="23"/>
      <c r="M279" s="16"/>
      <c r="N279" s="2"/>
      <c r="P279" s="15"/>
      <c r="Q279" s="17"/>
      <c r="R279" s="15"/>
      <c r="T279" s="5"/>
      <c r="U279" s="16"/>
      <c r="V279" s="2"/>
      <c r="X279" s="15"/>
      <c r="Y279" s="17"/>
      <c r="Z279" s="15"/>
      <c r="AB279" s="5"/>
      <c r="AC279" s="16"/>
      <c r="AD279" s="2"/>
    </row>
    <row r="280" spans="1:30" s="55" customFormat="1" x14ac:dyDescent="0.25">
      <c r="A280" s="258"/>
      <c r="B280" s="224"/>
      <c r="C280" s="67" t="s">
        <v>141</v>
      </c>
      <c r="D280" s="81" t="s">
        <v>142</v>
      </c>
      <c r="E280" s="207"/>
      <c r="F280" s="222"/>
      <c r="G280" s="172"/>
      <c r="H280" s="20"/>
      <c r="I280" s="28"/>
      <c r="J280" s="26"/>
      <c r="K280" s="23"/>
      <c r="L280" s="23"/>
      <c r="M280" s="16"/>
      <c r="N280" s="2"/>
      <c r="P280" s="15"/>
      <c r="Q280" s="17"/>
      <c r="R280" s="15"/>
      <c r="T280" s="5"/>
      <c r="U280" s="16"/>
      <c r="V280" s="2"/>
      <c r="X280" s="15"/>
      <c r="Y280" s="17"/>
      <c r="Z280" s="15"/>
      <c r="AB280" s="5"/>
      <c r="AC280" s="16"/>
      <c r="AD280" s="2"/>
    </row>
    <row r="281" spans="1:30" s="55" customFormat="1" ht="15.75" thickBot="1" x14ac:dyDescent="0.3">
      <c r="A281" s="259"/>
      <c r="B281" s="224"/>
      <c r="C281" s="97" t="s">
        <v>6</v>
      </c>
      <c r="D281" s="82" t="s">
        <v>7</v>
      </c>
      <c r="E281" s="207"/>
      <c r="F281" s="222"/>
      <c r="G281" s="172"/>
      <c r="H281" s="20"/>
      <c r="I281" s="28"/>
      <c r="J281" s="26"/>
      <c r="K281" s="23"/>
      <c r="L281" s="23"/>
      <c r="M281" s="16"/>
      <c r="N281" s="2"/>
      <c r="P281" s="15"/>
      <c r="Q281" s="17"/>
      <c r="R281" s="15"/>
      <c r="T281" s="5"/>
      <c r="U281" s="16"/>
      <c r="V281" s="2"/>
      <c r="X281" s="15"/>
      <c r="Y281" s="17"/>
      <c r="Z281" s="15"/>
      <c r="AB281" s="5"/>
      <c r="AC281" s="16"/>
      <c r="AD281" s="2"/>
    </row>
    <row r="282" spans="1:30" s="55" customFormat="1" ht="15.75" customHeight="1" thickTop="1" x14ac:dyDescent="0.25">
      <c r="A282" s="257" t="s">
        <v>396</v>
      </c>
      <c r="B282" s="230" t="s">
        <v>328</v>
      </c>
      <c r="C282" s="46" t="s">
        <v>4</v>
      </c>
      <c r="D282" s="47">
        <v>140</v>
      </c>
      <c r="E282" s="207"/>
      <c r="F282" s="48">
        <v>8</v>
      </c>
      <c r="G282" s="175">
        <f>F282*D282</f>
        <v>1120</v>
      </c>
      <c r="H282" s="32"/>
      <c r="I282" s="199">
        <v>0</v>
      </c>
      <c r="J282" s="137">
        <f>F282*I282</f>
        <v>0</v>
      </c>
      <c r="K282" s="132"/>
      <c r="L282" s="132"/>
    </row>
    <row r="283" spans="1:30" s="55" customFormat="1" ht="15" customHeight="1" x14ac:dyDescent="0.25">
      <c r="A283" s="258"/>
      <c r="B283" s="231"/>
      <c r="C283" s="69" t="s">
        <v>135</v>
      </c>
      <c r="D283" s="83" t="s">
        <v>329</v>
      </c>
      <c r="E283" s="207"/>
      <c r="F283" s="232"/>
      <c r="G283" s="176"/>
      <c r="H283" s="37"/>
      <c r="I283" s="39"/>
      <c r="J283" s="106"/>
      <c r="K283" s="36"/>
    </row>
    <row r="284" spans="1:30" s="55" customFormat="1" x14ac:dyDescent="0.25">
      <c r="A284" s="258"/>
      <c r="B284" s="231"/>
      <c r="C284" s="69" t="s">
        <v>43</v>
      </c>
      <c r="D284" s="83" t="s">
        <v>330</v>
      </c>
      <c r="E284" s="207"/>
      <c r="F284" s="234"/>
      <c r="G284" s="176"/>
      <c r="H284" s="37"/>
      <c r="I284" s="39"/>
      <c r="J284" s="26"/>
      <c r="K284" s="23"/>
      <c r="L284" s="138"/>
    </row>
    <row r="285" spans="1:30" s="55" customFormat="1" x14ac:dyDescent="0.25">
      <c r="A285" s="258"/>
      <c r="B285" s="231"/>
      <c r="C285" s="69" t="s">
        <v>139</v>
      </c>
      <c r="D285" s="83" t="s">
        <v>182</v>
      </c>
      <c r="E285" s="207"/>
      <c r="F285" s="234"/>
      <c r="G285" s="176"/>
      <c r="H285" s="37"/>
      <c r="I285" s="39"/>
      <c r="J285" s="26"/>
      <c r="K285" s="23"/>
    </row>
    <row r="286" spans="1:30" s="55" customFormat="1" ht="15" customHeight="1" x14ac:dyDescent="0.25">
      <c r="A286" s="258"/>
      <c r="B286" s="231"/>
      <c r="C286" s="69" t="s">
        <v>141</v>
      </c>
      <c r="D286" s="83" t="s">
        <v>242</v>
      </c>
      <c r="E286" s="207"/>
      <c r="F286" s="234"/>
      <c r="G286" s="176"/>
      <c r="H286" s="37"/>
      <c r="I286" s="39"/>
      <c r="J286" s="26"/>
      <c r="K286" s="36"/>
    </row>
    <row r="287" spans="1:30" s="55" customFormat="1" ht="15.75" thickBot="1" x14ac:dyDescent="0.3">
      <c r="A287" s="258"/>
      <c r="B287" s="231"/>
      <c r="C287" s="69" t="s">
        <v>6</v>
      </c>
      <c r="D287" s="83" t="s">
        <v>7</v>
      </c>
      <c r="E287" s="207"/>
      <c r="F287" s="234"/>
      <c r="G287" s="176"/>
      <c r="H287" s="37"/>
      <c r="I287" s="39"/>
      <c r="J287" s="107"/>
      <c r="K287" s="23"/>
    </row>
    <row r="288" spans="1:30" s="55" customFormat="1" ht="15.75" customHeight="1" thickTop="1" x14ac:dyDescent="0.25">
      <c r="A288" s="257" t="s">
        <v>397</v>
      </c>
      <c r="B288" s="230" t="s">
        <v>344</v>
      </c>
      <c r="C288" s="46" t="s">
        <v>4</v>
      </c>
      <c r="D288" s="47">
        <v>200</v>
      </c>
      <c r="E288" s="207"/>
      <c r="F288" s="48">
        <v>3</v>
      </c>
      <c r="G288" s="175">
        <f>F288*D288</f>
        <v>600</v>
      </c>
      <c r="H288" s="32"/>
      <c r="I288" s="199">
        <v>0</v>
      </c>
      <c r="J288" s="137">
        <f>F288*I288</f>
        <v>0</v>
      </c>
      <c r="K288" s="132"/>
      <c r="L288" s="132"/>
    </row>
    <row r="289" spans="1:30" s="55" customFormat="1" ht="15" customHeight="1" x14ac:dyDescent="0.25">
      <c r="A289" s="258"/>
      <c r="B289" s="231"/>
      <c r="C289" s="66" t="s">
        <v>135</v>
      </c>
      <c r="D289" s="84" t="s">
        <v>331</v>
      </c>
      <c r="E289" s="207"/>
      <c r="F289" s="232"/>
      <c r="G289" s="176"/>
      <c r="H289" s="37"/>
      <c r="I289" s="39"/>
      <c r="J289" s="106"/>
      <c r="K289" s="36"/>
      <c r="L289" s="138"/>
    </row>
    <row r="290" spans="1:30" s="55" customFormat="1" x14ac:dyDescent="0.25">
      <c r="A290" s="258"/>
      <c r="B290" s="231"/>
      <c r="C290" s="66" t="s">
        <v>332</v>
      </c>
      <c r="D290" s="84" t="s">
        <v>333</v>
      </c>
      <c r="E290" s="207"/>
      <c r="F290" s="233"/>
      <c r="G290" s="177"/>
      <c r="H290" s="37"/>
      <c r="I290" s="39"/>
      <c r="J290" s="26"/>
      <c r="K290" s="23"/>
    </row>
    <row r="291" spans="1:30" s="55" customFormat="1" x14ac:dyDescent="0.25">
      <c r="A291" s="258"/>
      <c r="B291" s="231"/>
      <c r="C291" s="67" t="s">
        <v>43</v>
      </c>
      <c r="D291" s="84" t="s">
        <v>334</v>
      </c>
      <c r="E291" s="207"/>
      <c r="F291" s="233"/>
      <c r="G291" s="177"/>
      <c r="H291" s="37"/>
      <c r="I291" s="39"/>
      <c r="J291" s="26"/>
      <c r="K291" s="23"/>
    </row>
    <row r="292" spans="1:30" s="55" customFormat="1" ht="16.5" customHeight="1" x14ac:dyDescent="0.25">
      <c r="A292" s="258"/>
      <c r="B292" s="231"/>
      <c r="C292" s="66" t="s">
        <v>335</v>
      </c>
      <c r="D292" s="84" t="s">
        <v>336</v>
      </c>
      <c r="E292" s="207"/>
      <c r="F292" s="233"/>
      <c r="G292" s="177"/>
      <c r="H292" s="37"/>
      <c r="I292" s="39"/>
      <c r="J292" s="26"/>
      <c r="K292" s="23"/>
    </row>
    <row r="293" spans="1:30" s="55" customFormat="1" ht="15.75" customHeight="1" x14ac:dyDescent="0.25">
      <c r="A293" s="258"/>
      <c r="B293" s="231"/>
      <c r="C293" s="66" t="s">
        <v>337</v>
      </c>
      <c r="D293" s="83" t="s">
        <v>338</v>
      </c>
      <c r="E293" s="207"/>
      <c r="F293" s="233"/>
      <c r="G293" s="177"/>
      <c r="H293" s="37"/>
      <c r="I293" s="39"/>
      <c r="J293" s="26"/>
      <c r="K293" s="23"/>
    </row>
    <row r="294" spans="1:30" s="55" customFormat="1" ht="15.75" customHeight="1" x14ac:dyDescent="0.25">
      <c r="A294" s="258"/>
      <c r="B294" s="231"/>
      <c r="C294" s="66" t="s">
        <v>141</v>
      </c>
      <c r="D294" s="83" t="s">
        <v>242</v>
      </c>
      <c r="E294" s="207"/>
      <c r="F294" s="233"/>
      <c r="G294" s="177"/>
      <c r="H294" s="37"/>
      <c r="I294" s="39"/>
      <c r="J294" s="26"/>
      <c r="K294" s="23"/>
    </row>
    <row r="295" spans="1:30" s="55" customFormat="1" ht="18" customHeight="1" x14ac:dyDescent="0.25">
      <c r="A295" s="258"/>
      <c r="B295" s="231"/>
      <c r="C295" s="66" t="s">
        <v>139</v>
      </c>
      <c r="D295" s="83" t="s">
        <v>325</v>
      </c>
      <c r="E295" s="207"/>
      <c r="F295" s="233"/>
      <c r="G295" s="177"/>
      <c r="H295" s="37"/>
      <c r="I295" s="39"/>
      <c r="J295" s="26"/>
      <c r="K295" s="23"/>
    </row>
    <row r="296" spans="1:30" s="55" customFormat="1" ht="15.75" thickBot="1" x14ac:dyDescent="0.3">
      <c r="A296" s="258"/>
      <c r="B296" s="231"/>
      <c r="C296" s="66" t="s">
        <v>6</v>
      </c>
      <c r="D296" s="83" t="s">
        <v>7</v>
      </c>
      <c r="E296" s="207"/>
      <c r="F296" s="233"/>
      <c r="G296" s="177"/>
      <c r="H296" s="42"/>
      <c r="I296" s="39"/>
      <c r="J296" s="107"/>
      <c r="K296" s="23"/>
      <c r="L296" s="118"/>
    </row>
    <row r="297" spans="1:30" s="55" customFormat="1" ht="15.75" customHeight="1" thickTop="1" x14ac:dyDescent="0.25">
      <c r="A297" s="257" t="s">
        <v>398</v>
      </c>
      <c r="B297" s="223" t="s">
        <v>339</v>
      </c>
      <c r="C297" s="109" t="s">
        <v>4</v>
      </c>
      <c r="D297" s="90">
        <v>110</v>
      </c>
      <c r="E297" s="207"/>
      <c r="F297" s="13">
        <v>4</v>
      </c>
      <c r="G297" s="179">
        <f>F297*D297</f>
        <v>440</v>
      </c>
      <c r="H297" s="32"/>
      <c r="I297" s="199">
        <v>0</v>
      </c>
      <c r="J297" s="103">
        <f>F297*I297</f>
        <v>0</v>
      </c>
      <c r="K297" s="34"/>
      <c r="L297" s="134"/>
      <c r="M297" s="35"/>
      <c r="N297" s="35"/>
      <c r="O297" s="35"/>
      <c r="P297" s="35"/>
      <c r="Q297" s="35"/>
      <c r="R297" s="15"/>
      <c r="T297" s="5"/>
      <c r="U297" s="16"/>
      <c r="V297" s="2"/>
      <c r="X297" s="15"/>
      <c r="Y297" s="17"/>
      <c r="Z297" s="15"/>
      <c r="AB297" s="5"/>
      <c r="AC297" s="16"/>
      <c r="AD297" s="2"/>
    </row>
    <row r="298" spans="1:30" s="55" customFormat="1" ht="15" customHeight="1" x14ac:dyDescent="0.25">
      <c r="A298" s="258"/>
      <c r="B298" s="224"/>
      <c r="C298" s="110" t="s">
        <v>135</v>
      </c>
      <c r="D298" s="80" t="s">
        <v>340</v>
      </c>
      <c r="E298" s="207"/>
      <c r="F298" s="227"/>
      <c r="G298" s="171"/>
      <c r="H298" s="25"/>
      <c r="I298" s="6"/>
      <c r="J298" s="21"/>
      <c r="K298" s="22"/>
      <c r="L298" s="165"/>
      <c r="M298" s="16"/>
      <c r="N298" s="2"/>
      <c r="P298" s="15"/>
      <c r="Q298" s="17"/>
      <c r="R298" s="15"/>
      <c r="T298" s="5"/>
      <c r="U298" s="16"/>
      <c r="V298" s="2"/>
      <c r="X298" s="15"/>
      <c r="Y298" s="17"/>
      <c r="Z298" s="15"/>
      <c r="AB298" s="5"/>
      <c r="AC298" s="16"/>
      <c r="AD298" s="2"/>
    </row>
    <row r="299" spans="1:30" s="55" customFormat="1" x14ac:dyDescent="0.25">
      <c r="A299" s="258"/>
      <c r="B299" s="224"/>
      <c r="C299" s="111" t="s">
        <v>237</v>
      </c>
      <c r="D299" s="81" t="s">
        <v>341</v>
      </c>
      <c r="E299" s="207"/>
      <c r="F299" s="228"/>
      <c r="G299" s="186"/>
      <c r="H299" s="25"/>
      <c r="I299" s="6"/>
      <c r="J299" s="26"/>
      <c r="K299" s="23"/>
      <c r="L299" s="164"/>
      <c r="M299" s="16"/>
      <c r="N299" s="2"/>
      <c r="P299" s="15"/>
      <c r="Q299" s="17"/>
      <c r="R299" s="15"/>
      <c r="T299" s="5"/>
      <c r="U299" s="16"/>
      <c r="V299" s="2"/>
      <c r="X299" s="15"/>
      <c r="Y299" s="17"/>
      <c r="Z299" s="15"/>
      <c r="AB299" s="5"/>
      <c r="AC299" s="16"/>
      <c r="AD299" s="2"/>
    </row>
    <row r="300" spans="1:30" s="55" customFormat="1" ht="15.75" customHeight="1" x14ac:dyDescent="0.25">
      <c r="A300" s="258"/>
      <c r="B300" s="224"/>
      <c r="C300" s="67" t="s">
        <v>139</v>
      </c>
      <c r="D300" s="81" t="s">
        <v>342</v>
      </c>
      <c r="E300" s="207"/>
      <c r="F300" s="228"/>
      <c r="G300" s="186"/>
      <c r="H300" s="25"/>
      <c r="I300" s="6"/>
      <c r="J300" s="26"/>
      <c r="K300" s="23"/>
      <c r="L300" s="23"/>
      <c r="M300" s="16"/>
      <c r="N300" s="2"/>
      <c r="P300" s="15"/>
      <c r="Q300" s="17"/>
      <c r="R300" s="15"/>
      <c r="T300" s="5"/>
      <c r="U300" s="16"/>
      <c r="V300" s="2"/>
      <c r="X300" s="15"/>
      <c r="Y300" s="17"/>
      <c r="Z300" s="15"/>
      <c r="AB300" s="5"/>
      <c r="AC300" s="16"/>
      <c r="AD300" s="2"/>
    </row>
    <row r="301" spans="1:30" s="55" customFormat="1" x14ac:dyDescent="0.25">
      <c r="A301" s="258"/>
      <c r="B301" s="224"/>
      <c r="C301" s="67" t="s">
        <v>141</v>
      </c>
      <c r="D301" s="81" t="s">
        <v>242</v>
      </c>
      <c r="E301" s="207"/>
      <c r="F301" s="228"/>
      <c r="G301" s="186"/>
      <c r="H301" s="25"/>
      <c r="I301" s="28"/>
      <c r="J301" s="26"/>
      <c r="K301" s="23"/>
      <c r="L301" s="23"/>
      <c r="M301" s="16"/>
      <c r="N301" s="2"/>
      <c r="P301" s="15"/>
      <c r="Q301" s="17"/>
      <c r="R301" s="15"/>
      <c r="T301" s="5"/>
      <c r="U301" s="16"/>
      <c r="V301" s="2"/>
      <c r="X301" s="15"/>
      <c r="Y301" s="17"/>
      <c r="Z301" s="15"/>
      <c r="AB301" s="5"/>
      <c r="AC301" s="16"/>
      <c r="AD301" s="2"/>
    </row>
    <row r="302" spans="1:30" s="55" customFormat="1" ht="15.75" thickBot="1" x14ac:dyDescent="0.3">
      <c r="A302" s="258"/>
      <c r="B302" s="224"/>
      <c r="C302" s="67" t="s">
        <v>6</v>
      </c>
      <c r="D302" s="82" t="s">
        <v>343</v>
      </c>
      <c r="E302" s="207"/>
      <c r="F302" s="228"/>
      <c r="G302" s="187"/>
      <c r="H302" s="105"/>
      <c r="I302" s="28"/>
      <c r="J302" s="26"/>
      <c r="K302" s="23"/>
      <c r="L302" s="23"/>
      <c r="M302" s="16"/>
      <c r="N302" s="2"/>
      <c r="P302" s="15"/>
      <c r="Q302" s="17"/>
      <c r="R302" s="15"/>
      <c r="T302" s="5"/>
      <c r="U302" s="16"/>
      <c r="V302" s="2"/>
      <c r="X302" s="15"/>
      <c r="Y302" s="17"/>
      <c r="Z302" s="15"/>
      <c r="AB302" s="5"/>
      <c r="AC302" s="16"/>
      <c r="AD302" s="2"/>
    </row>
    <row r="303" spans="1:30" s="55" customFormat="1" ht="15.75" customHeight="1" thickTop="1" x14ac:dyDescent="0.25">
      <c r="A303" s="257" t="s">
        <v>399</v>
      </c>
      <c r="B303" s="223" t="s">
        <v>345</v>
      </c>
      <c r="C303" s="112" t="s">
        <v>4</v>
      </c>
      <c r="D303" s="47">
        <v>40</v>
      </c>
      <c r="E303" s="207"/>
      <c r="F303" s="48">
        <v>3</v>
      </c>
      <c r="G303" s="175">
        <f>F303*D303</f>
        <v>120</v>
      </c>
      <c r="H303" s="32"/>
      <c r="I303" s="199">
        <v>0</v>
      </c>
      <c r="J303" s="137">
        <f>F303*I303</f>
        <v>0</v>
      </c>
      <c r="K303" s="132"/>
      <c r="L303" s="132"/>
    </row>
    <row r="304" spans="1:30" s="55" customFormat="1" ht="15" customHeight="1" x14ac:dyDescent="0.25">
      <c r="A304" s="258"/>
      <c r="B304" s="224"/>
      <c r="C304" s="69" t="s">
        <v>135</v>
      </c>
      <c r="D304" s="83" t="s">
        <v>346</v>
      </c>
      <c r="E304" s="207"/>
      <c r="F304" s="232"/>
      <c r="G304" s="176"/>
      <c r="H304" s="37"/>
      <c r="I304" s="39"/>
      <c r="J304" s="106"/>
      <c r="K304" s="36"/>
    </row>
    <row r="305" spans="1:30" s="55" customFormat="1" x14ac:dyDescent="0.25">
      <c r="A305" s="258"/>
      <c r="B305" s="224"/>
      <c r="C305" s="69" t="s">
        <v>237</v>
      </c>
      <c r="D305" s="83" t="s">
        <v>346</v>
      </c>
      <c r="E305" s="207"/>
      <c r="F305" s="234"/>
      <c r="G305" s="176"/>
      <c r="H305" s="37"/>
      <c r="I305" s="39"/>
      <c r="J305" s="26"/>
      <c r="K305" s="23"/>
      <c r="L305" s="138"/>
    </row>
    <row r="306" spans="1:30" s="55" customFormat="1" x14ac:dyDescent="0.25">
      <c r="A306" s="258"/>
      <c r="B306" s="224"/>
      <c r="C306" s="69" t="s">
        <v>139</v>
      </c>
      <c r="D306" s="83" t="s">
        <v>325</v>
      </c>
      <c r="E306" s="207"/>
      <c r="F306" s="234"/>
      <c r="G306" s="176"/>
      <c r="H306" s="37"/>
      <c r="I306" s="39"/>
      <c r="J306" s="26"/>
      <c r="K306" s="23"/>
    </row>
    <row r="307" spans="1:30" s="55" customFormat="1" x14ac:dyDescent="0.25">
      <c r="A307" s="258"/>
      <c r="B307" s="224"/>
      <c r="C307" s="69" t="s">
        <v>141</v>
      </c>
      <c r="D307" s="91" t="s">
        <v>242</v>
      </c>
      <c r="E307" s="207"/>
      <c r="F307" s="234"/>
      <c r="G307" s="176"/>
      <c r="H307" s="37"/>
      <c r="I307" s="39"/>
      <c r="J307" s="26"/>
      <c r="K307" s="23"/>
    </row>
    <row r="308" spans="1:30" s="55" customFormat="1" ht="15.75" customHeight="1" thickBot="1" x14ac:dyDescent="0.3">
      <c r="A308" s="258"/>
      <c r="B308" s="224"/>
      <c r="C308" s="69" t="s">
        <v>6</v>
      </c>
      <c r="D308" s="83" t="s">
        <v>91</v>
      </c>
      <c r="E308" s="207"/>
      <c r="F308" s="234"/>
      <c r="G308" s="176"/>
      <c r="H308" s="37"/>
      <c r="I308" s="39"/>
      <c r="J308" s="107"/>
      <c r="K308" s="23"/>
    </row>
    <row r="309" spans="1:30" s="55" customFormat="1" ht="15.75" customHeight="1" thickTop="1" x14ac:dyDescent="0.25">
      <c r="A309" s="257" t="s">
        <v>400</v>
      </c>
      <c r="B309" s="223" t="s">
        <v>328</v>
      </c>
      <c r="C309" s="109" t="s">
        <v>4</v>
      </c>
      <c r="D309" s="90">
        <v>230</v>
      </c>
      <c r="E309" s="207"/>
      <c r="F309" s="13">
        <v>1</v>
      </c>
      <c r="G309" s="179">
        <f>F309*D309</f>
        <v>230</v>
      </c>
      <c r="H309" s="32"/>
      <c r="I309" s="199">
        <v>0</v>
      </c>
      <c r="J309" s="135">
        <f>F309*I309</f>
        <v>0</v>
      </c>
      <c r="K309" s="134"/>
      <c r="L309" s="134"/>
      <c r="M309" s="35"/>
      <c r="N309" s="35"/>
      <c r="O309" s="35"/>
      <c r="P309" s="35"/>
      <c r="Q309" s="35"/>
      <c r="R309" s="15"/>
      <c r="T309" s="5"/>
      <c r="U309" s="16"/>
      <c r="V309" s="2"/>
      <c r="X309" s="15"/>
      <c r="Y309" s="17"/>
      <c r="Z309" s="15"/>
      <c r="AB309" s="5"/>
      <c r="AC309" s="16"/>
      <c r="AD309" s="2"/>
    </row>
    <row r="310" spans="1:30" s="55" customFormat="1" ht="15" customHeight="1" x14ac:dyDescent="0.25">
      <c r="A310" s="258"/>
      <c r="B310" s="224"/>
      <c r="C310" s="110" t="s">
        <v>135</v>
      </c>
      <c r="D310" s="80" t="s">
        <v>347</v>
      </c>
      <c r="E310" s="207"/>
      <c r="F310" s="227"/>
      <c r="G310" s="182"/>
      <c r="H310" s="20"/>
      <c r="I310" s="6"/>
      <c r="J310" s="21"/>
      <c r="K310" s="22"/>
      <c r="L310" s="23"/>
      <c r="M310" s="16"/>
      <c r="N310" s="2"/>
      <c r="P310" s="15"/>
      <c r="Q310" s="17"/>
      <c r="R310" s="15"/>
      <c r="T310" s="5"/>
      <c r="U310" s="16"/>
      <c r="V310" s="2"/>
      <c r="X310" s="15"/>
      <c r="Y310" s="17"/>
      <c r="Z310" s="15"/>
      <c r="AB310" s="5"/>
      <c r="AC310" s="16"/>
      <c r="AD310" s="2"/>
    </row>
    <row r="311" spans="1:30" s="55" customFormat="1" x14ac:dyDescent="0.25">
      <c r="A311" s="258"/>
      <c r="B311" s="224"/>
      <c r="C311" s="111" t="s">
        <v>137</v>
      </c>
      <c r="D311" s="81" t="s">
        <v>348</v>
      </c>
      <c r="E311" s="207"/>
      <c r="F311" s="228"/>
      <c r="G311" s="183"/>
      <c r="H311" s="20"/>
      <c r="I311" s="6"/>
      <c r="J311" s="26"/>
      <c r="K311" s="23"/>
      <c r="L311" s="138"/>
      <c r="M311" s="16"/>
      <c r="N311" s="2"/>
      <c r="P311" s="15"/>
      <c r="Q311" s="17"/>
      <c r="R311" s="15"/>
      <c r="T311" s="5"/>
      <c r="U311" s="16"/>
      <c r="V311" s="2"/>
      <c r="X311" s="15"/>
      <c r="Y311" s="17"/>
      <c r="Z311" s="15"/>
      <c r="AB311" s="5"/>
      <c r="AC311" s="16"/>
      <c r="AD311" s="2"/>
    </row>
    <row r="312" spans="1:30" s="55" customFormat="1" ht="15.75" customHeight="1" x14ac:dyDescent="0.25">
      <c r="A312" s="258"/>
      <c r="B312" s="224"/>
      <c r="C312" s="67" t="s">
        <v>43</v>
      </c>
      <c r="D312" s="81" t="s">
        <v>349</v>
      </c>
      <c r="E312" s="207"/>
      <c r="F312" s="228"/>
      <c r="G312" s="183"/>
      <c r="H312" s="20"/>
      <c r="I312" s="6"/>
      <c r="J312" s="26"/>
      <c r="K312" s="23"/>
      <c r="L312" s="23"/>
      <c r="M312" s="16"/>
      <c r="N312" s="2"/>
      <c r="P312" s="15"/>
      <c r="Q312" s="17"/>
      <c r="R312" s="15"/>
      <c r="T312" s="5"/>
      <c r="U312" s="16"/>
      <c r="V312" s="2"/>
      <c r="X312" s="15"/>
      <c r="Y312" s="17"/>
      <c r="Z312" s="15"/>
      <c r="AB312" s="5"/>
      <c r="AC312" s="16"/>
      <c r="AD312" s="2"/>
    </row>
    <row r="313" spans="1:30" s="55" customFormat="1" x14ac:dyDescent="0.25">
      <c r="A313" s="258"/>
      <c r="B313" s="224"/>
      <c r="C313" s="67" t="s">
        <v>139</v>
      </c>
      <c r="D313" s="81" t="s">
        <v>350</v>
      </c>
      <c r="E313" s="207"/>
      <c r="F313" s="228"/>
      <c r="G313" s="183"/>
      <c r="H313" s="20"/>
      <c r="I313" s="28"/>
      <c r="J313" s="26"/>
      <c r="K313" s="23"/>
      <c r="L313" s="23"/>
      <c r="M313" s="16"/>
      <c r="N313" s="2"/>
      <c r="P313" s="15"/>
      <c r="Q313" s="17"/>
      <c r="R313" s="15"/>
      <c r="T313" s="5"/>
      <c r="U313" s="16"/>
      <c r="V313" s="2"/>
      <c r="X313" s="15"/>
      <c r="Y313" s="17"/>
      <c r="Z313" s="15"/>
      <c r="AB313" s="5"/>
      <c r="AC313" s="16"/>
      <c r="AD313" s="2"/>
    </row>
    <row r="314" spans="1:30" s="55" customFormat="1" x14ac:dyDescent="0.25">
      <c r="A314" s="258"/>
      <c r="B314" s="224"/>
      <c r="C314" s="67" t="s">
        <v>141</v>
      </c>
      <c r="D314" s="82" t="s">
        <v>242</v>
      </c>
      <c r="E314" s="207"/>
      <c r="F314" s="228"/>
      <c r="G314" s="183"/>
      <c r="H314" s="20"/>
      <c r="I314" s="28"/>
      <c r="J314" s="26"/>
      <c r="K314" s="23"/>
      <c r="L314" s="23"/>
      <c r="M314" s="16"/>
      <c r="N314" s="2"/>
      <c r="P314" s="15"/>
      <c r="Q314" s="17"/>
      <c r="R314" s="15"/>
      <c r="T314" s="5"/>
      <c r="U314" s="16"/>
      <c r="V314" s="2"/>
      <c r="X314" s="15"/>
      <c r="Y314" s="17"/>
      <c r="Z314" s="15"/>
      <c r="AB314" s="5"/>
      <c r="AC314" s="16"/>
      <c r="AD314" s="2"/>
    </row>
    <row r="315" spans="1:30" s="55" customFormat="1" ht="15.75" thickBot="1" x14ac:dyDescent="0.3">
      <c r="A315" s="259"/>
      <c r="B315" s="226"/>
      <c r="C315" s="97" t="s">
        <v>6</v>
      </c>
      <c r="D315" s="82" t="s">
        <v>7</v>
      </c>
      <c r="E315" s="207"/>
      <c r="F315" s="229"/>
      <c r="G315" s="184"/>
      <c r="H315" s="20"/>
      <c r="I315" s="28"/>
      <c r="J315" s="107"/>
      <c r="K315" s="23"/>
      <c r="L315" s="23"/>
      <c r="M315" s="16"/>
      <c r="N315" s="2"/>
      <c r="P315" s="15"/>
      <c r="Q315" s="17"/>
      <c r="R315" s="15"/>
      <c r="T315" s="5"/>
      <c r="U315" s="16"/>
      <c r="V315" s="2"/>
      <c r="X315" s="15"/>
      <c r="Y315" s="17"/>
      <c r="Z315" s="15"/>
      <c r="AB315" s="5"/>
      <c r="AC315" s="16"/>
      <c r="AD315" s="2"/>
    </row>
    <row r="316" spans="1:30" s="55" customFormat="1" ht="15.75" customHeight="1" thickTop="1" x14ac:dyDescent="0.25">
      <c r="A316" s="257" t="s">
        <v>401</v>
      </c>
      <c r="B316" s="230" t="s">
        <v>10</v>
      </c>
      <c r="C316" s="46" t="s">
        <v>4</v>
      </c>
      <c r="D316" s="47">
        <v>35000</v>
      </c>
      <c r="E316" s="207"/>
      <c r="F316" s="48">
        <v>1</v>
      </c>
      <c r="G316" s="175">
        <f>F316*D316</f>
        <v>35000</v>
      </c>
      <c r="H316" s="32"/>
      <c r="I316" s="199">
        <v>0</v>
      </c>
      <c r="J316" s="137">
        <f>F316*I316</f>
        <v>0</v>
      </c>
      <c r="K316" s="132"/>
      <c r="L316" s="132"/>
    </row>
    <row r="317" spans="1:30" s="55" customFormat="1" ht="15" customHeight="1" x14ac:dyDescent="0.25">
      <c r="A317" s="258"/>
      <c r="B317" s="231"/>
      <c r="C317" s="66" t="s">
        <v>11</v>
      </c>
      <c r="D317" s="86" t="s">
        <v>94</v>
      </c>
      <c r="E317" s="207"/>
      <c r="F317" s="232"/>
      <c r="G317" s="176"/>
      <c r="H317" s="37"/>
      <c r="I317" s="39"/>
      <c r="J317" s="106"/>
      <c r="K317" s="36"/>
    </row>
    <row r="318" spans="1:30" s="55" customFormat="1" x14ac:dyDescent="0.25">
      <c r="A318" s="258"/>
      <c r="B318" s="231"/>
      <c r="C318" s="66" t="s">
        <v>12</v>
      </c>
      <c r="D318" s="86" t="s">
        <v>95</v>
      </c>
      <c r="E318" s="207"/>
      <c r="F318" s="234"/>
      <c r="G318" s="176"/>
      <c r="H318" s="37"/>
      <c r="I318" s="39"/>
      <c r="J318" s="26"/>
      <c r="K318" s="23"/>
      <c r="L318" s="140"/>
    </row>
    <row r="319" spans="1:30" s="55" customFormat="1" ht="30" x14ac:dyDescent="0.25">
      <c r="A319" s="258"/>
      <c r="B319" s="231"/>
      <c r="C319" s="66" t="s">
        <v>96</v>
      </c>
      <c r="D319" s="86" t="s">
        <v>97</v>
      </c>
      <c r="E319" s="207"/>
      <c r="F319" s="234"/>
      <c r="G319" s="176"/>
      <c r="H319" s="37"/>
      <c r="I319" s="39"/>
      <c r="J319" s="26"/>
      <c r="K319" s="23"/>
      <c r="L319" s="139"/>
    </row>
    <row r="320" spans="1:30" s="55" customFormat="1" ht="15" customHeight="1" x14ac:dyDescent="0.25">
      <c r="A320" s="258"/>
      <c r="B320" s="231"/>
      <c r="C320" s="66" t="s">
        <v>13</v>
      </c>
      <c r="D320" s="86" t="s">
        <v>351</v>
      </c>
      <c r="E320" s="207"/>
      <c r="F320" s="234"/>
      <c r="G320" s="176"/>
      <c r="H320" s="37"/>
      <c r="I320" s="39"/>
      <c r="J320" s="26"/>
      <c r="K320" s="36"/>
    </row>
    <row r="321" spans="1:30" s="55" customFormat="1" x14ac:dyDescent="0.25">
      <c r="A321" s="258"/>
      <c r="B321" s="231"/>
      <c r="C321" s="66" t="s">
        <v>14</v>
      </c>
      <c r="D321" s="87" t="s">
        <v>114</v>
      </c>
      <c r="E321" s="207"/>
      <c r="F321" s="234"/>
      <c r="G321" s="176"/>
      <c r="H321" s="37"/>
      <c r="I321" s="39"/>
      <c r="J321" s="26"/>
      <c r="K321" s="23"/>
      <c r="L321" s="139"/>
    </row>
    <row r="322" spans="1:30" s="55" customFormat="1" x14ac:dyDescent="0.25">
      <c r="A322" s="258"/>
      <c r="B322" s="231"/>
      <c r="C322" s="66" t="s">
        <v>15</v>
      </c>
      <c r="D322" s="87" t="s">
        <v>98</v>
      </c>
      <c r="E322" s="207"/>
      <c r="F322" s="234"/>
      <c r="G322" s="176"/>
      <c r="H322" s="37"/>
      <c r="I322" s="39"/>
      <c r="J322" s="26"/>
      <c r="K322" s="23"/>
    </row>
    <row r="323" spans="1:30" s="55" customFormat="1" ht="15" customHeight="1" x14ac:dyDescent="0.25">
      <c r="A323" s="258"/>
      <c r="B323" s="231"/>
      <c r="C323" s="66" t="s">
        <v>16</v>
      </c>
      <c r="D323" s="87" t="s">
        <v>352</v>
      </c>
      <c r="E323" s="207"/>
      <c r="F323" s="234"/>
      <c r="G323" s="176"/>
      <c r="H323" s="37"/>
      <c r="I323" s="39"/>
      <c r="J323" s="26"/>
      <c r="K323" s="36"/>
    </row>
    <row r="324" spans="1:30" s="55" customFormat="1" x14ac:dyDescent="0.25">
      <c r="A324" s="258"/>
      <c r="B324" s="231"/>
      <c r="C324" s="66" t="s">
        <v>99</v>
      </c>
      <c r="D324" s="87" t="s">
        <v>100</v>
      </c>
      <c r="E324" s="207"/>
      <c r="F324" s="234"/>
      <c r="G324" s="176"/>
      <c r="H324" s="37"/>
      <c r="I324" s="39"/>
      <c r="J324" s="26"/>
      <c r="K324" s="23"/>
    </row>
    <row r="325" spans="1:30" s="55" customFormat="1" x14ac:dyDescent="0.25">
      <c r="A325" s="258"/>
      <c r="B325" s="231"/>
      <c r="C325" s="66" t="s">
        <v>17</v>
      </c>
      <c r="D325" s="86" t="s">
        <v>101</v>
      </c>
      <c r="E325" s="207"/>
      <c r="F325" s="234"/>
      <c r="G325" s="176"/>
      <c r="H325" s="37"/>
      <c r="I325" s="39"/>
      <c r="J325" s="26"/>
      <c r="K325" s="23"/>
    </row>
    <row r="326" spans="1:30" s="55" customFormat="1" ht="15" customHeight="1" x14ac:dyDescent="0.25">
      <c r="A326" s="258"/>
      <c r="B326" s="231"/>
      <c r="C326" s="66" t="s">
        <v>18</v>
      </c>
      <c r="D326" s="86" t="s">
        <v>300</v>
      </c>
      <c r="E326" s="207"/>
      <c r="F326" s="234"/>
      <c r="G326" s="176"/>
      <c r="H326" s="37"/>
      <c r="I326" s="39"/>
      <c r="J326" s="26"/>
      <c r="K326" s="36"/>
    </row>
    <row r="327" spans="1:30" s="55" customFormat="1" ht="45" x14ac:dyDescent="0.25">
      <c r="A327" s="258"/>
      <c r="B327" s="231"/>
      <c r="C327" s="66" t="s">
        <v>19</v>
      </c>
      <c r="D327" s="87" t="s">
        <v>353</v>
      </c>
      <c r="E327" s="207"/>
      <c r="F327" s="234"/>
      <c r="G327" s="176"/>
      <c r="H327" s="37"/>
      <c r="I327" s="39"/>
      <c r="J327" s="26"/>
      <c r="K327" s="23"/>
    </row>
    <row r="328" spans="1:30" s="55" customFormat="1" x14ac:dyDescent="0.25">
      <c r="A328" s="258"/>
      <c r="B328" s="231"/>
      <c r="C328" s="66" t="s">
        <v>20</v>
      </c>
      <c r="D328" s="86" t="s">
        <v>104</v>
      </c>
      <c r="E328" s="207"/>
      <c r="F328" s="234"/>
      <c r="G328" s="176"/>
      <c r="H328" s="37"/>
      <c r="I328" s="39"/>
      <c r="J328" s="26"/>
      <c r="K328" s="23"/>
    </row>
    <row r="329" spans="1:30" s="55" customFormat="1" ht="15" customHeight="1" x14ac:dyDescent="0.25">
      <c r="A329" s="258"/>
      <c r="B329" s="231"/>
      <c r="C329" s="66" t="s">
        <v>105</v>
      </c>
      <c r="D329" s="86" t="s">
        <v>106</v>
      </c>
      <c r="E329" s="207"/>
      <c r="F329" s="234"/>
      <c r="G329" s="176"/>
      <c r="H329" s="37"/>
      <c r="I329" s="39"/>
      <c r="J329" s="26"/>
      <c r="K329" s="36"/>
    </row>
    <row r="330" spans="1:30" s="55" customFormat="1" x14ac:dyDescent="0.25">
      <c r="A330" s="258"/>
      <c r="B330" s="231"/>
      <c r="C330" s="66" t="s">
        <v>21</v>
      </c>
      <c r="D330" s="88" t="s">
        <v>107</v>
      </c>
      <c r="E330" s="207"/>
      <c r="F330" s="234"/>
      <c r="G330" s="176"/>
      <c r="H330" s="37"/>
      <c r="I330" s="39"/>
      <c r="J330" s="26"/>
      <c r="K330" s="23"/>
    </row>
    <row r="331" spans="1:30" s="55" customFormat="1" x14ac:dyDescent="0.25">
      <c r="A331" s="258"/>
      <c r="B331" s="231"/>
      <c r="C331" s="66" t="s">
        <v>22</v>
      </c>
      <c r="D331" s="88" t="s">
        <v>31</v>
      </c>
      <c r="E331" s="207"/>
      <c r="F331" s="234"/>
      <c r="G331" s="176"/>
      <c r="H331" s="37"/>
      <c r="I331" s="39"/>
      <c r="J331" s="26"/>
      <c r="K331" s="23"/>
    </row>
    <row r="332" spans="1:30" s="55" customFormat="1" ht="15" customHeight="1" x14ac:dyDescent="0.25">
      <c r="A332" s="258"/>
      <c r="B332" s="231"/>
      <c r="C332" s="66" t="s">
        <v>108</v>
      </c>
      <c r="D332" s="88" t="s">
        <v>109</v>
      </c>
      <c r="E332" s="207"/>
      <c r="F332" s="234"/>
      <c r="G332" s="176"/>
      <c r="H332" s="37"/>
      <c r="I332" s="39"/>
      <c r="J332" s="26"/>
      <c r="K332" s="36"/>
    </row>
    <row r="333" spans="1:30" s="55" customFormat="1" ht="30" x14ac:dyDescent="0.25">
      <c r="A333" s="258"/>
      <c r="B333" s="231"/>
      <c r="C333" s="66" t="s">
        <v>110</v>
      </c>
      <c r="D333" s="86" t="s">
        <v>111</v>
      </c>
      <c r="E333" s="207"/>
      <c r="F333" s="234"/>
      <c r="G333" s="176"/>
      <c r="H333" s="37"/>
      <c r="I333" s="39"/>
      <c r="J333" s="26"/>
      <c r="K333" s="23"/>
      <c r="L333" s="118"/>
    </row>
    <row r="334" spans="1:30" s="55" customFormat="1" ht="30" x14ac:dyDescent="0.25">
      <c r="A334" s="258"/>
      <c r="B334" s="231"/>
      <c r="C334" s="66" t="s">
        <v>117</v>
      </c>
      <c r="D334" s="86" t="s">
        <v>118</v>
      </c>
      <c r="E334" s="207"/>
      <c r="F334" s="234"/>
      <c r="G334" s="176"/>
      <c r="H334" s="37"/>
      <c r="I334" s="39"/>
      <c r="J334" s="26"/>
      <c r="K334" s="23"/>
      <c r="L334" s="118"/>
    </row>
    <row r="335" spans="1:30" s="55" customFormat="1" ht="15" customHeight="1" thickBot="1" x14ac:dyDescent="0.3">
      <c r="A335" s="259"/>
      <c r="B335" s="235"/>
      <c r="C335" s="66" t="s">
        <v>8</v>
      </c>
      <c r="D335" s="86" t="s">
        <v>119</v>
      </c>
      <c r="E335" s="207"/>
      <c r="F335" s="236"/>
      <c r="G335" s="181"/>
      <c r="H335" s="71"/>
      <c r="I335" s="51"/>
      <c r="J335" s="107"/>
      <c r="K335" s="36"/>
      <c r="L335" s="118"/>
    </row>
    <row r="336" spans="1:30" s="55" customFormat="1" ht="15.75" customHeight="1" thickTop="1" x14ac:dyDescent="0.25">
      <c r="A336" s="257" t="s">
        <v>402</v>
      </c>
      <c r="B336" s="223" t="s">
        <v>235</v>
      </c>
      <c r="C336" s="94" t="s">
        <v>4</v>
      </c>
      <c r="D336" s="90">
        <v>450</v>
      </c>
      <c r="E336" s="207"/>
      <c r="F336" s="13">
        <v>1</v>
      </c>
      <c r="G336" s="179">
        <f>F336*D336</f>
        <v>450</v>
      </c>
      <c r="H336" s="32"/>
      <c r="I336" s="199">
        <v>0</v>
      </c>
      <c r="J336" s="103">
        <f>F336*I336</f>
        <v>0</v>
      </c>
      <c r="K336" s="34"/>
      <c r="L336" s="134"/>
      <c r="M336" s="35"/>
      <c r="N336" s="35"/>
      <c r="O336" s="35"/>
      <c r="P336" s="35"/>
      <c r="Q336" s="35"/>
      <c r="R336" s="15"/>
      <c r="T336" s="5"/>
      <c r="U336" s="16"/>
      <c r="V336" s="2"/>
      <c r="X336" s="15"/>
      <c r="Y336" s="17"/>
      <c r="Z336" s="15"/>
      <c r="AB336" s="5"/>
      <c r="AC336" s="16"/>
      <c r="AD336" s="2"/>
    </row>
    <row r="337" spans="1:30" s="55" customFormat="1" ht="15" customHeight="1" x14ac:dyDescent="0.25">
      <c r="A337" s="258"/>
      <c r="B337" s="224"/>
      <c r="C337" s="95" t="s">
        <v>135</v>
      </c>
      <c r="D337" s="80" t="s">
        <v>236</v>
      </c>
      <c r="E337" s="207"/>
      <c r="F337" s="221"/>
      <c r="G337" s="173"/>
      <c r="H337" s="20"/>
      <c r="I337" s="6"/>
      <c r="J337" s="21"/>
      <c r="K337" s="22"/>
      <c r="L337" s="164"/>
      <c r="M337" s="16"/>
      <c r="N337" s="2"/>
      <c r="P337" s="15"/>
      <c r="Q337" s="17"/>
      <c r="R337" s="15"/>
      <c r="T337" s="5"/>
      <c r="U337" s="16"/>
      <c r="V337" s="2"/>
      <c r="X337" s="15"/>
      <c r="Y337" s="17"/>
      <c r="Z337" s="15"/>
      <c r="AB337" s="5"/>
      <c r="AC337" s="16"/>
      <c r="AD337" s="2"/>
    </row>
    <row r="338" spans="1:30" s="55" customFormat="1" x14ac:dyDescent="0.25">
      <c r="A338" s="258"/>
      <c r="B338" s="224"/>
      <c r="C338" s="96" t="s">
        <v>237</v>
      </c>
      <c r="D338" s="81" t="s">
        <v>238</v>
      </c>
      <c r="E338" s="207"/>
      <c r="F338" s="222"/>
      <c r="G338" s="172"/>
      <c r="H338" s="20"/>
      <c r="I338" s="6"/>
      <c r="J338" s="26"/>
      <c r="K338" s="23"/>
      <c r="L338" s="165"/>
      <c r="M338" s="16"/>
      <c r="N338" s="2"/>
      <c r="P338" s="15"/>
      <c r="Q338" s="17"/>
      <c r="R338" s="15"/>
      <c r="T338" s="5"/>
      <c r="U338" s="16"/>
      <c r="V338" s="2"/>
      <c r="X338" s="15"/>
      <c r="Y338" s="17"/>
      <c r="Z338" s="15"/>
      <c r="AB338" s="5"/>
      <c r="AC338" s="16"/>
      <c r="AD338" s="2"/>
    </row>
    <row r="339" spans="1:30" s="55" customFormat="1" ht="15.75" customHeight="1" x14ac:dyDescent="0.25">
      <c r="A339" s="258"/>
      <c r="B339" s="224"/>
      <c r="C339" s="67" t="s">
        <v>239</v>
      </c>
      <c r="D339" s="81" t="s">
        <v>240</v>
      </c>
      <c r="E339" s="207"/>
      <c r="F339" s="222"/>
      <c r="G339" s="172"/>
      <c r="H339" s="20"/>
      <c r="I339" s="6"/>
      <c r="J339" s="26"/>
      <c r="K339" s="23"/>
      <c r="L339" s="164"/>
      <c r="M339" s="16"/>
      <c r="N339" s="2"/>
      <c r="P339" s="15"/>
      <c r="Q339" s="17"/>
      <c r="R339" s="15"/>
      <c r="T339" s="5"/>
      <c r="U339" s="16"/>
      <c r="V339" s="2"/>
      <c r="X339" s="15"/>
      <c r="Y339" s="17"/>
      <c r="Z339" s="15"/>
      <c r="AB339" s="5"/>
      <c r="AC339" s="16"/>
      <c r="AD339" s="2"/>
    </row>
    <row r="340" spans="1:30" s="55" customFormat="1" x14ac:dyDescent="0.25">
      <c r="A340" s="258"/>
      <c r="B340" s="224"/>
      <c r="C340" s="67" t="s">
        <v>139</v>
      </c>
      <c r="D340" s="81" t="s">
        <v>241</v>
      </c>
      <c r="E340" s="207"/>
      <c r="F340" s="222"/>
      <c r="G340" s="172"/>
      <c r="H340" s="20"/>
      <c r="I340" s="28"/>
      <c r="J340" s="26"/>
      <c r="K340" s="23"/>
      <c r="L340" s="164"/>
      <c r="M340" s="16"/>
      <c r="N340" s="2"/>
      <c r="P340" s="15"/>
      <c r="Q340" s="17"/>
      <c r="R340" s="15"/>
      <c r="T340" s="5"/>
      <c r="U340" s="16"/>
      <c r="V340" s="2"/>
      <c r="X340" s="15"/>
      <c r="Y340" s="17"/>
      <c r="Z340" s="15"/>
      <c r="AB340" s="5"/>
      <c r="AC340" s="16"/>
      <c r="AD340" s="2"/>
    </row>
    <row r="341" spans="1:30" s="55" customFormat="1" x14ac:dyDescent="0.25">
      <c r="A341" s="258"/>
      <c r="B341" s="224"/>
      <c r="C341" s="67" t="s">
        <v>141</v>
      </c>
      <c r="D341" s="82" t="s">
        <v>242</v>
      </c>
      <c r="E341" s="207"/>
      <c r="F341" s="222"/>
      <c r="G341" s="172"/>
      <c r="H341" s="20"/>
      <c r="I341" s="28"/>
      <c r="J341" s="26"/>
      <c r="K341" s="23"/>
      <c r="L341" s="164"/>
      <c r="M341" s="16"/>
      <c r="N341" s="2"/>
      <c r="P341" s="15"/>
      <c r="Q341" s="17"/>
      <c r="R341" s="15"/>
      <c r="T341" s="5"/>
      <c r="U341" s="16"/>
      <c r="V341" s="2"/>
      <c r="X341" s="15"/>
      <c r="Y341" s="17"/>
      <c r="Z341" s="15"/>
      <c r="AB341" s="5"/>
      <c r="AC341" s="16"/>
      <c r="AD341" s="2"/>
    </row>
    <row r="342" spans="1:30" s="55" customFormat="1" ht="15.75" thickBot="1" x14ac:dyDescent="0.3">
      <c r="A342" s="259"/>
      <c r="B342" s="226"/>
      <c r="C342" s="67" t="s">
        <v>6</v>
      </c>
      <c r="D342" s="82" t="s">
        <v>7</v>
      </c>
      <c r="E342" s="207"/>
      <c r="F342" s="72"/>
      <c r="G342" s="172"/>
      <c r="H342" s="20"/>
      <c r="I342" s="28"/>
      <c r="J342" s="26"/>
      <c r="K342" s="23"/>
      <c r="L342" s="164"/>
      <c r="M342" s="16"/>
      <c r="N342" s="2"/>
      <c r="P342" s="15"/>
      <c r="Q342" s="17"/>
      <c r="R342" s="15"/>
      <c r="T342" s="5"/>
      <c r="U342" s="16"/>
      <c r="V342" s="2"/>
      <c r="X342" s="15"/>
      <c r="Y342" s="17"/>
      <c r="Z342" s="15"/>
      <c r="AB342" s="5"/>
      <c r="AC342" s="16"/>
      <c r="AD342" s="2"/>
    </row>
    <row r="343" spans="1:30" s="55" customFormat="1" ht="15.75" customHeight="1" thickTop="1" x14ac:dyDescent="0.25">
      <c r="A343" s="257" t="s">
        <v>403</v>
      </c>
      <c r="B343" s="223" t="s">
        <v>354</v>
      </c>
      <c r="C343" s="94" t="s">
        <v>4</v>
      </c>
      <c r="D343" s="90">
        <v>3470</v>
      </c>
      <c r="E343" s="207"/>
      <c r="F343" s="13">
        <v>1</v>
      </c>
      <c r="G343" s="179">
        <f>F343*D343</f>
        <v>3470</v>
      </c>
      <c r="H343" s="32"/>
      <c r="I343" s="199">
        <v>0</v>
      </c>
      <c r="J343" s="135">
        <f>F343*I343</f>
        <v>0</v>
      </c>
      <c r="K343" s="134"/>
      <c r="L343" s="134"/>
      <c r="M343" s="35"/>
      <c r="N343" s="35"/>
      <c r="O343" s="35"/>
      <c r="P343" s="35"/>
      <c r="Q343" s="35"/>
      <c r="R343" s="15"/>
      <c r="T343" s="5"/>
      <c r="U343" s="16"/>
      <c r="V343" s="2"/>
      <c r="X343" s="15"/>
      <c r="Y343" s="17"/>
      <c r="Z343" s="15"/>
      <c r="AB343" s="5"/>
      <c r="AC343" s="16"/>
      <c r="AD343" s="2"/>
    </row>
    <row r="344" spans="1:30" s="55" customFormat="1" ht="15" customHeight="1" x14ac:dyDescent="0.25">
      <c r="A344" s="258"/>
      <c r="B344" s="224"/>
      <c r="C344" s="95" t="s">
        <v>70</v>
      </c>
      <c r="D344" s="80" t="s">
        <v>355</v>
      </c>
      <c r="E344" s="207"/>
      <c r="F344" s="221"/>
      <c r="G344" s="173"/>
      <c r="H344" s="20"/>
      <c r="I344" s="6"/>
      <c r="J344" s="21"/>
      <c r="K344" s="133"/>
      <c r="L344" s="138"/>
      <c r="M344" s="16"/>
      <c r="N344" s="2"/>
      <c r="P344" s="15"/>
      <c r="Q344" s="17"/>
      <c r="R344" s="15"/>
      <c r="T344" s="5"/>
      <c r="U344" s="16"/>
      <c r="V344" s="2"/>
      <c r="X344" s="15"/>
      <c r="Y344" s="17"/>
      <c r="Z344" s="15"/>
      <c r="AB344" s="5"/>
      <c r="AC344" s="16"/>
      <c r="AD344" s="2"/>
    </row>
    <row r="345" spans="1:30" s="55" customFormat="1" x14ac:dyDescent="0.25">
      <c r="A345" s="258"/>
      <c r="B345" s="224"/>
      <c r="C345" s="96" t="s">
        <v>356</v>
      </c>
      <c r="D345" s="81" t="s">
        <v>357</v>
      </c>
      <c r="E345" s="207"/>
      <c r="F345" s="222"/>
      <c r="G345" s="172"/>
      <c r="H345" s="20"/>
      <c r="I345" s="6"/>
      <c r="J345" s="26"/>
      <c r="K345" s="23"/>
      <c r="L345" s="23"/>
      <c r="M345" s="16"/>
      <c r="N345" s="2"/>
      <c r="P345" s="15"/>
      <c r="Q345" s="17"/>
      <c r="R345" s="15"/>
      <c r="T345" s="5"/>
      <c r="U345" s="16"/>
      <c r="V345" s="2"/>
      <c r="X345" s="15"/>
      <c r="Y345" s="17"/>
      <c r="Z345" s="15"/>
      <c r="AB345" s="5"/>
      <c r="AC345" s="16"/>
      <c r="AD345" s="2"/>
    </row>
    <row r="346" spans="1:30" s="55" customFormat="1" ht="15.75" customHeight="1" x14ac:dyDescent="0.25">
      <c r="A346" s="258"/>
      <c r="B346" s="224"/>
      <c r="C346" s="67" t="s">
        <v>358</v>
      </c>
      <c r="D346" s="81" t="s">
        <v>359</v>
      </c>
      <c r="E346" s="207"/>
      <c r="F346" s="222"/>
      <c r="G346" s="172"/>
      <c r="H346" s="20"/>
      <c r="I346" s="6"/>
      <c r="J346" s="26"/>
      <c r="K346" s="23"/>
      <c r="L346" s="23"/>
      <c r="M346" s="16"/>
      <c r="N346" s="2"/>
      <c r="P346" s="15"/>
      <c r="Q346" s="17"/>
      <c r="R346" s="15"/>
      <c r="T346" s="5"/>
      <c r="U346" s="16"/>
      <c r="V346" s="2"/>
      <c r="X346" s="15"/>
      <c r="Y346" s="17"/>
      <c r="Z346" s="15"/>
      <c r="AB346" s="5"/>
      <c r="AC346" s="16"/>
      <c r="AD346" s="2"/>
    </row>
    <row r="347" spans="1:30" s="55" customFormat="1" ht="15.75" thickBot="1" x14ac:dyDescent="0.3">
      <c r="A347" s="264"/>
      <c r="B347" s="224"/>
      <c r="C347" s="122" t="s">
        <v>45</v>
      </c>
      <c r="D347" s="81" t="s">
        <v>360</v>
      </c>
      <c r="E347" s="207"/>
      <c r="F347" s="222"/>
      <c r="G347" s="172"/>
      <c r="H347" s="20"/>
      <c r="I347" s="28"/>
      <c r="J347" s="136"/>
      <c r="K347" s="23"/>
      <c r="L347" s="23"/>
      <c r="M347" s="16"/>
      <c r="N347" s="2"/>
      <c r="P347" s="15"/>
      <c r="Q347" s="17"/>
      <c r="R347" s="15"/>
      <c r="T347" s="5"/>
      <c r="U347" s="16"/>
      <c r="V347" s="2"/>
      <c r="X347" s="15"/>
      <c r="Y347" s="17"/>
      <c r="Z347" s="15"/>
      <c r="AB347" s="5"/>
      <c r="AC347" s="16"/>
      <c r="AD347" s="2"/>
    </row>
    <row r="348" spans="1:30" s="120" customFormat="1" ht="15.75" thickTop="1" x14ac:dyDescent="0.25">
      <c r="A348" s="209" t="s">
        <v>433</v>
      </c>
      <c r="B348" s="209" t="s">
        <v>404</v>
      </c>
      <c r="C348" s="141" t="s">
        <v>4</v>
      </c>
      <c r="D348" s="142">
        <v>400</v>
      </c>
      <c r="E348" s="143"/>
      <c r="F348" s="144">
        <v>2</v>
      </c>
      <c r="G348" s="179">
        <f>F348*D348</f>
        <v>800</v>
      </c>
      <c r="H348" s="32"/>
      <c r="I348" s="197">
        <v>0</v>
      </c>
      <c r="J348" s="160">
        <f>F348*I348</f>
        <v>0</v>
      </c>
      <c r="K348" s="23"/>
      <c r="L348" s="23"/>
      <c r="M348" s="16"/>
      <c r="N348" s="121"/>
      <c r="P348" s="15"/>
      <c r="Q348" s="124"/>
      <c r="R348" s="15"/>
      <c r="T348" s="5"/>
      <c r="U348" s="16"/>
      <c r="V348" s="121"/>
      <c r="X348" s="15"/>
      <c r="Y348" s="124"/>
      <c r="Z348" s="15"/>
      <c r="AB348" s="5"/>
      <c r="AC348" s="16"/>
      <c r="AD348" s="121"/>
    </row>
    <row r="349" spans="1:30" s="120" customFormat="1" ht="75.75" thickBot="1" x14ac:dyDescent="0.3">
      <c r="A349" s="210"/>
      <c r="B349" s="210"/>
      <c r="C349" s="145" t="s">
        <v>405</v>
      </c>
      <c r="D349" s="146" t="s">
        <v>406</v>
      </c>
      <c r="E349" s="147" t="s">
        <v>407</v>
      </c>
      <c r="F349" s="148"/>
      <c r="G349" s="188"/>
      <c r="H349" s="158"/>
      <c r="I349" s="205"/>
      <c r="J349" s="161"/>
      <c r="K349" s="23"/>
      <c r="L349" s="23"/>
      <c r="M349" s="16"/>
      <c r="N349" s="121"/>
      <c r="P349" s="15"/>
      <c r="Q349" s="124"/>
      <c r="R349" s="15"/>
      <c r="T349" s="5"/>
      <c r="U349" s="16"/>
      <c r="V349" s="121"/>
      <c r="X349" s="15"/>
      <c r="Y349" s="124"/>
      <c r="Z349" s="15"/>
      <c r="AB349" s="5"/>
      <c r="AC349" s="16"/>
      <c r="AD349" s="121"/>
    </row>
    <row r="350" spans="1:30" s="120" customFormat="1" ht="15.75" thickTop="1" x14ac:dyDescent="0.25">
      <c r="A350" s="209" t="s">
        <v>434</v>
      </c>
      <c r="B350" s="209" t="s">
        <v>404</v>
      </c>
      <c r="C350" s="141" t="s">
        <v>4</v>
      </c>
      <c r="D350" s="142">
        <v>1200</v>
      </c>
      <c r="E350" s="143"/>
      <c r="F350" s="144">
        <v>4</v>
      </c>
      <c r="G350" s="179">
        <f>F350*D350</f>
        <v>4800</v>
      </c>
      <c r="H350" s="32"/>
      <c r="I350" s="197">
        <v>0</v>
      </c>
      <c r="J350" s="160">
        <f>F350*I350</f>
        <v>0</v>
      </c>
      <c r="K350" s="23"/>
      <c r="L350" s="23"/>
      <c r="M350" s="16"/>
      <c r="N350" s="121"/>
      <c r="P350" s="15"/>
      <c r="Q350" s="124"/>
      <c r="R350" s="15"/>
      <c r="T350" s="5"/>
      <c r="U350" s="16"/>
      <c r="V350" s="121"/>
      <c r="X350" s="15"/>
      <c r="Y350" s="124"/>
      <c r="Z350" s="15"/>
      <c r="AB350" s="5"/>
      <c r="AC350" s="16"/>
      <c r="AD350" s="121"/>
    </row>
    <row r="351" spans="1:30" s="120" customFormat="1" ht="45.75" thickBot="1" x14ac:dyDescent="0.3">
      <c r="A351" s="210"/>
      <c r="B351" s="210"/>
      <c r="C351" s="145" t="s">
        <v>408</v>
      </c>
      <c r="D351" s="149" t="s">
        <v>409</v>
      </c>
      <c r="E351" s="147" t="s">
        <v>410</v>
      </c>
      <c r="F351" s="148"/>
      <c r="G351" s="188"/>
      <c r="H351" s="158"/>
      <c r="I351" s="205"/>
      <c r="J351" s="161"/>
      <c r="K351" s="23"/>
      <c r="L351" s="23"/>
      <c r="M351" s="16"/>
      <c r="N351" s="121"/>
      <c r="P351" s="15"/>
      <c r="Q351" s="124"/>
      <c r="R351" s="15"/>
      <c r="T351" s="5"/>
      <c r="U351" s="16"/>
      <c r="V351" s="121"/>
      <c r="X351" s="15"/>
      <c r="Y351" s="124"/>
      <c r="Z351" s="15"/>
      <c r="AB351" s="5"/>
      <c r="AC351" s="16"/>
      <c r="AD351" s="121"/>
    </row>
    <row r="352" spans="1:30" s="120" customFormat="1" ht="15.75" thickTop="1" x14ac:dyDescent="0.25">
      <c r="A352" s="209" t="s">
        <v>435</v>
      </c>
      <c r="B352" s="209" t="s">
        <v>404</v>
      </c>
      <c r="C352" s="141" t="s">
        <v>4</v>
      </c>
      <c r="D352" s="142">
        <v>1200</v>
      </c>
      <c r="E352" s="143"/>
      <c r="F352" s="144">
        <v>5</v>
      </c>
      <c r="G352" s="179">
        <f>F352*D352</f>
        <v>6000</v>
      </c>
      <c r="H352" s="32"/>
      <c r="I352" s="197">
        <v>0</v>
      </c>
      <c r="J352" s="160">
        <f>F352*I352</f>
        <v>0</v>
      </c>
      <c r="K352" s="23"/>
      <c r="L352" s="23"/>
      <c r="M352" s="16"/>
      <c r="N352" s="121"/>
      <c r="P352" s="15"/>
      <c r="Q352" s="124"/>
      <c r="R352" s="15"/>
      <c r="T352" s="5"/>
      <c r="U352" s="16"/>
      <c r="V352" s="121"/>
      <c r="X352" s="15"/>
      <c r="Y352" s="124"/>
      <c r="Z352" s="15"/>
      <c r="AB352" s="5"/>
      <c r="AC352" s="16"/>
      <c r="AD352" s="121"/>
    </row>
    <row r="353" spans="1:30" s="120" customFormat="1" ht="45.75" thickBot="1" x14ac:dyDescent="0.3">
      <c r="A353" s="210"/>
      <c r="B353" s="210"/>
      <c r="C353" s="145" t="s">
        <v>408</v>
      </c>
      <c r="D353" s="149" t="s">
        <v>409</v>
      </c>
      <c r="E353" s="147" t="s">
        <v>411</v>
      </c>
      <c r="F353" s="148"/>
      <c r="G353" s="188"/>
      <c r="H353" s="158"/>
      <c r="I353" s="205"/>
      <c r="J353" s="161"/>
      <c r="K353" s="23"/>
      <c r="L353" s="23"/>
      <c r="M353" s="16"/>
      <c r="N353" s="121"/>
      <c r="P353" s="15"/>
      <c r="Q353" s="124"/>
      <c r="R353" s="15"/>
      <c r="T353" s="5"/>
      <c r="U353" s="16"/>
      <c r="V353" s="121"/>
      <c r="X353" s="15"/>
      <c r="Y353" s="124"/>
      <c r="Z353" s="15"/>
      <c r="AB353" s="5"/>
      <c r="AC353" s="16"/>
      <c r="AD353" s="121"/>
    </row>
    <row r="354" spans="1:30" s="120" customFormat="1" ht="15.75" thickTop="1" x14ac:dyDescent="0.25">
      <c r="A354" s="209" t="s">
        <v>436</v>
      </c>
      <c r="B354" s="209" t="s">
        <v>404</v>
      </c>
      <c r="C354" s="141" t="s">
        <v>4</v>
      </c>
      <c r="D354" s="142">
        <v>400</v>
      </c>
      <c r="E354" s="143"/>
      <c r="F354" s="144">
        <v>2</v>
      </c>
      <c r="G354" s="179">
        <f>F354*D354</f>
        <v>800</v>
      </c>
      <c r="H354" s="32"/>
      <c r="I354" s="197">
        <v>0</v>
      </c>
      <c r="J354" s="160">
        <f>F354*I354</f>
        <v>0</v>
      </c>
      <c r="K354" s="23"/>
      <c r="L354" s="23"/>
      <c r="M354" s="16"/>
      <c r="N354" s="121"/>
      <c r="P354" s="15"/>
      <c r="Q354" s="124"/>
      <c r="R354" s="15"/>
      <c r="T354" s="5"/>
      <c r="U354" s="16"/>
      <c r="V354" s="121"/>
      <c r="X354" s="15"/>
      <c r="Y354" s="124"/>
      <c r="Z354" s="15"/>
      <c r="AB354" s="5"/>
      <c r="AC354" s="16"/>
      <c r="AD354" s="121"/>
    </row>
    <row r="355" spans="1:30" s="120" customFormat="1" ht="45.75" thickBot="1" x14ac:dyDescent="0.3">
      <c r="A355" s="210"/>
      <c r="B355" s="210"/>
      <c r="C355" s="145" t="s">
        <v>412</v>
      </c>
      <c r="D355" s="149" t="s">
        <v>413</v>
      </c>
      <c r="E355" s="147" t="s">
        <v>414</v>
      </c>
      <c r="F355" s="148"/>
      <c r="G355" s="188"/>
      <c r="H355" s="158"/>
      <c r="I355" s="205"/>
      <c r="J355" s="161"/>
      <c r="K355" s="23"/>
      <c r="L355" s="23"/>
      <c r="M355" s="16"/>
      <c r="N355" s="121"/>
      <c r="P355" s="15"/>
      <c r="Q355" s="124"/>
      <c r="R355" s="15"/>
      <c r="T355" s="5"/>
      <c r="U355" s="16"/>
      <c r="V355" s="121"/>
      <c r="X355" s="15"/>
      <c r="Y355" s="124"/>
      <c r="Z355" s="15"/>
      <c r="AB355" s="5"/>
      <c r="AC355" s="16"/>
      <c r="AD355" s="121"/>
    </row>
    <row r="356" spans="1:30" s="120" customFormat="1" ht="15.75" thickTop="1" x14ac:dyDescent="0.25">
      <c r="A356" s="209" t="s">
        <v>437</v>
      </c>
      <c r="B356" s="209" t="s">
        <v>404</v>
      </c>
      <c r="C356" s="141" t="s">
        <v>4</v>
      </c>
      <c r="D356" s="142">
        <v>850</v>
      </c>
      <c r="E356" s="143"/>
      <c r="F356" s="144">
        <v>1</v>
      </c>
      <c r="G356" s="179">
        <f>F356*D356</f>
        <v>850</v>
      </c>
      <c r="H356" s="32"/>
      <c r="I356" s="197">
        <v>0</v>
      </c>
      <c r="J356" s="160">
        <f>F356*I356</f>
        <v>0</v>
      </c>
      <c r="K356" s="23"/>
      <c r="L356" s="23"/>
      <c r="M356" s="16"/>
      <c r="N356" s="121"/>
      <c r="P356" s="15"/>
      <c r="Q356" s="124"/>
      <c r="R356" s="15"/>
      <c r="T356" s="5"/>
      <c r="U356" s="16"/>
      <c r="V356" s="121"/>
      <c r="X356" s="15"/>
      <c r="Y356" s="124"/>
      <c r="Z356" s="15"/>
      <c r="AB356" s="5"/>
      <c r="AC356" s="16"/>
      <c r="AD356" s="121"/>
    </row>
    <row r="357" spans="1:30" s="120" customFormat="1" ht="15.75" thickBot="1" x14ac:dyDescent="0.3">
      <c r="A357" s="211"/>
      <c r="B357" s="211"/>
      <c r="C357" s="145" t="s">
        <v>415</v>
      </c>
      <c r="D357" s="149" t="s">
        <v>416</v>
      </c>
      <c r="E357" s="206" t="s">
        <v>417</v>
      </c>
      <c r="F357" s="148"/>
      <c r="G357" s="188"/>
      <c r="H357" s="158"/>
      <c r="I357" s="205"/>
      <c r="J357" s="161"/>
      <c r="K357" s="23"/>
      <c r="L357" s="23"/>
      <c r="M357" s="16"/>
      <c r="N357" s="121"/>
      <c r="P357" s="15"/>
      <c r="Q357" s="124"/>
      <c r="R357" s="15"/>
      <c r="T357" s="5"/>
      <c r="U357" s="16"/>
      <c r="V357" s="121"/>
      <c r="X357" s="15"/>
      <c r="Y357" s="124"/>
      <c r="Z357" s="15"/>
      <c r="AB357" s="5"/>
      <c r="AC357" s="16"/>
      <c r="AD357" s="121"/>
    </row>
    <row r="358" spans="1:30" s="120" customFormat="1" ht="15.75" thickTop="1" x14ac:dyDescent="0.25">
      <c r="A358" s="211"/>
      <c r="B358" s="211"/>
      <c r="C358" s="150" t="s">
        <v>4</v>
      </c>
      <c r="D358" s="151">
        <v>930</v>
      </c>
      <c r="E358" s="207"/>
      <c r="F358" s="152">
        <v>1</v>
      </c>
      <c r="G358" s="179">
        <f>F358*D358</f>
        <v>930</v>
      </c>
      <c r="H358" s="32"/>
      <c r="I358" s="197">
        <v>0</v>
      </c>
      <c r="J358" s="162">
        <f>F358*I358</f>
        <v>0</v>
      </c>
      <c r="K358" s="23"/>
      <c r="L358" s="23"/>
      <c r="M358" s="16"/>
      <c r="N358" s="121"/>
      <c r="P358" s="15"/>
      <c r="Q358" s="124"/>
      <c r="R358" s="15"/>
      <c r="T358" s="5"/>
      <c r="U358" s="16"/>
      <c r="V358" s="121"/>
      <c r="X358" s="15"/>
      <c r="Y358" s="124"/>
      <c r="Z358" s="15"/>
      <c r="AB358" s="5"/>
      <c r="AC358" s="16"/>
      <c r="AD358" s="121"/>
    </row>
    <row r="359" spans="1:30" s="120" customFormat="1" ht="15.75" thickBot="1" x14ac:dyDescent="0.3">
      <c r="A359" s="211"/>
      <c r="B359" s="211"/>
      <c r="C359" s="153" t="s">
        <v>418</v>
      </c>
      <c r="D359" s="154" t="s">
        <v>419</v>
      </c>
      <c r="E359" s="207"/>
      <c r="F359" s="155"/>
      <c r="G359" s="189"/>
      <c r="H359" s="159"/>
      <c r="I359" s="205"/>
      <c r="J359" s="163"/>
      <c r="K359" s="23"/>
      <c r="L359" s="23"/>
      <c r="M359" s="16"/>
      <c r="N359" s="121"/>
      <c r="P359" s="15"/>
      <c r="Q359" s="124"/>
      <c r="R359" s="15"/>
      <c r="T359" s="5"/>
      <c r="U359" s="16"/>
      <c r="V359" s="121"/>
      <c r="X359" s="15"/>
      <c r="Y359" s="124"/>
      <c r="Z359" s="15"/>
      <c r="AB359" s="5"/>
      <c r="AC359" s="16"/>
      <c r="AD359" s="121"/>
    </row>
    <row r="360" spans="1:30" s="120" customFormat="1" ht="15.75" thickTop="1" x14ac:dyDescent="0.25">
      <c r="A360" s="211"/>
      <c r="B360" s="211"/>
      <c r="C360" s="150" t="s">
        <v>4</v>
      </c>
      <c r="D360" s="151">
        <v>930</v>
      </c>
      <c r="E360" s="207"/>
      <c r="F360" s="152">
        <v>1</v>
      </c>
      <c r="G360" s="190">
        <f>F360*D360</f>
        <v>930</v>
      </c>
      <c r="H360" s="32"/>
      <c r="I360" s="197">
        <v>0</v>
      </c>
      <c r="J360" s="162">
        <f>F360*I360</f>
        <v>0</v>
      </c>
      <c r="K360" s="23"/>
      <c r="L360" s="23"/>
      <c r="M360" s="16"/>
      <c r="N360" s="121"/>
      <c r="P360" s="15"/>
      <c r="Q360" s="124"/>
      <c r="R360" s="15"/>
      <c r="T360" s="5"/>
      <c r="U360" s="16"/>
      <c r="V360" s="121"/>
      <c r="X360" s="15"/>
      <c r="Y360" s="124"/>
      <c r="Z360" s="15"/>
      <c r="AB360" s="5"/>
      <c r="AC360" s="16"/>
      <c r="AD360" s="121"/>
    </row>
    <row r="361" spans="1:30" s="120" customFormat="1" ht="15.75" thickBot="1" x14ac:dyDescent="0.3">
      <c r="A361" s="211"/>
      <c r="B361" s="211"/>
      <c r="C361" s="145" t="s">
        <v>420</v>
      </c>
      <c r="D361" s="149" t="s">
        <v>421</v>
      </c>
      <c r="E361" s="207"/>
      <c r="F361" s="148"/>
      <c r="G361" s="188"/>
      <c r="H361" s="158"/>
      <c r="I361" s="205"/>
      <c r="J361" s="161"/>
      <c r="K361" s="23"/>
      <c r="L361" s="23"/>
      <c r="M361" s="16"/>
      <c r="N361" s="121"/>
      <c r="P361" s="15"/>
      <c r="Q361" s="124"/>
      <c r="R361" s="15"/>
      <c r="T361" s="5"/>
      <c r="U361" s="16"/>
      <c r="V361" s="121"/>
      <c r="X361" s="15"/>
      <c r="Y361" s="124"/>
      <c r="Z361" s="15"/>
      <c r="AB361" s="5"/>
      <c r="AC361" s="16"/>
      <c r="AD361" s="121"/>
    </row>
    <row r="362" spans="1:30" s="120" customFormat="1" ht="15.75" thickTop="1" x14ac:dyDescent="0.25">
      <c r="A362" s="211"/>
      <c r="B362" s="211"/>
      <c r="C362" s="150" t="s">
        <v>4</v>
      </c>
      <c r="D362" s="151">
        <v>930</v>
      </c>
      <c r="E362" s="207"/>
      <c r="F362" s="152">
        <v>1</v>
      </c>
      <c r="G362" s="179">
        <f>F362*D362</f>
        <v>930</v>
      </c>
      <c r="H362" s="32"/>
      <c r="I362" s="197">
        <v>0</v>
      </c>
      <c r="J362" s="162">
        <f>F362*I362</f>
        <v>0</v>
      </c>
      <c r="K362" s="23"/>
      <c r="L362" s="23"/>
      <c r="M362" s="16"/>
      <c r="N362" s="121"/>
      <c r="P362" s="15"/>
      <c r="Q362" s="124"/>
      <c r="R362" s="15"/>
      <c r="T362" s="5"/>
      <c r="U362" s="16"/>
      <c r="V362" s="121"/>
      <c r="X362" s="15"/>
      <c r="Y362" s="124"/>
      <c r="Z362" s="15"/>
      <c r="AB362" s="5"/>
      <c r="AC362" s="16"/>
      <c r="AD362" s="121"/>
    </row>
    <row r="363" spans="1:30" s="120" customFormat="1" ht="15.75" thickBot="1" x14ac:dyDescent="0.3">
      <c r="A363" s="211"/>
      <c r="B363" s="211"/>
      <c r="C363" s="145" t="s">
        <v>422</v>
      </c>
      <c r="D363" s="149" t="s">
        <v>423</v>
      </c>
      <c r="E363" s="208"/>
      <c r="F363" s="148"/>
      <c r="G363" s="188"/>
      <c r="H363" s="158"/>
      <c r="I363" s="205"/>
      <c r="J363" s="163"/>
      <c r="K363" s="23"/>
      <c r="L363" s="23"/>
      <c r="M363" s="16"/>
      <c r="N363" s="121"/>
      <c r="P363" s="15"/>
      <c r="Q363" s="124"/>
      <c r="R363" s="15"/>
      <c r="T363" s="5"/>
      <c r="U363" s="16"/>
      <c r="V363" s="121"/>
      <c r="X363" s="15"/>
      <c r="Y363" s="124"/>
      <c r="Z363" s="15"/>
      <c r="AB363" s="5"/>
      <c r="AC363" s="16"/>
      <c r="AD363" s="121"/>
    </row>
    <row r="364" spans="1:30" s="120" customFormat="1" ht="15.75" thickTop="1" x14ac:dyDescent="0.25">
      <c r="A364" s="212" t="s">
        <v>438</v>
      </c>
      <c r="B364" s="212" t="s">
        <v>404</v>
      </c>
      <c r="C364" s="150" t="s">
        <v>4</v>
      </c>
      <c r="D364" s="151">
        <v>1240</v>
      </c>
      <c r="E364" s="156"/>
      <c r="F364" s="152">
        <v>1</v>
      </c>
      <c r="G364" s="179">
        <f>F364*D364</f>
        <v>1240</v>
      </c>
      <c r="H364" s="32"/>
      <c r="I364" s="198">
        <v>0</v>
      </c>
      <c r="J364" s="162">
        <f>F364*I364</f>
        <v>0</v>
      </c>
      <c r="K364" s="23"/>
      <c r="L364" s="23"/>
      <c r="M364" s="16"/>
      <c r="N364" s="121"/>
      <c r="P364" s="15"/>
      <c r="Q364" s="124"/>
      <c r="R364" s="15"/>
      <c r="T364" s="5"/>
      <c r="U364" s="16"/>
      <c r="V364" s="121"/>
      <c r="X364" s="15"/>
      <c r="Y364" s="124"/>
      <c r="Z364" s="15"/>
      <c r="AB364" s="5"/>
      <c r="AC364" s="16"/>
      <c r="AD364" s="121"/>
    </row>
    <row r="365" spans="1:30" s="120" customFormat="1" ht="15.75" thickBot="1" x14ac:dyDescent="0.3">
      <c r="A365" s="211"/>
      <c r="B365" s="211"/>
      <c r="C365" s="145" t="s">
        <v>424</v>
      </c>
      <c r="D365" s="149" t="s">
        <v>425</v>
      </c>
      <c r="E365" s="206" t="s">
        <v>426</v>
      </c>
      <c r="F365" s="148"/>
      <c r="G365" s="188"/>
      <c r="H365" s="158"/>
      <c r="I365" s="205"/>
      <c r="J365" s="161"/>
      <c r="K365" s="23"/>
      <c r="L365" s="23"/>
      <c r="M365" s="16"/>
      <c r="N365" s="121"/>
      <c r="P365" s="15"/>
      <c r="Q365" s="124"/>
      <c r="R365" s="15"/>
      <c r="T365" s="5"/>
      <c r="U365" s="16"/>
      <c r="V365" s="121"/>
      <c r="X365" s="15"/>
      <c r="Y365" s="124"/>
      <c r="Z365" s="15"/>
      <c r="AB365" s="5"/>
      <c r="AC365" s="16"/>
      <c r="AD365" s="121"/>
    </row>
    <row r="366" spans="1:30" s="120" customFormat="1" ht="15.75" thickTop="1" x14ac:dyDescent="0.25">
      <c r="A366" s="211"/>
      <c r="B366" s="211"/>
      <c r="C366" s="150" t="s">
        <v>4</v>
      </c>
      <c r="D366" s="151">
        <v>1240</v>
      </c>
      <c r="E366" s="207"/>
      <c r="F366" s="152">
        <v>1</v>
      </c>
      <c r="G366" s="179">
        <f>F366*D366</f>
        <v>1240</v>
      </c>
      <c r="H366" s="32"/>
      <c r="I366" s="197">
        <v>0</v>
      </c>
      <c r="J366" s="162">
        <f>F366*I366</f>
        <v>0</v>
      </c>
      <c r="K366" s="23"/>
      <c r="L366" s="23"/>
      <c r="M366" s="16"/>
      <c r="N366" s="121"/>
      <c r="P366" s="15"/>
      <c r="Q366" s="124"/>
      <c r="R366" s="15"/>
      <c r="T366" s="5"/>
      <c r="U366" s="16"/>
      <c r="V366" s="121"/>
      <c r="X366" s="15"/>
      <c r="Y366" s="124"/>
      <c r="Z366" s="15"/>
      <c r="AB366" s="5"/>
      <c r="AC366" s="16"/>
      <c r="AD366" s="121"/>
    </row>
    <row r="367" spans="1:30" s="120" customFormat="1" ht="15.75" thickBot="1" x14ac:dyDescent="0.3">
      <c r="A367" s="211"/>
      <c r="B367" s="211"/>
      <c r="C367" s="153" t="s">
        <v>427</v>
      </c>
      <c r="D367" s="154" t="s">
        <v>428</v>
      </c>
      <c r="E367" s="207"/>
      <c r="F367" s="155"/>
      <c r="G367" s="189"/>
      <c r="H367" s="159"/>
      <c r="I367" s="205"/>
      <c r="J367" s="163"/>
      <c r="K367" s="23"/>
      <c r="L367" s="23"/>
      <c r="M367" s="16"/>
      <c r="N367" s="121"/>
      <c r="P367" s="15"/>
      <c r="Q367" s="124"/>
      <c r="R367" s="15"/>
      <c r="T367" s="5"/>
      <c r="U367" s="16"/>
      <c r="V367" s="121"/>
      <c r="X367" s="15"/>
      <c r="Y367" s="124"/>
      <c r="Z367" s="15"/>
      <c r="AB367" s="5"/>
      <c r="AC367" s="16"/>
      <c r="AD367" s="121"/>
    </row>
    <row r="368" spans="1:30" s="120" customFormat="1" ht="15.75" thickTop="1" x14ac:dyDescent="0.25">
      <c r="A368" s="211"/>
      <c r="B368" s="211"/>
      <c r="C368" s="150" t="s">
        <v>4</v>
      </c>
      <c r="D368" s="151">
        <v>1240</v>
      </c>
      <c r="E368" s="207"/>
      <c r="F368" s="152">
        <v>1</v>
      </c>
      <c r="G368" s="190">
        <f>F368*D368</f>
        <v>1240</v>
      </c>
      <c r="H368" s="32"/>
      <c r="I368" s="197">
        <v>0</v>
      </c>
      <c r="J368" s="162">
        <f>F368*I368</f>
        <v>0</v>
      </c>
      <c r="K368" s="23"/>
      <c r="L368" s="23"/>
      <c r="M368" s="16"/>
      <c r="N368" s="121"/>
      <c r="P368" s="15"/>
      <c r="Q368" s="124"/>
      <c r="R368" s="15"/>
      <c r="T368" s="5"/>
      <c r="U368" s="16"/>
      <c r="V368" s="121"/>
      <c r="X368" s="15"/>
      <c r="Y368" s="124"/>
      <c r="Z368" s="15"/>
      <c r="AB368" s="5"/>
      <c r="AC368" s="16"/>
      <c r="AD368" s="121"/>
    </row>
    <row r="369" spans="1:30" s="120" customFormat="1" ht="15.75" thickBot="1" x14ac:dyDescent="0.3">
      <c r="A369" s="211"/>
      <c r="B369" s="211"/>
      <c r="C369" s="145" t="s">
        <v>429</v>
      </c>
      <c r="D369" s="149" t="s">
        <v>430</v>
      </c>
      <c r="E369" s="207"/>
      <c r="F369" s="148"/>
      <c r="G369" s="188"/>
      <c r="H369" s="158"/>
      <c r="I369" s="205"/>
      <c r="J369" s="161"/>
      <c r="K369" s="23"/>
      <c r="L369" s="23"/>
      <c r="M369" s="16"/>
      <c r="N369" s="121"/>
      <c r="P369" s="15"/>
      <c r="Q369" s="124"/>
      <c r="R369" s="15"/>
      <c r="T369" s="5"/>
      <c r="U369" s="16"/>
      <c r="V369" s="121"/>
      <c r="X369" s="15"/>
      <c r="Y369" s="124"/>
      <c r="Z369" s="15"/>
      <c r="AB369" s="5"/>
      <c r="AC369" s="16"/>
      <c r="AD369" s="121"/>
    </row>
    <row r="370" spans="1:30" s="120" customFormat="1" ht="15.75" thickTop="1" x14ac:dyDescent="0.25">
      <c r="A370" s="211"/>
      <c r="B370" s="211"/>
      <c r="C370" s="150" t="s">
        <v>4</v>
      </c>
      <c r="D370" s="151">
        <v>1240</v>
      </c>
      <c r="E370" s="207"/>
      <c r="F370" s="152">
        <v>1</v>
      </c>
      <c r="G370" s="179">
        <f>F370*D370</f>
        <v>1240</v>
      </c>
      <c r="H370" s="32"/>
      <c r="I370" s="197">
        <v>0</v>
      </c>
      <c r="J370" s="162">
        <f>F370*I370</f>
        <v>0</v>
      </c>
      <c r="K370" s="23"/>
      <c r="L370" s="23"/>
      <c r="M370" s="16"/>
      <c r="N370" s="121"/>
      <c r="P370" s="15"/>
      <c r="Q370" s="124"/>
      <c r="R370" s="15"/>
      <c r="T370" s="5"/>
      <c r="U370" s="16"/>
      <c r="V370" s="121"/>
      <c r="X370" s="15"/>
      <c r="Y370" s="124"/>
      <c r="Z370" s="15"/>
      <c r="AB370" s="5"/>
      <c r="AC370" s="16"/>
      <c r="AD370" s="121"/>
    </row>
    <row r="371" spans="1:30" s="120" customFormat="1" ht="15.75" thickBot="1" x14ac:dyDescent="0.3">
      <c r="A371" s="210"/>
      <c r="B371" s="210"/>
      <c r="C371" s="145" t="s">
        <v>431</v>
      </c>
      <c r="D371" s="149" t="s">
        <v>432</v>
      </c>
      <c r="E371" s="208"/>
      <c r="F371" s="157"/>
      <c r="G371" s="188"/>
      <c r="H371" s="158"/>
      <c r="I371" s="205"/>
      <c r="J371" s="163"/>
      <c r="K371" s="23"/>
      <c r="L371" s="23"/>
      <c r="M371" s="16"/>
      <c r="N371" s="121"/>
      <c r="P371" s="15"/>
      <c r="Q371" s="124"/>
      <c r="R371" s="15"/>
      <c r="T371" s="5"/>
      <c r="U371" s="16"/>
      <c r="V371" s="121"/>
      <c r="X371" s="15"/>
      <c r="Y371" s="124"/>
      <c r="Z371" s="15"/>
      <c r="AB371" s="5"/>
      <c r="AC371" s="16"/>
      <c r="AD371" s="121"/>
    </row>
    <row r="372" spans="1:30" ht="28.5" customHeight="1" thickTop="1" thickBot="1" x14ac:dyDescent="0.3">
      <c r="A372" s="127"/>
      <c r="B372" s="128"/>
      <c r="C372" s="193"/>
      <c r="D372" s="194"/>
      <c r="E372" s="219" t="s">
        <v>441</v>
      </c>
      <c r="F372" s="220"/>
      <c r="G372" s="191">
        <f>SUM(G8:G370)</f>
        <v>439505</v>
      </c>
      <c r="H372" s="260" t="s">
        <v>442</v>
      </c>
      <c r="I372" s="261"/>
      <c r="J372" s="195">
        <f>SUM(J8:J370)</f>
        <v>0</v>
      </c>
      <c r="K372" s="23"/>
    </row>
    <row r="373" spans="1:30" ht="26.25" customHeight="1" thickTop="1" thickBot="1" x14ac:dyDescent="0.3">
      <c r="E373" s="2"/>
      <c r="F373" s="2"/>
      <c r="G373" s="169"/>
      <c r="H373" s="213" t="s">
        <v>372</v>
      </c>
      <c r="I373" s="214"/>
      <c r="J373" s="196">
        <f>SUM(J372*1.21)</f>
        <v>0</v>
      </c>
    </row>
    <row r="374" spans="1:30" ht="15.75" customHeight="1" thickTop="1" x14ac:dyDescent="0.25">
      <c r="E374" s="2"/>
      <c r="F374" s="2"/>
      <c r="G374" s="169"/>
    </row>
    <row r="375" spans="1:30" ht="15.75" customHeight="1" x14ac:dyDescent="0.25">
      <c r="E375" s="2"/>
      <c r="F375" s="2"/>
      <c r="G375" s="169"/>
    </row>
    <row r="376" spans="1:30" ht="15.75" customHeight="1" x14ac:dyDescent="0.25">
      <c r="E376" s="2"/>
      <c r="F376" s="2"/>
      <c r="G376" s="169"/>
    </row>
    <row r="377" spans="1:30" ht="15.75" customHeight="1" x14ac:dyDescent="0.25">
      <c r="E377" s="2"/>
      <c r="F377" s="2"/>
      <c r="G377" s="204"/>
      <c r="H377" s="119"/>
      <c r="I377" s="119"/>
      <c r="J377" s="119"/>
    </row>
    <row r="378" spans="1:30" ht="15.75" customHeight="1" x14ac:dyDescent="0.25">
      <c r="E378" s="2"/>
      <c r="F378" s="2"/>
      <c r="G378" s="169"/>
      <c r="H378" s="139" t="s">
        <v>448</v>
      </c>
      <c r="I378" s="118"/>
    </row>
    <row r="379" spans="1:30" ht="15.75" customHeight="1" x14ac:dyDescent="0.25">
      <c r="E379" s="2"/>
      <c r="F379" s="2"/>
      <c r="G379" s="169"/>
    </row>
    <row r="380" spans="1:30" ht="15.75" customHeight="1" x14ac:dyDescent="0.25">
      <c r="E380" s="2"/>
      <c r="F380" s="2"/>
      <c r="G380" s="169"/>
    </row>
    <row r="381" spans="1:30" ht="15.75" customHeight="1" x14ac:dyDescent="0.25">
      <c r="E381" s="2"/>
      <c r="F381" s="2"/>
      <c r="G381" s="169"/>
    </row>
    <row r="382" spans="1:30" ht="15.75" customHeight="1" x14ac:dyDescent="0.25">
      <c r="E382" s="2"/>
      <c r="F382" s="2"/>
      <c r="G382" s="169"/>
    </row>
    <row r="383" spans="1:30" ht="15.75" customHeight="1" x14ac:dyDescent="0.25">
      <c r="E383" s="2"/>
      <c r="F383" s="2"/>
      <c r="G383" s="169"/>
    </row>
    <row r="384" spans="1:30" ht="15.75" customHeight="1" x14ac:dyDescent="0.25">
      <c r="E384" s="2"/>
      <c r="F384" s="2"/>
      <c r="G384" s="169"/>
    </row>
    <row r="385" spans="5:7" ht="15.75" customHeight="1" x14ac:dyDescent="0.25">
      <c r="E385" s="2"/>
      <c r="F385" s="2"/>
      <c r="G385" s="169"/>
    </row>
    <row r="386" spans="5:7" ht="15.75" customHeight="1" x14ac:dyDescent="0.25">
      <c r="E386" s="2"/>
      <c r="F386" s="2"/>
      <c r="G386" s="169"/>
    </row>
    <row r="387" spans="5:7" ht="15.75" customHeight="1" x14ac:dyDescent="0.25">
      <c r="E387" s="2"/>
      <c r="F387" s="2"/>
      <c r="G387" s="169"/>
    </row>
    <row r="388" spans="5:7" ht="15.75" customHeight="1" x14ac:dyDescent="0.25">
      <c r="E388" s="2"/>
      <c r="F388" s="2"/>
      <c r="G388" s="169"/>
    </row>
    <row r="389" spans="5:7" ht="15.75" customHeight="1" x14ac:dyDescent="0.25">
      <c r="E389" s="2"/>
      <c r="F389" s="2"/>
      <c r="G389" s="169"/>
    </row>
    <row r="390" spans="5:7" ht="15.75" customHeight="1" x14ac:dyDescent="0.25">
      <c r="E390" s="2"/>
      <c r="F390" s="2"/>
      <c r="G390" s="169"/>
    </row>
    <row r="391" spans="5:7" ht="15.75" customHeight="1" x14ac:dyDescent="0.25">
      <c r="E391" s="2"/>
      <c r="F391" s="2"/>
      <c r="G391" s="169"/>
    </row>
    <row r="392" spans="5:7" ht="15.75" customHeight="1" x14ac:dyDescent="0.25">
      <c r="E392" s="2"/>
      <c r="F392" s="2"/>
      <c r="G392" s="169"/>
    </row>
    <row r="393" spans="5:7" ht="15.75" customHeight="1" x14ac:dyDescent="0.25">
      <c r="E393" s="2"/>
      <c r="F393" s="2"/>
      <c r="G393" s="169"/>
    </row>
    <row r="394" spans="5:7" ht="15.75" customHeight="1" x14ac:dyDescent="0.25">
      <c r="E394" s="2"/>
      <c r="F394" s="2"/>
      <c r="G394" s="169"/>
    </row>
    <row r="395" spans="5:7" ht="15.75" customHeight="1" x14ac:dyDescent="0.25">
      <c r="E395" s="2"/>
      <c r="F395" s="2"/>
      <c r="G395" s="169"/>
    </row>
    <row r="396" spans="5:7" ht="15.75" customHeight="1" x14ac:dyDescent="0.25">
      <c r="E396" s="2"/>
      <c r="F396" s="2"/>
      <c r="G396" s="169"/>
    </row>
    <row r="397" spans="5:7" ht="15.75" customHeight="1" x14ac:dyDescent="0.25">
      <c r="E397" s="2"/>
      <c r="F397" s="2"/>
      <c r="G397" s="169"/>
    </row>
    <row r="398" spans="5:7" ht="15.75" customHeight="1" x14ac:dyDescent="0.25">
      <c r="E398" s="2"/>
      <c r="F398" s="2"/>
      <c r="G398" s="169"/>
    </row>
    <row r="399" spans="5:7" ht="15.75" customHeight="1" x14ac:dyDescent="0.25">
      <c r="E399" s="2"/>
      <c r="F399" s="2"/>
      <c r="G399" s="169"/>
    </row>
    <row r="400" spans="5:7" ht="15.75" customHeight="1" x14ac:dyDescent="0.25">
      <c r="E400" s="2"/>
      <c r="F400" s="2"/>
      <c r="G400" s="169"/>
    </row>
    <row r="401" spans="5:7" ht="15.75" customHeight="1" x14ac:dyDescent="0.25">
      <c r="E401" s="2"/>
      <c r="F401" s="2"/>
      <c r="G401" s="169"/>
    </row>
    <row r="402" spans="5:7" ht="15.75" customHeight="1" x14ac:dyDescent="0.25">
      <c r="E402" s="2"/>
      <c r="F402" s="2"/>
      <c r="G402" s="169"/>
    </row>
    <row r="403" spans="5:7" ht="15.75" customHeight="1" x14ac:dyDescent="0.25">
      <c r="E403" s="2"/>
      <c r="F403" s="2"/>
      <c r="G403" s="169"/>
    </row>
    <row r="404" spans="5:7" ht="15.75" customHeight="1" x14ac:dyDescent="0.25">
      <c r="E404" s="2"/>
      <c r="F404" s="2"/>
      <c r="G404" s="169"/>
    </row>
    <row r="405" spans="5:7" ht="15.75" customHeight="1" x14ac:dyDescent="0.25">
      <c r="E405" s="2"/>
      <c r="F405" s="2"/>
      <c r="G405" s="169"/>
    </row>
    <row r="406" spans="5:7" ht="15.75" customHeight="1" x14ac:dyDescent="0.25">
      <c r="E406" s="2"/>
      <c r="F406" s="2"/>
      <c r="G406" s="169"/>
    </row>
    <row r="407" spans="5:7" ht="15.75" customHeight="1" x14ac:dyDescent="0.25">
      <c r="E407" s="2"/>
      <c r="F407" s="2"/>
      <c r="G407" s="169"/>
    </row>
    <row r="408" spans="5:7" ht="15.75" customHeight="1" x14ac:dyDescent="0.25">
      <c r="E408" s="2"/>
      <c r="F408" s="2"/>
      <c r="G408" s="169"/>
    </row>
    <row r="409" spans="5:7" ht="15.75" customHeight="1" x14ac:dyDescent="0.25">
      <c r="E409" s="2"/>
      <c r="F409" s="2"/>
      <c r="G409" s="169"/>
    </row>
    <row r="410" spans="5:7" ht="15.75" customHeight="1" x14ac:dyDescent="0.25">
      <c r="E410" s="2"/>
      <c r="F410" s="2"/>
      <c r="G410" s="169"/>
    </row>
    <row r="411" spans="5:7" ht="15.75" customHeight="1" x14ac:dyDescent="0.25">
      <c r="E411" s="2"/>
      <c r="F411" s="2"/>
      <c r="G411" s="169"/>
    </row>
    <row r="412" spans="5:7" ht="15.75" customHeight="1" x14ac:dyDescent="0.25">
      <c r="E412" s="2"/>
      <c r="F412" s="2"/>
      <c r="G412" s="169"/>
    </row>
    <row r="413" spans="5:7" ht="15.75" customHeight="1" x14ac:dyDescent="0.25">
      <c r="E413" s="2"/>
      <c r="F413" s="2"/>
      <c r="G413" s="169"/>
    </row>
    <row r="414" spans="5:7" ht="15.75" customHeight="1" x14ac:dyDescent="0.25">
      <c r="E414" s="2"/>
      <c r="F414" s="2"/>
      <c r="G414" s="169"/>
    </row>
    <row r="415" spans="5:7" ht="15.75" customHeight="1" x14ac:dyDescent="0.25">
      <c r="E415" s="2"/>
      <c r="F415" s="2"/>
      <c r="G415" s="169"/>
    </row>
    <row r="416" spans="5:7" ht="15.75" customHeight="1" x14ac:dyDescent="0.25">
      <c r="E416" s="2"/>
      <c r="F416" s="2"/>
      <c r="G416" s="169"/>
    </row>
    <row r="417" spans="5:7" ht="15.75" customHeight="1" x14ac:dyDescent="0.25">
      <c r="E417" s="2"/>
      <c r="F417" s="2"/>
      <c r="G417" s="169"/>
    </row>
    <row r="418" spans="5:7" ht="15.75" customHeight="1" x14ac:dyDescent="0.25">
      <c r="E418" s="2"/>
      <c r="F418" s="2"/>
      <c r="G418" s="169"/>
    </row>
    <row r="419" spans="5:7" ht="15.75" customHeight="1" x14ac:dyDescent="0.25">
      <c r="E419" s="2"/>
      <c r="F419" s="2"/>
      <c r="G419" s="169"/>
    </row>
    <row r="420" spans="5:7" ht="15.75" customHeight="1" x14ac:dyDescent="0.25">
      <c r="E420" s="2"/>
      <c r="F420" s="2"/>
      <c r="G420" s="169"/>
    </row>
    <row r="421" spans="5:7" ht="15.75" customHeight="1" x14ac:dyDescent="0.25">
      <c r="E421" s="2"/>
      <c r="F421" s="2"/>
      <c r="G421" s="169"/>
    </row>
    <row r="422" spans="5:7" ht="15.75" customHeight="1" x14ac:dyDescent="0.25">
      <c r="E422" s="2"/>
      <c r="F422" s="2"/>
      <c r="G422" s="169"/>
    </row>
    <row r="423" spans="5:7" ht="15.75" customHeight="1" x14ac:dyDescent="0.25">
      <c r="E423" s="2"/>
      <c r="F423" s="2"/>
      <c r="G423" s="169"/>
    </row>
    <row r="424" spans="5:7" ht="15.75" customHeight="1" x14ac:dyDescent="0.25">
      <c r="E424" s="2"/>
      <c r="F424" s="2"/>
      <c r="G424" s="169"/>
    </row>
    <row r="425" spans="5:7" ht="15.75" customHeight="1" x14ac:dyDescent="0.25">
      <c r="E425" s="2"/>
      <c r="F425" s="2"/>
      <c r="G425" s="169"/>
    </row>
    <row r="426" spans="5:7" ht="15.75" customHeight="1" x14ac:dyDescent="0.25">
      <c r="E426" s="2"/>
      <c r="F426" s="2"/>
      <c r="G426" s="169"/>
    </row>
    <row r="427" spans="5:7" ht="15.75" customHeight="1" x14ac:dyDescent="0.25">
      <c r="E427" s="2"/>
      <c r="F427" s="2"/>
      <c r="G427" s="169"/>
    </row>
    <row r="428" spans="5:7" ht="15.75" customHeight="1" x14ac:dyDescent="0.25">
      <c r="E428" s="2"/>
      <c r="F428" s="2"/>
      <c r="G428" s="169"/>
    </row>
    <row r="429" spans="5:7" ht="15.75" customHeight="1" x14ac:dyDescent="0.25">
      <c r="E429" s="2"/>
      <c r="F429" s="2"/>
      <c r="G429" s="169"/>
    </row>
    <row r="430" spans="5:7" ht="15.75" customHeight="1" x14ac:dyDescent="0.25">
      <c r="E430" s="2"/>
      <c r="F430" s="2"/>
      <c r="G430" s="169"/>
    </row>
    <row r="431" spans="5:7" ht="15.75" customHeight="1" x14ac:dyDescent="0.25">
      <c r="E431" s="2"/>
      <c r="F431" s="2"/>
      <c r="G431" s="169"/>
    </row>
    <row r="432" spans="5:7" ht="15.75" customHeight="1" x14ac:dyDescent="0.25">
      <c r="E432" s="2"/>
      <c r="F432" s="2"/>
      <c r="G432" s="169"/>
    </row>
    <row r="433" spans="5:7" ht="15.75" customHeight="1" x14ac:dyDescent="0.25">
      <c r="E433" s="2"/>
      <c r="F433" s="2"/>
      <c r="G433" s="169"/>
    </row>
    <row r="434" spans="5:7" ht="15.75" customHeight="1" x14ac:dyDescent="0.25">
      <c r="E434" s="2"/>
      <c r="F434" s="2"/>
      <c r="G434" s="169"/>
    </row>
    <row r="435" spans="5:7" ht="15.75" customHeight="1" x14ac:dyDescent="0.25">
      <c r="E435" s="2"/>
      <c r="F435" s="2"/>
      <c r="G435" s="169"/>
    </row>
    <row r="436" spans="5:7" ht="15.75" customHeight="1" x14ac:dyDescent="0.25">
      <c r="E436" s="2"/>
      <c r="F436" s="2"/>
      <c r="G436" s="169"/>
    </row>
    <row r="437" spans="5:7" ht="15.75" customHeight="1" x14ac:dyDescent="0.25">
      <c r="E437" s="2"/>
      <c r="F437" s="2"/>
      <c r="G437" s="169"/>
    </row>
    <row r="438" spans="5:7" ht="15.75" customHeight="1" x14ac:dyDescent="0.25">
      <c r="E438" s="2"/>
      <c r="F438" s="2"/>
      <c r="G438" s="169"/>
    </row>
    <row r="439" spans="5:7" ht="15.75" customHeight="1" x14ac:dyDescent="0.25">
      <c r="E439" s="2"/>
      <c r="F439" s="2"/>
      <c r="G439" s="169"/>
    </row>
    <row r="440" spans="5:7" ht="15.75" customHeight="1" x14ac:dyDescent="0.25">
      <c r="E440" s="2"/>
      <c r="F440" s="2"/>
      <c r="G440" s="169"/>
    </row>
    <row r="441" spans="5:7" ht="15.75" customHeight="1" x14ac:dyDescent="0.25">
      <c r="E441" s="2"/>
      <c r="F441" s="2"/>
      <c r="G441" s="169"/>
    </row>
    <row r="442" spans="5:7" ht="15.75" customHeight="1" x14ac:dyDescent="0.25">
      <c r="E442" s="2"/>
      <c r="F442" s="2"/>
      <c r="G442" s="169"/>
    </row>
    <row r="443" spans="5:7" ht="15.75" customHeight="1" x14ac:dyDescent="0.25">
      <c r="E443" s="2"/>
      <c r="F443" s="2"/>
      <c r="G443" s="169"/>
    </row>
    <row r="444" spans="5:7" ht="15.75" customHeight="1" x14ac:dyDescent="0.25">
      <c r="E444" s="2"/>
      <c r="F444" s="2"/>
      <c r="G444" s="169"/>
    </row>
    <row r="445" spans="5:7" ht="15.75" customHeight="1" x14ac:dyDescent="0.25">
      <c r="E445" s="2"/>
      <c r="F445" s="2"/>
      <c r="G445" s="169"/>
    </row>
    <row r="446" spans="5:7" ht="15.75" customHeight="1" x14ac:dyDescent="0.25">
      <c r="E446" s="2"/>
      <c r="F446" s="2"/>
      <c r="G446" s="169"/>
    </row>
    <row r="447" spans="5:7" ht="15.75" customHeight="1" x14ac:dyDescent="0.25">
      <c r="E447" s="2"/>
      <c r="F447" s="2"/>
      <c r="G447" s="169"/>
    </row>
    <row r="448" spans="5:7" ht="15.75" customHeight="1" x14ac:dyDescent="0.25">
      <c r="E448" s="2"/>
      <c r="F448" s="2"/>
      <c r="G448" s="169"/>
    </row>
    <row r="449" spans="5:7" ht="15.75" customHeight="1" x14ac:dyDescent="0.25">
      <c r="E449" s="2"/>
      <c r="F449" s="2"/>
      <c r="G449" s="169"/>
    </row>
    <row r="450" spans="5:7" ht="15.75" customHeight="1" x14ac:dyDescent="0.25">
      <c r="E450" s="2"/>
      <c r="F450" s="2"/>
      <c r="G450" s="169"/>
    </row>
    <row r="451" spans="5:7" ht="15.75" customHeight="1" x14ac:dyDescent="0.25">
      <c r="E451" s="2"/>
      <c r="F451" s="2"/>
      <c r="G451" s="169"/>
    </row>
    <row r="452" spans="5:7" ht="15.75" customHeight="1" x14ac:dyDescent="0.25">
      <c r="E452" s="2"/>
      <c r="F452" s="2"/>
      <c r="G452" s="169"/>
    </row>
    <row r="453" spans="5:7" ht="15.75" customHeight="1" x14ac:dyDescent="0.25">
      <c r="E453" s="2"/>
      <c r="F453" s="2"/>
      <c r="G453" s="169"/>
    </row>
    <row r="454" spans="5:7" ht="15.75" customHeight="1" x14ac:dyDescent="0.25">
      <c r="E454" s="2"/>
      <c r="F454" s="2"/>
      <c r="G454" s="169"/>
    </row>
    <row r="455" spans="5:7" ht="15.75" customHeight="1" x14ac:dyDescent="0.25">
      <c r="E455" s="2"/>
      <c r="F455" s="2"/>
      <c r="G455" s="169"/>
    </row>
    <row r="456" spans="5:7" ht="15.75" customHeight="1" x14ac:dyDescent="0.25">
      <c r="E456" s="2"/>
      <c r="F456" s="2"/>
      <c r="G456" s="169"/>
    </row>
    <row r="457" spans="5:7" ht="15.75" customHeight="1" x14ac:dyDescent="0.25">
      <c r="E457" s="2"/>
      <c r="F457" s="2"/>
      <c r="G457" s="169"/>
    </row>
    <row r="458" spans="5:7" ht="15.75" customHeight="1" x14ac:dyDescent="0.25">
      <c r="E458" s="2"/>
      <c r="F458" s="2"/>
      <c r="G458" s="169"/>
    </row>
    <row r="459" spans="5:7" ht="15.75" customHeight="1" x14ac:dyDescent="0.25">
      <c r="E459" s="2"/>
      <c r="F459" s="2"/>
      <c r="G459" s="169"/>
    </row>
    <row r="460" spans="5:7" ht="15.75" customHeight="1" x14ac:dyDescent="0.25">
      <c r="E460" s="2"/>
      <c r="F460" s="2"/>
      <c r="G460" s="169"/>
    </row>
    <row r="461" spans="5:7" ht="15.75" customHeight="1" x14ac:dyDescent="0.25">
      <c r="E461" s="2"/>
      <c r="F461" s="2"/>
      <c r="G461" s="169"/>
    </row>
    <row r="462" spans="5:7" ht="15.75" customHeight="1" x14ac:dyDescent="0.25">
      <c r="E462" s="2"/>
      <c r="F462" s="2"/>
      <c r="G462" s="169"/>
    </row>
    <row r="463" spans="5:7" ht="15.75" customHeight="1" x14ac:dyDescent="0.25">
      <c r="E463" s="2"/>
      <c r="F463" s="2"/>
      <c r="G463" s="169"/>
    </row>
    <row r="464" spans="5:7" ht="15.75" customHeight="1" x14ac:dyDescent="0.25">
      <c r="E464" s="2"/>
      <c r="F464" s="2"/>
      <c r="G464" s="169"/>
    </row>
    <row r="465" spans="5:7" ht="15.75" customHeight="1" x14ac:dyDescent="0.25">
      <c r="E465" s="2"/>
      <c r="F465" s="2"/>
      <c r="G465" s="169"/>
    </row>
    <row r="466" spans="5:7" ht="15.75" customHeight="1" x14ac:dyDescent="0.25">
      <c r="E466" s="2"/>
      <c r="F466" s="2"/>
      <c r="G466" s="169"/>
    </row>
    <row r="467" spans="5:7" ht="15.75" customHeight="1" x14ac:dyDescent="0.25">
      <c r="E467" s="2"/>
      <c r="F467" s="2"/>
      <c r="G467" s="169"/>
    </row>
    <row r="468" spans="5:7" ht="15.75" customHeight="1" x14ac:dyDescent="0.25">
      <c r="E468" s="2"/>
      <c r="F468" s="2"/>
      <c r="G468" s="169"/>
    </row>
    <row r="469" spans="5:7" ht="15.75" customHeight="1" x14ac:dyDescent="0.25">
      <c r="E469" s="2"/>
      <c r="F469" s="2"/>
      <c r="G469" s="169"/>
    </row>
    <row r="470" spans="5:7" ht="15.75" customHeight="1" x14ac:dyDescent="0.25">
      <c r="E470" s="2"/>
      <c r="F470" s="2"/>
      <c r="G470" s="169"/>
    </row>
    <row r="471" spans="5:7" ht="15.75" customHeight="1" x14ac:dyDescent="0.25">
      <c r="E471" s="2"/>
      <c r="F471" s="2"/>
      <c r="G471" s="169"/>
    </row>
    <row r="472" spans="5:7" ht="15.75" customHeight="1" x14ac:dyDescent="0.25">
      <c r="E472" s="2"/>
      <c r="F472" s="2"/>
      <c r="G472" s="169"/>
    </row>
    <row r="473" spans="5:7" ht="15.75" customHeight="1" x14ac:dyDescent="0.25">
      <c r="E473" s="2"/>
      <c r="F473" s="2"/>
      <c r="G473" s="169"/>
    </row>
    <row r="474" spans="5:7" ht="15.75" customHeight="1" x14ac:dyDescent="0.25">
      <c r="E474" s="2"/>
      <c r="F474" s="2"/>
      <c r="G474" s="169"/>
    </row>
    <row r="475" spans="5:7" ht="15.75" customHeight="1" x14ac:dyDescent="0.25">
      <c r="E475" s="2"/>
      <c r="F475" s="2"/>
      <c r="G475" s="169"/>
    </row>
    <row r="476" spans="5:7" ht="15.75" customHeight="1" x14ac:dyDescent="0.25">
      <c r="E476" s="2"/>
      <c r="F476" s="2"/>
      <c r="G476" s="169"/>
    </row>
    <row r="477" spans="5:7" ht="15.75" customHeight="1" x14ac:dyDescent="0.25">
      <c r="E477" s="2"/>
      <c r="F477" s="2"/>
      <c r="G477" s="169"/>
    </row>
    <row r="478" spans="5:7" ht="15.75" customHeight="1" x14ac:dyDescent="0.25">
      <c r="E478" s="2"/>
      <c r="F478" s="2"/>
      <c r="G478" s="169"/>
    </row>
    <row r="479" spans="5:7" ht="15.75" customHeight="1" x14ac:dyDescent="0.25">
      <c r="E479" s="2"/>
      <c r="F479" s="2"/>
      <c r="G479" s="169"/>
    </row>
    <row r="480" spans="5:7" ht="15.75" customHeight="1" x14ac:dyDescent="0.25">
      <c r="E480" s="2"/>
      <c r="F480" s="2"/>
      <c r="G480" s="169"/>
    </row>
    <row r="481" spans="5:7" ht="15.75" customHeight="1" x14ac:dyDescent="0.25">
      <c r="E481" s="2"/>
      <c r="F481" s="2"/>
      <c r="G481" s="169"/>
    </row>
    <row r="482" spans="5:7" ht="15.75" customHeight="1" x14ac:dyDescent="0.25">
      <c r="E482" s="2"/>
      <c r="F482" s="2"/>
      <c r="G482" s="169"/>
    </row>
    <row r="483" spans="5:7" ht="15.75" customHeight="1" x14ac:dyDescent="0.25">
      <c r="E483" s="2"/>
      <c r="F483" s="2"/>
      <c r="G483" s="169"/>
    </row>
    <row r="484" spans="5:7" ht="15.75" customHeight="1" x14ac:dyDescent="0.25">
      <c r="E484" s="2"/>
      <c r="F484" s="2"/>
      <c r="G484" s="169"/>
    </row>
    <row r="485" spans="5:7" ht="15.75" customHeight="1" x14ac:dyDescent="0.25">
      <c r="E485" s="2"/>
      <c r="F485" s="2"/>
      <c r="G485" s="169"/>
    </row>
    <row r="486" spans="5:7" ht="15.75" customHeight="1" x14ac:dyDescent="0.25">
      <c r="E486" s="2"/>
      <c r="F486" s="2"/>
      <c r="G486" s="169"/>
    </row>
    <row r="487" spans="5:7" ht="15.75" customHeight="1" x14ac:dyDescent="0.25">
      <c r="E487" s="2"/>
      <c r="F487" s="2"/>
      <c r="G487" s="169"/>
    </row>
    <row r="488" spans="5:7" ht="15.75" customHeight="1" x14ac:dyDescent="0.25">
      <c r="E488" s="2"/>
      <c r="F488" s="2"/>
      <c r="G488" s="169"/>
    </row>
    <row r="489" spans="5:7" ht="15.75" customHeight="1" x14ac:dyDescent="0.25">
      <c r="E489" s="2"/>
      <c r="F489" s="2"/>
      <c r="G489" s="169"/>
    </row>
    <row r="490" spans="5:7" ht="15.75" customHeight="1" x14ac:dyDescent="0.25">
      <c r="E490" s="2"/>
      <c r="F490" s="2"/>
      <c r="G490" s="169"/>
    </row>
    <row r="491" spans="5:7" ht="15.75" customHeight="1" x14ac:dyDescent="0.25">
      <c r="E491" s="2"/>
      <c r="F491" s="2"/>
      <c r="G491" s="169"/>
    </row>
    <row r="492" spans="5:7" ht="15.75" customHeight="1" x14ac:dyDescent="0.25">
      <c r="E492" s="2"/>
      <c r="F492" s="2"/>
      <c r="G492" s="169"/>
    </row>
    <row r="493" spans="5:7" ht="15.75" customHeight="1" x14ac:dyDescent="0.25">
      <c r="E493" s="2"/>
      <c r="F493" s="2"/>
      <c r="G493" s="169"/>
    </row>
    <row r="494" spans="5:7" ht="15.75" customHeight="1" x14ac:dyDescent="0.25">
      <c r="E494" s="2"/>
      <c r="F494" s="2"/>
      <c r="G494" s="169"/>
    </row>
    <row r="495" spans="5:7" ht="15.75" customHeight="1" x14ac:dyDescent="0.25">
      <c r="E495" s="2"/>
      <c r="F495" s="2"/>
      <c r="G495" s="169"/>
    </row>
    <row r="496" spans="5:7" ht="15.75" customHeight="1" x14ac:dyDescent="0.25">
      <c r="E496" s="2"/>
      <c r="F496" s="2"/>
      <c r="G496" s="169"/>
    </row>
    <row r="497" spans="5:7" ht="15.75" customHeight="1" x14ac:dyDescent="0.25">
      <c r="E497" s="2"/>
      <c r="F497" s="2"/>
      <c r="G497" s="169"/>
    </row>
    <row r="498" spans="5:7" ht="15.75" customHeight="1" x14ac:dyDescent="0.25">
      <c r="E498" s="2"/>
      <c r="F498" s="2"/>
      <c r="G498" s="169"/>
    </row>
    <row r="499" spans="5:7" ht="15.75" customHeight="1" x14ac:dyDescent="0.25">
      <c r="E499" s="2"/>
      <c r="F499" s="2"/>
      <c r="G499" s="169"/>
    </row>
    <row r="500" spans="5:7" ht="15.75" customHeight="1" x14ac:dyDescent="0.25">
      <c r="E500" s="2"/>
      <c r="F500" s="2"/>
      <c r="G500" s="169"/>
    </row>
    <row r="501" spans="5:7" ht="15.75" customHeight="1" x14ac:dyDescent="0.25">
      <c r="E501" s="2"/>
      <c r="F501" s="2"/>
      <c r="G501" s="169"/>
    </row>
    <row r="502" spans="5:7" ht="15.75" customHeight="1" x14ac:dyDescent="0.25">
      <c r="E502" s="2"/>
      <c r="F502" s="2"/>
      <c r="G502" s="169"/>
    </row>
    <row r="503" spans="5:7" ht="15.75" customHeight="1" x14ac:dyDescent="0.25">
      <c r="E503" s="2"/>
      <c r="F503" s="2"/>
      <c r="G503" s="169"/>
    </row>
    <row r="504" spans="5:7" ht="15.75" customHeight="1" x14ac:dyDescent="0.25">
      <c r="E504" s="2"/>
      <c r="F504" s="2"/>
      <c r="G504" s="169"/>
    </row>
    <row r="505" spans="5:7" ht="15.75" customHeight="1" x14ac:dyDescent="0.25">
      <c r="E505" s="2"/>
      <c r="F505" s="2"/>
      <c r="G505" s="169"/>
    </row>
    <row r="506" spans="5:7" ht="15.75" customHeight="1" x14ac:dyDescent="0.25">
      <c r="E506" s="2"/>
      <c r="F506" s="2"/>
      <c r="G506" s="169"/>
    </row>
    <row r="507" spans="5:7" ht="15.75" customHeight="1" x14ac:dyDescent="0.25">
      <c r="E507" s="2"/>
      <c r="F507" s="2"/>
      <c r="G507" s="169"/>
    </row>
    <row r="508" spans="5:7" ht="15.75" customHeight="1" x14ac:dyDescent="0.25">
      <c r="E508" s="2"/>
      <c r="F508" s="2"/>
      <c r="G508" s="169"/>
    </row>
    <row r="509" spans="5:7" ht="15.75" customHeight="1" x14ac:dyDescent="0.25">
      <c r="E509" s="2"/>
      <c r="F509" s="2"/>
      <c r="G509" s="169"/>
    </row>
    <row r="510" spans="5:7" ht="15.75" customHeight="1" x14ac:dyDescent="0.25">
      <c r="E510" s="2"/>
      <c r="F510" s="2"/>
      <c r="G510" s="169"/>
    </row>
    <row r="511" spans="5:7" ht="15.75" customHeight="1" x14ac:dyDescent="0.25">
      <c r="E511" s="2"/>
      <c r="F511" s="2"/>
      <c r="G511" s="169"/>
    </row>
    <row r="512" spans="5:7" ht="15.75" customHeight="1" x14ac:dyDescent="0.25">
      <c r="E512" s="2"/>
      <c r="F512" s="2"/>
      <c r="G512" s="169"/>
    </row>
    <row r="513" spans="5:7" ht="15.75" customHeight="1" x14ac:dyDescent="0.25">
      <c r="E513" s="2"/>
      <c r="F513" s="2"/>
      <c r="G513" s="169"/>
    </row>
    <row r="514" spans="5:7" ht="15.75" customHeight="1" x14ac:dyDescent="0.25">
      <c r="E514" s="2"/>
      <c r="F514" s="2"/>
      <c r="G514" s="169"/>
    </row>
    <row r="515" spans="5:7" ht="15.75" customHeight="1" x14ac:dyDescent="0.25">
      <c r="E515" s="2"/>
      <c r="F515" s="2"/>
      <c r="G515" s="169"/>
    </row>
    <row r="516" spans="5:7" ht="15.75" customHeight="1" x14ac:dyDescent="0.25">
      <c r="E516" s="2"/>
      <c r="F516" s="2"/>
      <c r="G516" s="169"/>
    </row>
    <row r="517" spans="5:7" ht="15.75" customHeight="1" x14ac:dyDescent="0.25">
      <c r="E517" s="2"/>
      <c r="F517" s="2"/>
      <c r="G517" s="169"/>
    </row>
    <row r="518" spans="5:7" ht="15.75" customHeight="1" x14ac:dyDescent="0.25">
      <c r="E518" s="2"/>
      <c r="F518" s="2"/>
      <c r="G518" s="169"/>
    </row>
    <row r="519" spans="5:7" ht="15.75" customHeight="1" x14ac:dyDescent="0.25">
      <c r="E519" s="2"/>
      <c r="F519" s="2"/>
      <c r="G519" s="169"/>
    </row>
    <row r="520" spans="5:7" ht="15.75" customHeight="1" x14ac:dyDescent="0.25">
      <c r="E520" s="2"/>
      <c r="F520" s="2"/>
      <c r="G520" s="169"/>
    </row>
    <row r="521" spans="5:7" ht="15.75" customHeight="1" x14ac:dyDescent="0.25">
      <c r="E521" s="2"/>
      <c r="F521" s="2"/>
      <c r="G521" s="169"/>
    </row>
    <row r="522" spans="5:7" ht="15.75" customHeight="1" x14ac:dyDescent="0.25">
      <c r="E522" s="2"/>
      <c r="F522" s="2"/>
      <c r="G522" s="169"/>
    </row>
    <row r="523" spans="5:7" ht="15.75" customHeight="1" x14ac:dyDescent="0.25">
      <c r="E523" s="2"/>
      <c r="F523" s="2"/>
      <c r="G523" s="169"/>
    </row>
    <row r="524" spans="5:7" ht="15.75" customHeight="1" x14ac:dyDescent="0.25">
      <c r="E524" s="2"/>
      <c r="F524" s="2"/>
      <c r="G524" s="169"/>
    </row>
    <row r="525" spans="5:7" ht="15.75" customHeight="1" x14ac:dyDescent="0.25">
      <c r="E525" s="2"/>
      <c r="F525" s="2"/>
      <c r="G525" s="169"/>
    </row>
    <row r="526" spans="5:7" ht="15.75" customHeight="1" x14ac:dyDescent="0.25">
      <c r="E526" s="2"/>
      <c r="F526" s="2"/>
      <c r="G526" s="169"/>
    </row>
    <row r="527" spans="5:7" ht="15.75" customHeight="1" x14ac:dyDescent="0.25">
      <c r="E527" s="2"/>
      <c r="F527" s="2"/>
      <c r="G527" s="169"/>
    </row>
    <row r="528" spans="5:7" ht="15.75" customHeight="1" x14ac:dyDescent="0.25">
      <c r="E528" s="2"/>
      <c r="F528" s="2"/>
      <c r="G528" s="169"/>
    </row>
    <row r="529" spans="5:7" ht="15.75" customHeight="1" x14ac:dyDescent="0.25">
      <c r="E529" s="2"/>
      <c r="F529" s="2"/>
      <c r="G529" s="169"/>
    </row>
    <row r="530" spans="5:7" ht="15.75" customHeight="1" x14ac:dyDescent="0.25">
      <c r="E530" s="2"/>
      <c r="F530" s="2"/>
      <c r="G530" s="169"/>
    </row>
    <row r="531" spans="5:7" ht="15.75" customHeight="1" x14ac:dyDescent="0.25">
      <c r="E531" s="2"/>
      <c r="F531" s="2"/>
      <c r="G531" s="169"/>
    </row>
    <row r="532" spans="5:7" ht="15.75" customHeight="1" x14ac:dyDescent="0.25">
      <c r="E532" s="2"/>
      <c r="F532" s="2"/>
      <c r="G532" s="169"/>
    </row>
    <row r="533" spans="5:7" ht="15.75" customHeight="1" x14ac:dyDescent="0.25">
      <c r="E533" s="2"/>
      <c r="F533" s="2"/>
      <c r="G533" s="169"/>
    </row>
    <row r="534" spans="5:7" ht="15.75" customHeight="1" x14ac:dyDescent="0.25">
      <c r="E534" s="2"/>
      <c r="F534" s="2"/>
      <c r="G534" s="169"/>
    </row>
    <row r="535" spans="5:7" ht="15.75" customHeight="1" x14ac:dyDescent="0.25">
      <c r="E535" s="2"/>
      <c r="F535" s="2"/>
      <c r="G535" s="169"/>
    </row>
    <row r="536" spans="5:7" ht="15.75" customHeight="1" x14ac:dyDescent="0.25">
      <c r="E536" s="2"/>
      <c r="F536" s="2"/>
      <c r="G536" s="169"/>
    </row>
    <row r="537" spans="5:7" ht="15.75" customHeight="1" x14ac:dyDescent="0.25">
      <c r="E537" s="2"/>
      <c r="F537" s="2"/>
      <c r="G537" s="169"/>
    </row>
    <row r="538" spans="5:7" ht="15.75" customHeight="1" x14ac:dyDescent="0.25">
      <c r="E538" s="2"/>
      <c r="F538" s="2"/>
      <c r="G538" s="169"/>
    </row>
    <row r="539" spans="5:7" ht="15.75" customHeight="1" x14ac:dyDescent="0.25">
      <c r="E539" s="2"/>
      <c r="F539" s="2"/>
      <c r="G539" s="169"/>
    </row>
    <row r="540" spans="5:7" ht="15.75" customHeight="1" x14ac:dyDescent="0.25">
      <c r="E540" s="2"/>
      <c r="F540" s="2"/>
      <c r="G540" s="169"/>
    </row>
    <row r="541" spans="5:7" ht="15.75" customHeight="1" x14ac:dyDescent="0.25">
      <c r="E541" s="2"/>
      <c r="F541" s="2"/>
      <c r="G541" s="169"/>
    </row>
    <row r="542" spans="5:7" ht="15.75" customHeight="1" x14ac:dyDescent="0.25">
      <c r="E542" s="2"/>
      <c r="F542" s="2"/>
      <c r="G542" s="169"/>
    </row>
    <row r="543" spans="5:7" ht="15.75" customHeight="1" x14ac:dyDescent="0.25">
      <c r="E543" s="2"/>
      <c r="F543" s="2"/>
      <c r="G543" s="169"/>
    </row>
    <row r="544" spans="5:7" ht="15.75" customHeight="1" x14ac:dyDescent="0.25">
      <c r="E544" s="2"/>
      <c r="F544" s="2"/>
      <c r="G544" s="169"/>
    </row>
    <row r="545" spans="5:7" ht="15.75" customHeight="1" x14ac:dyDescent="0.25">
      <c r="E545" s="2"/>
      <c r="F545" s="2"/>
      <c r="G545" s="169"/>
    </row>
    <row r="546" spans="5:7" ht="15.75" customHeight="1" x14ac:dyDescent="0.25">
      <c r="E546" s="2"/>
      <c r="F546" s="2"/>
      <c r="G546" s="169"/>
    </row>
    <row r="547" spans="5:7" ht="15.75" customHeight="1" x14ac:dyDescent="0.25">
      <c r="E547" s="2"/>
      <c r="F547" s="2"/>
      <c r="G547" s="169"/>
    </row>
    <row r="548" spans="5:7" ht="15.75" customHeight="1" x14ac:dyDescent="0.25">
      <c r="E548" s="2"/>
      <c r="F548" s="2"/>
      <c r="G548" s="169"/>
    </row>
    <row r="549" spans="5:7" ht="15.75" customHeight="1" x14ac:dyDescent="0.25">
      <c r="E549" s="2"/>
      <c r="F549" s="2"/>
      <c r="G549" s="169"/>
    </row>
    <row r="550" spans="5:7" ht="15.75" customHeight="1" x14ac:dyDescent="0.25">
      <c r="E550" s="2"/>
      <c r="F550" s="2"/>
      <c r="G550" s="169"/>
    </row>
    <row r="551" spans="5:7" ht="15.75" customHeight="1" x14ac:dyDescent="0.25">
      <c r="E551" s="2"/>
      <c r="F551" s="2"/>
      <c r="G551" s="169"/>
    </row>
    <row r="552" spans="5:7" ht="15.75" customHeight="1" x14ac:dyDescent="0.25">
      <c r="E552" s="2"/>
      <c r="F552" s="2"/>
      <c r="G552" s="169"/>
    </row>
    <row r="553" spans="5:7" ht="15.75" customHeight="1" x14ac:dyDescent="0.25">
      <c r="E553" s="2"/>
      <c r="F553" s="2"/>
      <c r="G553" s="169"/>
    </row>
    <row r="554" spans="5:7" ht="15.75" customHeight="1" x14ac:dyDescent="0.25">
      <c r="E554" s="2"/>
      <c r="F554" s="2"/>
      <c r="G554" s="169"/>
    </row>
    <row r="555" spans="5:7" ht="15.75" customHeight="1" x14ac:dyDescent="0.25">
      <c r="E555" s="2"/>
      <c r="F555" s="2"/>
      <c r="G555" s="169"/>
    </row>
    <row r="556" spans="5:7" ht="15.75" customHeight="1" x14ac:dyDescent="0.25">
      <c r="E556" s="2"/>
      <c r="F556" s="2"/>
      <c r="G556" s="169"/>
    </row>
    <row r="557" spans="5:7" ht="15.75" customHeight="1" x14ac:dyDescent="0.25">
      <c r="E557" s="2"/>
      <c r="F557" s="2"/>
      <c r="G557" s="169"/>
    </row>
    <row r="558" spans="5:7" ht="15.75" customHeight="1" x14ac:dyDescent="0.25">
      <c r="E558" s="2"/>
      <c r="F558" s="2"/>
      <c r="G558" s="169"/>
    </row>
    <row r="559" spans="5:7" ht="15.75" customHeight="1" x14ac:dyDescent="0.25">
      <c r="E559" s="2"/>
      <c r="F559" s="2"/>
      <c r="G559" s="169"/>
    </row>
    <row r="560" spans="5:7" ht="15.75" customHeight="1" x14ac:dyDescent="0.25">
      <c r="E560" s="2"/>
      <c r="F560" s="2"/>
      <c r="G560" s="169"/>
    </row>
    <row r="561" spans="5:7" ht="15.75" customHeight="1" x14ac:dyDescent="0.25">
      <c r="E561" s="2"/>
      <c r="F561" s="2"/>
      <c r="G561" s="169"/>
    </row>
    <row r="562" spans="5:7" ht="15.75" customHeight="1" x14ac:dyDescent="0.25">
      <c r="E562" s="2"/>
      <c r="F562" s="2"/>
      <c r="G562" s="169"/>
    </row>
    <row r="563" spans="5:7" ht="15.75" customHeight="1" x14ac:dyDescent="0.25">
      <c r="E563" s="2"/>
      <c r="F563" s="2"/>
      <c r="G563" s="169"/>
    </row>
    <row r="564" spans="5:7" ht="15.75" customHeight="1" x14ac:dyDescent="0.25">
      <c r="E564" s="2"/>
      <c r="F564" s="2"/>
      <c r="G564" s="169"/>
    </row>
    <row r="565" spans="5:7" ht="15.75" customHeight="1" x14ac:dyDescent="0.25">
      <c r="E565" s="2"/>
      <c r="F565" s="2"/>
      <c r="G565" s="169"/>
    </row>
    <row r="566" spans="5:7" ht="15.75" customHeight="1" x14ac:dyDescent="0.25">
      <c r="E566" s="2"/>
      <c r="F566" s="2"/>
      <c r="G566" s="169"/>
    </row>
    <row r="567" spans="5:7" ht="15.75" customHeight="1" x14ac:dyDescent="0.25">
      <c r="E567" s="2"/>
      <c r="F567" s="2"/>
      <c r="G567" s="169"/>
    </row>
    <row r="568" spans="5:7" ht="15.75" customHeight="1" x14ac:dyDescent="0.25">
      <c r="E568" s="2"/>
      <c r="F568" s="2"/>
      <c r="G568" s="169"/>
    </row>
    <row r="569" spans="5:7" ht="15.75" customHeight="1" x14ac:dyDescent="0.25">
      <c r="E569" s="2"/>
      <c r="F569" s="2"/>
      <c r="G569" s="169"/>
    </row>
    <row r="570" spans="5:7" ht="15.75" customHeight="1" x14ac:dyDescent="0.25">
      <c r="E570" s="2"/>
      <c r="F570" s="2"/>
      <c r="G570" s="169"/>
    </row>
    <row r="571" spans="5:7" ht="15.75" customHeight="1" x14ac:dyDescent="0.25">
      <c r="E571" s="2"/>
      <c r="F571" s="2"/>
      <c r="G571" s="169"/>
    </row>
    <row r="572" spans="5:7" ht="15.75" customHeight="1" x14ac:dyDescent="0.25">
      <c r="E572" s="2"/>
      <c r="F572" s="2"/>
      <c r="G572" s="169"/>
    </row>
    <row r="573" spans="5:7" ht="15.75" customHeight="1" x14ac:dyDescent="0.25">
      <c r="E573" s="2"/>
      <c r="F573" s="2"/>
      <c r="G573" s="169"/>
    </row>
    <row r="574" spans="5:7" ht="15.75" customHeight="1" x14ac:dyDescent="0.25">
      <c r="E574" s="2"/>
      <c r="F574" s="2"/>
      <c r="G574" s="169"/>
    </row>
    <row r="575" spans="5:7" ht="15.75" customHeight="1" x14ac:dyDescent="0.25">
      <c r="E575" s="2"/>
      <c r="F575" s="2"/>
      <c r="G575" s="169"/>
    </row>
    <row r="576" spans="5:7" ht="15.75" customHeight="1" x14ac:dyDescent="0.25">
      <c r="E576" s="2"/>
      <c r="F576" s="2"/>
      <c r="G576" s="169"/>
    </row>
    <row r="577" spans="5:7" ht="15.75" customHeight="1" x14ac:dyDescent="0.25">
      <c r="E577" s="2"/>
      <c r="F577" s="2"/>
      <c r="G577" s="169"/>
    </row>
    <row r="578" spans="5:7" ht="15.75" customHeight="1" x14ac:dyDescent="0.25">
      <c r="E578" s="2"/>
      <c r="F578" s="2"/>
      <c r="G578" s="169"/>
    </row>
    <row r="579" spans="5:7" ht="15.75" customHeight="1" x14ac:dyDescent="0.25">
      <c r="E579" s="2"/>
      <c r="F579" s="2"/>
      <c r="G579" s="169"/>
    </row>
    <row r="580" spans="5:7" ht="15.75" customHeight="1" x14ac:dyDescent="0.25">
      <c r="E580" s="2"/>
      <c r="F580" s="2"/>
      <c r="G580" s="169"/>
    </row>
    <row r="581" spans="5:7" ht="15.75" customHeight="1" x14ac:dyDescent="0.25">
      <c r="E581" s="2"/>
      <c r="F581" s="2"/>
      <c r="G581" s="169"/>
    </row>
    <row r="582" spans="5:7" ht="15.75" customHeight="1" x14ac:dyDescent="0.25">
      <c r="E582" s="2"/>
      <c r="F582" s="2"/>
      <c r="G582" s="169"/>
    </row>
    <row r="583" spans="5:7" ht="15.75" customHeight="1" x14ac:dyDescent="0.25">
      <c r="E583" s="2"/>
      <c r="F583" s="2"/>
      <c r="G583" s="169"/>
    </row>
    <row r="584" spans="5:7" ht="15.75" customHeight="1" x14ac:dyDescent="0.25">
      <c r="E584" s="2"/>
      <c r="F584" s="2"/>
      <c r="G584" s="169"/>
    </row>
    <row r="585" spans="5:7" ht="15.75" customHeight="1" x14ac:dyDescent="0.25">
      <c r="E585" s="2"/>
      <c r="F585" s="2"/>
      <c r="G585" s="169"/>
    </row>
    <row r="586" spans="5:7" ht="15.75" customHeight="1" x14ac:dyDescent="0.25">
      <c r="E586" s="2"/>
      <c r="F586" s="2"/>
      <c r="G586" s="169"/>
    </row>
    <row r="587" spans="5:7" ht="15.75" customHeight="1" x14ac:dyDescent="0.25">
      <c r="E587" s="2"/>
      <c r="F587" s="2"/>
      <c r="G587" s="169"/>
    </row>
    <row r="588" spans="5:7" ht="15.75" customHeight="1" x14ac:dyDescent="0.25">
      <c r="E588" s="2"/>
      <c r="F588" s="2"/>
      <c r="G588" s="169"/>
    </row>
    <row r="589" spans="5:7" ht="15.75" customHeight="1" x14ac:dyDescent="0.25">
      <c r="E589" s="2"/>
      <c r="F589" s="2"/>
      <c r="G589" s="169"/>
    </row>
    <row r="590" spans="5:7" ht="15.75" customHeight="1" x14ac:dyDescent="0.25">
      <c r="E590" s="2"/>
      <c r="F590" s="2"/>
      <c r="G590" s="169"/>
    </row>
    <row r="591" spans="5:7" ht="15.75" customHeight="1" x14ac:dyDescent="0.25">
      <c r="E591" s="2"/>
      <c r="F591" s="2"/>
      <c r="G591" s="169"/>
    </row>
    <row r="592" spans="5:7" ht="15.75" customHeight="1" x14ac:dyDescent="0.25">
      <c r="E592" s="2"/>
      <c r="F592" s="2"/>
      <c r="G592" s="169"/>
    </row>
    <row r="593" spans="5:7" ht="15.75" customHeight="1" x14ac:dyDescent="0.25">
      <c r="E593" s="2"/>
      <c r="F593" s="2"/>
      <c r="G593" s="169"/>
    </row>
    <row r="594" spans="5:7" ht="15.75" customHeight="1" x14ac:dyDescent="0.25">
      <c r="E594" s="2"/>
      <c r="F594" s="2"/>
      <c r="G594" s="169"/>
    </row>
    <row r="595" spans="5:7" ht="15.75" customHeight="1" x14ac:dyDescent="0.25">
      <c r="E595" s="2"/>
      <c r="F595" s="2"/>
      <c r="G595" s="169"/>
    </row>
    <row r="596" spans="5:7" ht="15.75" customHeight="1" x14ac:dyDescent="0.25">
      <c r="E596" s="2"/>
      <c r="F596" s="2"/>
      <c r="G596" s="169"/>
    </row>
    <row r="597" spans="5:7" ht="15.75" customHeight="1" x14ac:dyDescent="0.25">
      <c r="E597" s="2"/>
      <c r="F597" s="2"/>
      <c r="G597" s="169"/>
    </row>
    <row r="598" spans="5:7" ht="15.75" customHeight="1" x14ac:dyDescent="0.25">
      <c r="E598" s="2"/>
      <c r="F598" s="2"/>
      <c r="G598" s="169"/>
    </row>
    <row r="599" spans="5:7" ht="15.75" customHeight="1" x14ac:dyDescent="0.25">
      <c r="E599" s="2"/>
      <c r="F599" s="2"/>
      <c r="G599" s="169"/>
    </row>
    <row r="600" spans="5:7" ht="15.75" customHeight="1" x14ac:dyDescent="0.25">
      <c r="E600" s="2"/>
      <c r="F600" s="2"/>
      <c r="G600" s="169"/>
    </row>
    <row r="601" spans="5:7" ht="15.75" customHeight="1" x14ac:dyDescent="0.25">
      <c r="E601" s="2"/>
      <c r="F601" s="2"/>
      <c r="G601" s="169"/>
    </row>
    <row r="602" spans="5:7" ht="15.75" customHeight="1" x14ac:dyDescent="0.25">
      <c r="E602" s="2"/>
      <c r="F602" s="2"/>
      <c r="G602" s="169"/>
    </row>
    <row r="603" spans="5:7" ht="15.75" customHeight="1" x14ac:dyDescent="0.25">
      <c r="E603" s="2"/>
      <c r="F603" s="2"/>
      <c r="G603" s="169"/>
    </row>
    <row r="604" spans="5:7" ht="15.75" customHeight="1" x14ac:dyDescent="0.25">
      <c r="E604" s="2"/>
      <c r="F604" s="2"/>
      <c r="G604" s="169"/>
    </row>
    <row r="605" spans="5:7" ht="15.75" customHeight="1" x14ac:dyDescent="0.25">
      <c r="E605" s="2"/>
      <c r="F605" s="2"/>
      <c r="G605" s="169"/>
    </row>
    <row r="606" spans="5:7" ht="15.75" customHeight="1" x14ac:dyDescent="0.25">
      <c r="E606" s="2"/>
      <c r="F606" s="2"/>
      <c r="G606" s="169"/>
    </row>
    <row r="607" spans="5:7" ht="15.75" customHeight="1" x14ac:dyDescent="0.25">
      <c r="E607" s="2"/>
      <c r="F607" s="2"/>
      <c r="G607" s="169"/>
    </row>
    <row r="608" spans="5:7" ht="15.75" customHeight="1" x14ac:dyDescent="0.25">
      <c r="E608" s="2"/>
      <c r="F608" s="2"/>
      <c r="G608" s="169"/>
    </row>
    <row r="609" spans="5:7" ht="15.75" customHeight="1" x14ac:dyDescent="0.25">
      <c r="E609" s="2"/>
      <c r="F609" s="2"/>
      <c r="G609" s="169"/>
    </row>
    <row r="610" spans="5:7" ht="15.75" customHeight="1" x14ac:dyDescent="0.25">
      <c r="E610" s="2"/>
      <c r="F610" s="2"/>
      <c r="G610" s="169"/>
    </row>
    <row r="611" spans="5:7" ht="15.75" customHeight="1" x14ac:dyDescent="0.25">
      <c r="E611" s="2"/>
      <c r="F611" s="2"/>
      <c r="G611" s="169"/>
    </row>
    <row r="612" spans="5:7" ht="15.75" customHeight="1" x14ac:dyDescent="0.25">
      <c r="E612" s="2"/>
      <c r="F612" s="2"/>
      <c r="G612" s="169"/>
    </row>
    <row r="613" spans="5:7" ht="15.75" customHeight="1" x14ac:dyDescent="0.25">
      <c r="E613" s="2"/>
      <c r="F613" s="2"/>
      <c r="G613" s="169"/>
    </row>
    <row r="614" spans="5:7" ht="15.75" customHeight="1" x14ac:dyDescent="0.25">
      <c r="E614" s="2"/>
      <c r="F614" s="2"/>
      <c r="G614" s="169"/>
    </row>
    <row r="615" spans="5:7" ht="15.75" customHeight="1" x14ac:dyDescent="0.25">
      <c r="E615" s="2"/>
      <c r="F615" s="2"/>
      <c r="G615" s="169"/>
    </row>
    <row r="616" spans="5:7" ht="15.75" customHeight="1" x14ac:dyDescent="0.25">
      <c r="E616" s="2"/>
      <c r="F616" s="2"/>
      <c r="G616" s="169"/>
    </row>
    <row r="617" spans="5:7" ht="15.75" customHeight="1" x14ac:dyDescent="0.25">
      <c r="E617" s="2"/>
      <c r="F617" s="2"/>
      <c r="G617" s="169"/>
    </row>
    <row r="618" spans="5:7" ht="15.75" customHeight="1" x14ac:dyDescent="0.25">
      <c r="E618" s="2"/>
      <c r="F618" s="2"/>
      <c r="G618" s="169"/>
    </row>
    <row r="619" spans="5:7" ht="15.75" customHeight="1" x14ac:dyDescent="0.25">
      <c r="E619" s="2"/>
      <c r="F619" s="2"/>
      <c r="G619" s="169"/>
    </row>
    <row r="620" spans="5:7" ht="15.75" customHeight="1" x14ac:dyDescent="0.25">
      <c r="E620" s="2"/>
      <c r="F620" s="2"/>
      <c r="G620" s="169"/>
    </row>
    <row r="621" spans="5:7" ht="15.75" customHeight="1" x14ac:dyDescent="0.25">
      <c r="E621" s="2"/>
      <c r="F621" s="2"/>
      <c r="G621" s="169"/>
    </row>
    <row r="622" spans="5:7" ht="15.75" customHeight="1" x14ac:dyDescent="0.25">
      <c r="E622" s="2"/>
      <c r="F622" s="2"/>
      <c r="G622" s="169"/>
    </row>
    <row r="623" spans="5:7" ht="15.75" customHeight="1" x14ac:dyDescent="0.25">
      <c r="E623" s="2"/>
      <c r="F623" s="2"/>
      <c r="G623" s="169"/>
    </row>
    <row r="624" spans="5:7" ht="15.75" customHeight="1" x14ac:dyDescent="0.25">
      <c r="E624" s="2"/>
      <c r="F624" s="2"/>
      <c r="G624" s="169"/>
    </row>
    <row r="625" spans="5:7" ht="15.75" customHeight="1" x14ac:dyDescent="0.25">
      <c r="E625" s="2"/>
      <c r="F625" s="2"/>
      <c r="G625" s="169"/>
    </row>
    <row r="626" spans="5:7" ht="15.75" customHeight="1" x14ac:dyDescent="0.25">
      <c r="E626" s="2"/>
      <c r="F626" s="2"/>
      <c r="G626" s="169"/>
    </row>
    <row r="627" spans="5:7" ht="15.75" customHeight="1" x14ac:dyDescent="0.25">
      <c r="E627" s="2"/>
      <c r="F627" s="2"/>
      <c r="G627" s="169"/>
    </row>
    <row r="628" spans="5:7" ht="15.75" customHeight="1" x14ac:dyDescent="0.25">
      <c r="E628" s="2"/>
      <c r="F628" s="2"/>
      <c r="G628" s="169"/>
    </row>
    <row r="629" spans="5:7" ht="15.75" customHeight="1" x14ac:dyDescent="0.25">
      <c r="E629" s="2"/>
      <c r="F629" s="2"/>
      <c r="G629" s="169"/>
    </row>
    <row r="630" spans="5:7" ht="15.75" customHeight="1" x14ac:dyDescent="0.25">
      <c r="E630" s="2"/>
      <c r="F630" s="2"/>
      <c r="G630" s="169"/>
    </row>
    <row r="631" spans="5:7" ht="15.75" customHeight="1" x14ac:dyDescent="0.25">
      <c r="E631" s="2"/>
      <c r="F631" s="2"/>
      <c r="G631" s="169"/>
    </row>
    <row r="632" spans="5:7" ht="15.75" customHeight="1" x14ac:dyDescent="0.25">
      <c r="E632" s="2"/>
      <c r="F632" s="2"/>
      <c r="G632" s="169"/>
    </row>
    <row r="633" spans="5:7" ht="15.75" customHeight="1" x14ac:dyDescent="0.25">
      <c r="E633" s="2"/>
      <c r="F633" s="2"/>
      <c r="G633" s="169"/>
    </row>
    <row r="634" spans="5:7" ht="15.75" customHeight="1" x14ac:dyDescent="0.25">
      <c r="E634" s="2"/>
      <c r="F634" s="2"/>
      <c r="G634" s="169"/>
    </row>
    <row r="635" spans="5:7" ht="15.75" customHeight="1" x14ac:dyDescent="0.25">
      <c r="E635" s="2"/>
      <c r="F635" s="2"/>
      <c r="G635" s="169"/>
    </row>
    <row r="636" spans="5:7" ht="15.75" customHeight="1" x14ac:dyDescent="0.25">
      <c r="E636" s="2"/>
      <c r="F636" s="2"/>
      <c r="G636" s="169"/>
    </row>
    <row r="637" spans="5:7" ht="15.75" customHeight="1" x14ac:dyDescent="0.25">
      <c r="E637" s="2"/>
      <c r="F637" s="2"/>
      <c r="G637" s="169"/>
    </row>
    <row r="638" spans="5:7" ht="15.75" customHeight="1" x14ac:dyDescent="0.25">
      <c r="E638" s="2"/>
      <c r="F638" s="2"/>
      <c r="G638" s="169"/>
    </row>
    <row r="639" spans="5:7" ht="15.75" customHeight="1" x14ac:dyDescent="0.25">
      <c r="E639" s="2"/>
      <c r="F639" s="2"/>
      <c r="G639" s="169"/>
    </row>
    <row r="640" spans="5:7" ht="15.75" customHeight="1" x14ac:dyDescent="0.25">
      <c r="E640" s="2"/>
      <c r="F640" s="2"/>
      <c r="G640" s="169"/>
    </row>
    <row r="641" spans="5:7" ht="15.75" customHeight="1" x14ac:dyDescent="0.25">
      <c r="E641" s="2"/>
      <c r="F641" s="2"/>
      <c r="G641" s="169"/>
    </row>
    <row r="642" spans="5:7" ht="15.75" customHeight="1" x14ac:dyDescent="0.25">
      <c r="E642" s="2"/>
      <c r="F642" s="2"/>
      <c r="G642" s="169"/>
    </row>
    <row r="643" spans="5:7" ht="15.75" customHeight="1" x14ac:dyDescent="0.25">
      <c r="E643" s="2"/>
      <c r="F643" s="2"/>
      <c r="G643" s="169"/>
    </row>
    <row r="644" spans="5:7" ht="15.75" customHeight="1" x14ac:dyDescent="0.25">
      <c r="E644" s="2"/>
      <c r="F644" s="2"/>
      <c r="G644" s="169"/>
    </row>
    <row r="645" spans="5:7" ht="15.75" customHeight="1" x14ac:dyDescent="0.25">
      <c r="E645" s="2"/>
      <c r="F645" s="2"/>
      <c r="G645" s="169"/>
    </row>
    <row r="646" spans="5:7" ht="15.75" customHeight="1" x14ac:dyDescent="0.25">
      <c r="E646" s="2"/>
      <c r="F646" s="2"/>
      <c r="G646" s="169"/>
    </row>
    <row r="647" spans="5:7" ht="15.75" customHeight="1" x14ac:dyDescent="0.25">
      <c r="E647" s="2"/>
      <c r="F647" s="2"/>
      <c r="G647" s="169"/>
    </row>
    <row r="648" spans="5:7" ht="15.75" customHeight="1" x14ac:dyDescent="0.25">
      <c r="E648" s="2"/>
      <c r="F648" s="2"/>
      <c r="G648" s="169"/>
    </row>
    <row r="649" spans="5:7" ht="15.75" customHeight="1" x14ac:dyDescent="0.25">
      <c r="E649" s="2"/>
      <c r="F649" s="2"/>
      <c r="G649" s="169"/>
    </row>
    <row r="650" spans="5:7" ht="15.75" customHeight="1" x14ac:dyDescent="0.25">
      <c r="E650" s="2"/>
      <c r="F650" s="2"/>
      <c r="G650" s="169"/>
    </row>
    <row r="651" spans="5:7" ht="15.75" customHeight="1" x14ac:dyDescent="0.25">
      <c r="E651" s="2"/>
      <c r="F651" s="2"/>
      <c r="G651" s="169"/>
    </row>
    <row r="652" spans="5:7" ht="15.75" customHeight="1" x14ac:dyDescent="0.25">
      <c r="E652" s="2"/>
      <c r="F652" s="2"/>
      <c r="G652" s="169"/>
    </row>
    <row r="653" spans="5:7" ht="15.75" customHeight="1" x14ac:dyDescent="0.25">
      <c r="E653" s="2"/>
      <c r="F653" s="2"/>
      <c r="G653" s="169"/>
    </row>
    <row r="654" spans="5:7" ht="15.75" customHeight="1" x14ac:dyDescent="0.25">
      <c r="E654" s="2"/>
      <c r="F654" s="2"/>
      <c r="G654" s="169"/>
    </row>
    <row r="655" spans="5:7" ht="15.75" customHeight="1" x14ac:dyDescent="0.25">
      <c r="E655" s="2"/>
      <c r="F655" s="2"/>
      <c r="G655" s="169"/>
    </row>
    <row r="656" spans="5:7" ht="15.75" customHeight="1" x14ac:dyDescent="0.25">
      <c r="E656" s="2"/>
      <c r="F656" s="2"/>
      <c r="G656" s="169"/>
    </row>
    <row r="657" spans="5:7" ht="15.75" customHeight="1" x14ac:dyDescent="0.25">
      <c r="E657" s="2"/>
      <c r="F657" s="2"/>
      <c r="G657" s="169"/>
    </row>
    <row r="658" spans="5:7" ht="15.75" customHeight="1" x14ac:dyDescent="0.25">
      <c r="E658" s="2"/>
      <c r="F658" s="2"/>
      <c r="G658" s="169"/>
    </row>
    <row r="659" spans="5:7" ht="15.75" customHeight="1" x14ac:dyDescent="0.25">
      <c r="E659" s="2"/>
      <c r="F659" s="2"/>
      <c r="G659" s="169"/>
    </row>
    <row r="660" spans="5:7" ht="15.75" customHeight="1" x14ac:dyDescent="0.25">
      <c r="E660" s="2"/>
      <c r="F660" s="2"/>
      <c r="G660" s="169"/>
    </row>
    <row r="661" spans="5:7" ht="15.75" customHeight="1" x14ac:dyDescent="0.25">
      <c r="E661" s="2"/>
      <c r="F661" s="2"/>
      <c r="G661" s="169"/>
    </row>
    <row r="662" spans="5:7" ht="15.75" customHeight="1" x14ac:dyDescent="0.25">
      <c r="E662" s="2"/>
      <c r="F662" s="2"/>
      <c r="G662" s="169"/>
    </row>
    <row r="663" spans="5:7" ht="15.75" customHeight="1" x14ac:dyDescent="0.25">
      <c r="E663" s="2"/>
      <c r="F663" s="2"/>
      <c r="G663" s="169"/>
    </row>
    <row r="664" spans="5:7" ht="15.75" customHeight="1" x14ac:dyDescent="0.25">
      <c r="E664" s="2"/>
      <c r="F664" s="2"/>
      <c r="G664" s="169"/>
    </row>
    <row r="665" spans="5:7" ht="15.75" customHeight="1" x14ac:dyDescent="0.25">
      <c r="E665" s="2"/>
      <c r="F665" s="2"/>
      <c r="G665" s="169"/>
    </row>
    <row r="666" spans="5:7" ht="15.75" customHeight="1" x14ac:dyDescent="0.25">
      <c r="E666" s="2"/>
      <c r="F666" s="2"/>
      <c r="G666" s="169"/>
    </row>
    <row r="667" spans="5:7" ht="15.75" customHeight="1" x14ac:dyDescent="0.25">
      <c r="E667" s="2"/>
      <c r="F667" s="2"/>
      <c r="G667" s="169"/>
    </row>
    <row r="668" spans="5:7" ht="15.75" customHeight="1" x14ac:dyDescent="0.25">
      <c r="E668" s="2"/>
      <c r="F668" s="2"/>
      <c r="G668" s="169"/>
    </row>
    <row r="669" spans="5:7" ht="15.75" customHeight="1" x14ac:dyDescent="0.25">
      <c r="E669" s="2"/>
      <c r="F669" s="2"/>
      <c r="G669" s="169"/>
    </row>
    <row r="670" spans="5:7" ht="15.75" customHeight="1" x14ac:dyDescent="0.25">
      <c r="E670" s="2"/>
      <c r="F670" s="2"/>
      <c r="G670" s="169"/>
    </row>
    <row r="671" spans="5:7" ht="15.75" customHeight="1" x14ac:dyDescent="0.25">
      <c r="E671" s="2"/>
      <c r="F671" s="2"/>
      <c r="G671" s="169"/>
    </row>
    <row r="672" spans="5:7" ht="15.75" customHeight="1" x14ac:dyDescent="0.25">
      <c r="E672" s="2"/>
      <c r="F672" s="2"/>
      <c r="G672" s="169"/>
    </row>
    <row r="673" spans="5:7" ht="15.75" customHeight="1" x14ac:dyDescent="0.25">
      <c r="E673" s="2"/>
      <c r="F673" s="2"/>
      <c r="G673" s="169"/>
    </row>
    <row r="674" spans="5:7" ht="15.75" customHeight="1" x14ac:dyDescent="0.25">
      <c r="E674" s="2"/>
      <c r="F674" s="2"/>
      <c r="G674" s="169"/>
    </row>
    <row r="675" spans="5:7" ht="15.75" customHeight="1" x14ac:dyDescent="0.25">
      <c r="E675" s="2"/>
      <c r="F675" s="2"/>
      <c r="G675" s="169"/>
    </row>
    <row r="676" spans="5:7" ht="15.75" customHeight="1" x14ac:dyDescent="0.25">
      <c r="E676" s="2"/>
      <c r="F676" s="2"/>
      <c r="G676" s="169"/>
    </row>
    <row r="677" spans="5:7" ht="15.75" customHeight="1" x14ac:dyDescent="0.25">
      <c r="E677" s="2"/>
      <c r="F677" s="2"/>
      <c r="G677" s="169"/>
    </row>
    <row r="678" spans="5:7" ht="15.75" customHeight="1" x14ac:dyDescent="0.25">
      <c r="E678" s="2"/>
      <c r="F678" s="2"/>
      <c r="G678" s="169"/>
    </row>
    <row r="679" spans="5:7" ht="15.75" customHeight="1" x14ac:dyDescent="0.25">
      <c r="E679" s="2"/>
      <c r="F679" s="2"/>
      <c r="G679" s="169"/>
    </row>
    <row r="680" spans="5:7" ht="15.75" customHeight="1" x14ac:dyDescent="0.25">
      <c r="E680" s="2"/>
      <c r="F680" s="2"/>
      <c r="G680" s="169"/>
    </row>
    <row r="681" spans="5:7" ht="15.75" customHeight="1" x14ac:dyDescent="0.25">
      <c r="E681" s="2"/>
      <c r="F681" s="2"/>
      <c r="G681" s="169"/>
    </row>
    <row r="682" spans="5:7" ht="15.75" customHeight="1" x14ac:dyDescent="0.25">
      <c r="E682" s="2"/>
      <c r="F682" s="2"/>
      <c r="G682" s="169"/>
    </row>
    <row r="683" spans="5:7" ht="15.75" customHeight="1" x14ac:dyDescent="0.25">
      <c r="E683" s="2"/>
      <c r="F683" s="2"/>
      <c r="G683" s="169"/>
    </row>
    <row r="684" spans="5:7" ht="15.75" customHeight="1" x14ac:dyDescent="0.25">
      <c r="E684" s="2"/>
      <c r="F684" s="2"/>
      <c r="G684" s="169"/>
    </row>
    <row r="685" spans="5:7" ht="15.75" customHeight="1" x14ac:dyDescent="0.25">
      <c r="E685" s="2"/>
      <c r="F685" s="2"/>
      <c r="G685" s="169"/>
    </row>
    <row r="686" spans="5:7" ht="15.75" customHeight="1" x14ac:dyDescent="0.25">
      <c r="E686" s="2"/>
      <c r="F686" s="2"/>
      <c r="G686" s="169"/>
    </row>
    <row r="687" spans="5:7" ht="15.75" customHeight="1" x14ac:dyDescent="0.25">
      <c r="E687" s="2"/>
      <c r="F687" s="2"/>
      <c r="G687" s="169"/>
    </row>
    <row r="688" spans="5:7" ht="15.75" customHeight="1" x14ac:dyDescent="0.25">
      <c r="E688" s="2"/>
      <c r="F688" s="2"/>
      <c r="G688" s="169"/>
    </row>
    <row r="689" spans="5:7" ht="15.75" customHeight="1" x14ac:dyDescent="0.25">
      <c r="E689" s="2"/>
      <c r="F689" s="2"/>
      <c r="G689" s="169"/>
    </row>
    <row r="690" spans="5:7" ht="15.75" customHeight="1" x14ac:dyDescent="0.25">
      <c r="E690" s="2"/>
      <c r="F690" s="2"/>
      <c r="G690" s="169"/>
    </row>
    <row r="691" spans="5:7" ht="15.75" customHeight="1" x14ac:dyDescent="0.25">
      <c r="E691" s="2"/>
      <c r="F691" s="2"/>
      <c r="G691" s="169"/>
    </row>
    <row r="692" spans="5:7" ht="15.75" customHeight="1" x14ac:dyDescent="0.25">
      <c r="E692" s="2"/>
      <c r="F692" s="2"/>
      <c r="G692" s="169"/>
    </row>
    <row r="693" spans="5:7" ht="15.75" customHeight="1" x14ac:dyDescent="0.25">
      <c r="E693" s="2"/>
      <c r="F693" s="2"/>
      <c r="G693" s="169"/>
    </row>
    <row r="694" spans="5:7" ht="15.75" customHeight="1" x14ac:dyDescent="0.25">
      <c r="E694" s="2"/>
      <c r="F694" s="2"/>
      <c r="G694" s="169"/>
    </row>
    <row r="695" spans="5:7" ht="15.75" customHeight="1" x14ac:dyDescent="0.25">
      <c r="E695" s="2"/>
      <c r="F695" s="2"/>
      <c r="G695" s="169"/>
    </row>
    <row r="696" spans="5:7" ht="15.75" customHeight="1" x14ac:dyDescent="0.25">
      <c r="E696" s="2"/>
      <c r="F696" s="2"/>
      <c r="G696" s="169"/>
    </row>
    <row r="697" spans="5:7" ht="15.75" customHeight="1" x14ac:dyDescent="0.25">
      <c r="E697" s="2"/>
      <c r="F697" s="2"/>
      <c r="G697" s="169"/>
    </row>
    <row r="698" spans="5:7" ht="15.75" customHeight="1" x14ac:dyDescent="0.25">
      <c r="E698" s="2"/>
      <c r="F698" s="2"/>
      <c r="G698" s="169"/>
    </row>
    <row r="699" spans="5:7" ht="15.75" customHeight="1" x14ac:dyDescent="0.25">
      <c r="E699" s="2"/>
      <c r="F699" s="2"/>
      <c r="G699" s="169"/>
    </row>
    <row r="700" spans="5:7" ht="15.75" customHeight="1" x14ac:dyDescent="0.25">
      <c r="E700" s="2"/>
      <c r="F700" s="2"/>
      <c r="G700" s="169"/>
    </row>
    <row r="701" spans="5:7" ht="15.75" customHeight="1" x14ac:dyDescent="0.25">
      <c r="E701" s="2"/>
      <c r="F701" s="2"/>
      <c r="G701" s="169"/>
    </row>
    <row r="702" spans="5:7" ht="15.75" customHeight="1" x14ac:dyDescent="0.25">
      <c r="E702" s="2"/>
      <c r="F702" s="2"/>
      <c r="G702" s="169"/>
    </row>
    <row r="703" spans="5:7" ht="15.75" customHeight="1" x14ac:dyDescent="0.25">
      <c r="E703" s="2"/>
      <c r="F703" s="2"/>
      <c r="G703" s="169"/>
    </row>
    <row r="704" spans="5:7" ht="15.75" customHeight="1" x14ac:dyDescent="0.25">
      <c r="E704" s="2"/>
      <c r="F704" s="2"/>
      <c r="G704" s="169"/>
    </row>
    <row r="705" spans="5:7" ht="15.75" customHeight="1" x14ac:dyDescent="0.25">
      <c r="E705" s="2"/>
      <c r="F705" s="2"/>
      <c r="G705" s="169"/>
    </row>
    <row r="706" spans="5:7" ht="15.75" customHeight="1" x14ac:dyDescent="0.25">
      <c r="E706" s="2"/>
      <c r="F706" s="2"/>
      <c r="G706" s="169"/>
    </row>
    <row r="707" spans="5:7" ht="15.75" customHeight="1" x14ac:dyDescent="0.25">
      <c r="E707" s="2"/>
      <c r="F707" s="2"/>
      <c r="G707" s="169"/>
    </row>
    <row r="708" spans="5:7" ht="15.75" customHeight="1" x14ac:dyDescent="0.25">
      <c r="E708" s="2"/>
      <c r="F708" s="2"/>
      <c r="G708" s="169"/>
    </row>
    <row r="709" spans="5:7" ht="15.75" customHeight="1" x14ac:dyDescent="0.25">
      <c r="E709" s="2"/>
      <c r="F709" s="2"/>
      <c r="G709" s="169"/>
    </row>
    <row r="710" spans="5:7" ht="15.75" customHeight="1" x14ac:dyDescent="0.25">
      <c r="E710" s="2"/>
      <c r="F710" s="2"/>
      <c r="G710" s="169"/>
    </row>
    <row r="711" spans="5:7" ht="15.75" customHeight="1" x14ac:dyDescent="0.25">
      <c r="E711" s="2"/>
      <c r="F711" s="2"/>
      <c r="G711" s="169"/>
    </row>
    <row r="712" spans="5:7" ht="15.75" customHeight="1" x14ac:dyDescent="0.25">
      <c r="E712" s="2"/>
      <c r="F712" s="2"/>
      <c r="G712" s="169"/>
    </row>
    <row r="713" spans="5:7" ht="15.75" customHeight="1" x14ac:dyDescent="0.25">
      <c r="E713" s="2"/>
      <c r="F713" s="2"/>
      <c r="G713" s="169"/>
    </row>
    <row r="714" spans="5:7" ht="15.75" customHeight="1" x14ac:dyDescent="0.25">
      <c r="E714" s="2"/>
      <c r="F714" s="2"/>
      <c r="G714" s="169"/>
    </row>
    <row r="715" spans="5:7" ht="15.75" customHeight="1" x14ac:dyDescent="0.25">
      <c r="E715" s="2"/>
      <c r="F715" s="2"/>
      <c r="G715" s="169"/>
    </row>
    <row r="716" spans="5:7" ht="15.75" customHeight="1" x14ac:dyDescent="0.25">
      <c r="E716" s="2"/>
      <c r="F716" s="2"/>
      <c r="G716" s="169"/>
    </row>
    <row r="717" spans="5:7" ht="15.75" customHeight="1" x14ac:dyDescent="0.25">
      <c r="E717" s="2"/>
      <c r="F717" s="2"/>
      <c r="G717" s="169"/>
    </row>
    <row r="718" spans="5:7" ht="15.75" customHeight="1" x14ac:dyDescent="0.25">
      <c r="E718" s="2"/>
      <c r="F718" s="2"/>
      <c r="G718" s="169"/>
    </row>
    <row r="719" spans="5:7" ht="15.75" customHeight="1" x14ac:dyDescent="0.25">
      <c r="E719" s="2"/>
      <c r="F719" s="2"/>
      <c r="G719" s="169"/>
    </row>
    <row r="720" spans="5:7" ht="15.75" customHeight="1" x14ac:dyDescent="0.25">
      <c r="E720" s="2"/>
      <c r="F720" s="2"/>
      <c r="G720" s="169"/>
    </row>
    <row r="721" spans="5:7" ht="15.75" customHeight="1" x14ac:dyDescent="0.25">
      <c r="E721" s="2"/>
      <c r="F721" s="2"/>
      <c r="G721" s="169"/>
    </row>
    <row r="722" spans="5:7" ht="15.75" customHeight="1" x14ac:dyDescent="0.25">
      <c r="E722" s="2"/>
      <c r="F722" s="2"/>
      <c r="G722" s="169"/>
    </row>
    <row r="723" spans="5:7" ht="15.75" customHeight="1" x14ac:dyDescent="0.25">
      <c r="E723" s="2"/>
      <c r="F723" s="2"/>
      <c r="G723" s="169"/>
    </row>
    <row r="724" spans="5:7" ht="15.75" customHeight="1" x14ac:dyDescent="0.25">
      <c r="E724" s="2"/>
      <c r="F724" s="2"/>
      <c r="G724" s="169"/>
    </row>
    <row r="725" spans="5:7" ht="15.75" customHeight="1" x14ac:dyDescent="0.25">
      <c r="E725" s="2"/>
      <c r="F725" s="2"/>
      <c r="G725" s="169"/>
    </row>
    <row r="726" spans="5:7" ht="15.75" customHeight="1" x14ac:dyDescent="0.25">
      <c r="E726" s="2"/>
      <c r="F726" s="2"/>
      <c r="G726" s="169"/>
    </row>
    <row r="727" spans="5:7" ht="15.75" customHeight="1" x14ac:dyDescent="0.25">
      <c r="E727" s="2"/>
      <c r="F727" s="2"/>
      <c r="G727" s="169"/>
    </row>
    <row r="728" spans="5:7" ht="15.75" customHeight="1" x14ac:dyDescent="0.25">
      <c r="E728" s="2"/>
      <c r="F728" s="2"/>
      <c r="G728" s="169"/>
    </row>
    <row r="729" spans="5:7" ht="15.75" customHeight="1" x14ac:dyDescent="0.25">
      <c r="E729" s="2"/>
      <c r="F729" s="2"/>
      <c r="G729" s="169"/>
    </row>
    <row r="730" spans="5:7" ht="15.75" customHeight="1" x14ac:dyDescent="0.25">
      <c r="E730" s="2"/>
      <c r="F730" s="2"/>
      <c r="G730" s="169"/>
    </row>
    <row r="731" spans="5:7" ht="15.75" customHeight="1" x14ac:dyDescent="0.25">
      <c r="E731" s="2"/>
      <c r="F731" s="2"/>
      <c r="G731" s="169"/>
    </row>
    <row r="732" spans="5:7" ht="15.75" customHeight="1" x14ac:dyDescent="0.25">
      <c r="E732" s="2"/>
      <c r="F732" s="2"/>
      <c r="G732" s="169"/>
    </row>
    <row r="733" spans="5:7" ht="15.75" customHeight="1" x14ac:dyDescent="0.25">
      <c r="E733" s="2"/>
      <c r="F733" s="2"/>
      <c r="G733" s="169"/>
    </row>
    <row r="734" spans="5:7" ht="15.75" customHeight="1" x14ac:dyDescent="0.25">
      <c r="E734" s="2"/>
      <c r="F734" s="2"/>
      <c r="G734" s="169"/>
    </row>
    <row r="735" spans="5:7" ht="15.75" customHeight="1" x14ac:dyDescent="0.25">
      <c r="E735" s="2"/>
      <c r="F735" s="2"/>
      <c r="G735" s="169"/>
    </row>
    <row r="736" spans="5:7" ht="15.75" customHeight="1" x14ac:dyDescent="0.25">
      <c r="E736" s="2"/>
      <c r="F736" s="2"/>
      <c r="G736" s="169"/>
    </row>
    <row r="737" spans="5:7" ht="15.75" customHeight="1" x14ac:dyDescent="0.25">
      <c r="E737" s="2"/>
      <c r="F737" s="2"/>
      <c r="G737" s="169"/>
    </row>
    <row r="738" spans="5:7" ht="15.75" customHeight="1" x14ac:dyDescent="0.25">
      <c r="E738" s="2"/>
      <c r="F738" s="2"/>
      <c r="G738" s="169"/>
    </row>
    <row r="739" spans="5:7" ht="15.75" customHeight="1" x14ac:dyDescent="0.25">
      <c r="E739" s="2"/>
      <c r="F739" s="2"/>
      <c r="G739" s="169"/>
    </row>
    <row r="740" spans="5:7" ht="15.75" customHeight="1" x14ac:dyDescent="0.25">
      <c r="E740" s="2"/>
      <c r="F740" s="2"/>
      <c r="G740" s="169"/>
    </row>
    <row r="741" spans="5:7" ht="15.75" customHeight="1" x14ac:dyDescent="0.25">
      <c r="E741" s="2"/>
      <c r="F741" s="2"/>
      <c r="G741" s="169"/>
    </row>
    <row r="742" spans="5:7" ht="15.75" customHeight="1" x14ac:dyDescent="0.25">
      <c r="E742" s="2"/>
      <c r="F742" s="2"/>
      <c r="G742" s="169"/>
    </row>
    <row r="743" spans="5:7" ht="15.75" customHeight="1" x14ac:dyDescent="0.25">
      <c r="E743" s="2"/>
      <c r="F743" s="2"/>
      <c r="G743" s="169"/>
    </row>
    <row r="744" spans="5:7" ht="15.75" customHeight="1" x14ac:dyDescent="0.25">
      <c r="E744" s="2"/>
      <c r="F744" s="2"/>
      <c r="G744" s="169"/>
    </row>
    <row r="745" spans="5:7" ht="15.75" customHeight="1" x14ac:dyDescent="0.25">
      <c r="E745" s="2"/>
      <c r="F745" s="2"/>
      <c r="G745" s="169"/>
    </row>
    <row r="746" spans="5:7" ht="15.75" customHeight="1" x14ac:dyDescent="0.25">
      <c r="E746" s="2"/>
      <c r="F746" s="2"/>
      <c r="G746" s="169"/>
    </row>
    <row r="747" spans="5:7" ht="15.75" customHeight="1" x14ac:dyDescent="0.25">
      <c r="E747" s="2"/>
      <c r="F747" s="2"/>
      <c r="G747" s="169"/>
    </row>
    <row r="748" spans="5:7" ht="15.75" customHeight="1" x14ac:dyDescent="0.25">
      <c r="E748" s="2"/>
      <c r="F748" s="2"/>
      <c r="G748" s="169"/>
    </row>
    <row r="749" spans="5:7" ht="15.75" customHeight="1" x14ac:dyDescent="0.25">
      <c r="E749" s="2"/>
      <c r="F749" s="2"/>
      <c r="G749" s="169"/>
    </row>
    <row r="750" spans="5:7" ht="15.75" customHeight="1" x14ac:dyDescent="0.25">
      <c r="E750" s="2"/>
      <c r="F750" s="2"/>
      <c r="G750" s="169"/>
    </row>
    <row r="751" spans="5:7" ht="15.75" customHeight="1" x14ac:dyDescent="0.25">
      <c r="E751" s="2"/>
      <c r="F751" s="2"/>
      <c r="G751" s="169"/>
    </row>
    <row r="752" spans="5:7" ht="15.75" customHeight="1" x14ac:dyDescent="0.25">
      <c r="E752" s="2"/>
      <c r="F752" s="2"/>
      <c r="G752" s="169"/>
    </row>
    <row r="753" spans="5:7" ht="15.75" customHeight="1" x14ac:dyDescent="0.25">
      <c r="E753" s="2"/>
      <c r="F753" s="2"/>
      <c r="G753" s="169"/>
    </row>
    <row r="754" spans="5:7" ht="15.75" customHeight="1" x14ac:dyDescent="0.25">
      <c r="E754" s="2"/>
      <c r="F754" s="2"/>
      <c r="G754" s="169"/>
    </row>
    <row r="755" spans="5:7" ht="15.75" customHeight="1" x14ac:dyDescent="0.25">
      <c r="E755" s="2"/>
      <c r="F755" s="2"/>
      <c r="G755" s="169"/>
    </row>
    <row r="756" spans="5:7" ht="15.75" customHeight="1" x14ac:dyDescent="0.25">
      <c r="E756" s="2"/>
      <c r="F756" s="2"/>
      <c r="G756" s="169"/>
    </row>
    <row r="757" spans="5:7" ht="15.75" customHeight="1" x14ac:dyDescent="0.25">
      <c r="E757" s="2"/>
      <c r="F757" s="2"/>
      <c r="G757" s="169"/>
    </row>
    <row r="758" spans="5:7" ht="15.75" customHeight="1" x14ac:dyDescent="0.25">
      <c r="E758" s="2"/>
      <c r="F758" s="2"/>
      <c r="G758" s="169"/>
    </row>
    <row r="759" spans="5:7" ht="15.75" customHeight="1" x14ac:dyDescent="0.25">
      <c r="E759" s="2"/>
      <c r="F759" s="2"/>
      <c r="G759" s="169"/>
    </row>
    <row r="760" spans="5:7" ht="15.75" customHeight="1" x14ac:dyDescent="0.25">
      <c r="E760" s="2"/>
      <c r="F760" s="2"/>
      <c r="G760" s="169"/>
    </row>
    <row r="761" spans="5:7" ht="15.75" customHeight="1" x14ac:dyDescent="0.25">
      <c r="E761" s="2"/>
      <c r="F761" s="2"/>
      <c r="G761" s="169"/>
    </row>
    <row r="762" spans="5:7" ht="15.75" customHeight="1" x14ac:dyDescent="0.25">
      <c r="E762" s="2"/>
      <c r="F762" s="2"/>
      <c r="G762" s="169"/>
    </row>
    <row r="763" spans="5:7" ht="15.75" customHeight="1" x14ac:dyDescent="0.25">
      <c r="E763" s="2"/>
      <c r="F763" s="2"/>
      <c r="G763" s="169"/>
    </row>
    <row r="764" spans="5:7" ht="15.75" customHeight="1" x14ac:dyDescent="0.25">
      <c r="E764" s="2"/>
      <c r="F764" s="2"/>
      <c r="G764" s="169"/>
    </row>
    <row r="765" spans="5:7" ht="15.75" customHeight="1" x14ac:dyDescent="0.25">
      <c r="E765" s="2"/>
      <c r="F765" s="2"/>
      <c r="G765" s="169"/>
    </row>
    <row r="766" spans="5:7" ht="15.75" customHeight="1" x14ac:dyDescent="0.25">
      <c r="E766" s="2"/>
      <c r="F766" s="2"/>
      <c r="G766" s="169"/>
    </row>
    <row r="767" spans="5:7" ht="15.75" customHeight="1" x14ac:dyDescent="0.25">
      <c r="E767" s="2"/>
      <c r="F767" s="2"/>
      <c r="G767" s="169"/>
    </row>
    <row r="768" spans="5:7" ht="15.75" customHeight="1" x14ac:dyDescent="0.25">
      <c r="E768" s="2"/>
      <c r="F768" s="2"/>
      <c r="G768" s="169"/>
    </row>
    <row r="769" spans="5:7" ht="15.75" customHeight="1" x14ac:dyDescent="0.25">
      <c r="E769" s="2"/>
      <c r="F769" s="2"/>
      <c r="G769" s="169"/>
    </row>
    <row r="770" spans="5:7" ht="15.75" customHeight="1" x14ac:dyDescent="0.25">
      <c r="E770" s="2"/>
      <c r="F770" s="2"/>
      <c r="G770" s="169"/>
    </row>
    <row r="771" spans="5:7" ht="15.75" customHeight="1" x14ac:dyDescent="0.25">
      <c r="E771" s="2"/>
      <c r="F771" s="2"/>
      <c r="G771" s="169"/>
    </row>
    <row r="772" spans="5:7" ht="15.75" customHeight="1" x14ac:dyDescent="0.25">
      <c r="E772" s="2"/>
      <c r="F772" s="2"/>
      <c r="G772" s="169"/>
    </row>
    <row r="773" spans="5:7" ht="15.75" customHeight="1" x14ac:dyDescent="0.25">
      <c r="E773" s="2"/>
      <c r="F773" s="2"/>
      <c r="G773" s="169"/>
    </row>
    <row r="774" spans="5:7" ht="15.75" customHeight="1" x14ac:dyDescent="0.25">
      <c r="E774" s="2"/>
      <c r="F774" s="2"/>
      <c r="G774" s="169"/>
    </row>
    <row r="775" spans="5:7" ht="15.75" customHeight="1" x14ac:dyDescent="0.25">
      <c r="E775" s="2"/>
      <c r="F775" s="2"/>
      <c r="G775" s="169"/>
    </row>
    <row r="776" spans="5:7" ht="15.75" customHeight="1" x14ac:dyDescent="0.25">
      <c r="E776" s="2"/>
      <c r="F776" s="2"/>
      <c r="G776" s="169"/>
    </row>
    <row r="777" spans="5:7" ht="15.75" customHeight="1" x14ac:dyDescent="0.25">
      <c r="E777" s="2"/>
      <c r="F777" s="2"/>
      <c r="G777" s="169"/>
    </row>
    <row r="778" spans="5:7" ht="15.75" customHeight="1" x14ac:dyDescent="0.25">
      <c r="E778" s="2"/>
      <c r="F778" s="2"/>
      <c r="G778" s="169"/>
    </row>
    <row r="779" spans="5:7" ht="15.75" customHeight="1" x14ac:dyDescent="0.25">
      <c r="E779" s="2"/>
      <c r="F779" s="2"/>
      <c r="G779" s="169"/>
    </row>
    <row r="780" spans="5:7" ht="15.75" customHeight="1" x14ac:dyDescent="0.25">
      <c r="E780" s="2"/>
      <c r="F780" s="2"/>
      <c r="G780" s="169"/>
    </row>
    <row r="781" spans="5:7" ht="15.75" customHeight="1" x14ac:dyDescent="0.25">
      <c r="E781" s="2"/>
      <c r="F781" s="2"/>
      <c r="G781" s="169"/>
    </row>
    <row r="782" spans="5:7" ht="15.75" customHeight="1" x14ac:dyDescent="0.25">
      <c r="E782" s="2"/>
      <c r="F782" s="2"/>
      <c r="G782" s="169"/>
    </row>
    <row r="783" spans="5:7" ht="15.75" customHeight="1" x14ac:dyDescent="0.25">
      <c r="E783" s="2"/>
      <c r="F783" s="2"/>
      <c r="G783" s="169"/>
    </row>
    <row r="784" spans="5:7" ht="15.75" customHeight="1" x14ac:dyDescent="0.25">
      <c r="E784" s="2"/>
      <c r="F784" s="2"/>
      <c r="G784" s="169"/>
    </row>
    <row r="785" spans="5:7" ht="15.75" customHeight="1" x14ac:dyDescent="0.25">
      <c r="E785" s="2"/>
      <c r="F785" s="2"/>
      <c r="G785" s="169"/>
    </row>
    <row r="786" spans="5:7" ht="15.75" customHeight="1" x14ac:dyDescent="0.25">
      <c r="E786" s="2"/>
      <c r="F786" s="2"/>
      <c r="G786" s="169"/>
    </row>
    <row r="787" spans="5:7" ht="15.75" customHeight="1" x14ac:dyDescent="0.25">
      <c r="E787" s="2"/>
      <c r="F787" s="2"/>
      <c r="G787" s="169"/>
    </row>
    <row r="788" spans="5:7" ht="15.75" customHeight="1" x14ac:dyDescent="0.25">
      <c r="E788" s="2"/>
      <c r="F788" s="2"/>
      <c r="G788" s="169"/>
    </row>
    <row r="789" spans="5:7" ht="15.75" customHeight="1" x14ac:dyDescent="0.25">
      <c r="E789" s="2"/>
      <c r="F789" s="2"/>
      <c r="G789" s="169"/>
    </row>
    <row r="790" spans="5:7" ht="15.75" customHeight="1" x14ac:dyDescent="0.25">
      <c r="E790" s="2"/>
      <c r="F790" s="2"/>
      <c r="G790" s="169"/>
    </row>
    <row r="791" spans="5:7" ht="15.75" customHeight="1" x14ac:dyDescent="0.25">
      <c r="E791" s="2"/>
      <c r="F791" s="2"/>
      <c r="G791" s="169"/>
    </row>
    <row r="792" spans="5:7" ht="15.75" customHeight="1" x14ac:dyDescent="0.25">
      <c r="E792" s="2"/>
      <c r="F792" s="2"/>
      <c r="G792" s="169"/>
    </row>
    <row r="793" spans="5:7" ht="15.75" customHeight="1" x14ac:dyDescent="0.25">
      <c r="E793" s="2"/>
      <c r="F793" s="2"/>
      <c r="G793" s="169"/>
    </row>
    <row r="794" spans="5:7" ht="15.75" customHeight="1" x14ac:dyDescent="0.25">
      <c r="E794" s="2"/>
      <c r="F794" s="2"/>
      <c r="G794" s="169"/>
    </row>
    <row r="795" spans="5:7" ht="15.75" customHeight="1" x14ac:dyDescent="0.25">
      <c r="E795" s="2"/>
      <c r="F795" s="2"/>
      <c r="G795" s="169"/>
    </row>
    <row r="796" spans="5:7" ht="15.75" customHeight="1" x14ac:dyDescent="0.25">
      <c r="E796" s="2"/>
      <c r="F796" s="2"/>
      <c r="G796" s="169"/>
    </row>
    <row r="797" spans="5:7" ht="15.75" customHeight="1" x14ac:dyDescent="0.25">
      <c r="E797" s="2"/>
      <c r="F797" s="2"/>
      <c r="G797" s="169"/>
    </row>
    <row r="798" spans="5:7" ht="15.75" customHeight="1" x14ac:dyDescent="0.25">
      <c r="E798" s="2"/>
      <c r="F798" s="2"/>
      <c r="G798" s="169"/>
    </row>
    <row r="799" spans="5:7" ht="15.75" customHeight="1" x14ac:dyDescent="0.25">
      <c r="E799" s="2"/>
      <c r="F799" s="2"/>
      <c r="G799" s="169"/>
    </row>
    <row r="800" spans="5:7" ht="15.75" customHeight="1" x14ac:dyDescent="0.25">
      <c r="E800" s="2"/>
      <c r="F800" s="2"/>
      <c r="G800" s="169"/>
    </row>
    <row r="801" spans="5:7" ht="15.75" customHeight="1" x14ac:dyDescent="0.25">
      <c r="E801" s="2"/>
      <c r="F801" s="2"/>
      <c r="G801" s="169"/>
    </row>
    <row r="802" spans="5:7" ht="15.75" customHeight="1" x14ac:dyDescent="0.25">
      <c r="E802" s="2"/>
      <c r="F802" s="2"/>
      <c r="G802" s="169"/>
    </row>
    <row r="803" spans="5:7" ht="15.75" customHeight="1" x14ac:dyDescent="0.25">
      <c r="E803" s="2"/>
      <c r="F803" s="2"/>
      <c r="G803" s="169"/>
    </row>
    <row r="804" spans="5:7" ht="15.75" customHeight="1" x14ac:dyDescent="0.25">
      <c r="E804" s="2"/>
      <c r="F804" s="2"/>
      <c r="G804" s="169"/>
    </row>
    <row r="805" spans="5:7" ht="15.75" customHeight="1" x14ac:dyDescent="0.25">
      <c r="E805" s="2"/>
      <c r="F805" s="2"/>
      <c r="G805" s="169"/>
    </row>
    <row r="806" spans="5:7" ht="15.75" customHeight="1" x14ac:dyDescent="0.25">
      <c r="E806" s="2"/>
      <c r="F806" s="2"/>
      <c r="G806" s="169"/>
    </row>
    <row r="807" spans="5:7" ht="15.75" customHeight="1" x14ac:dyDescent="0.25">
      <c r="E807" s="2"/>
      <c r="F807" s="2"/>
      <c r="G807" s="169"/>
    </row>
    <row r="808" spans="5:7" ht="15.75" customHeight="1" x14ac:dyDescent="0.25">
      <c r="E808" s="2"/>
      <c r="F808" s="2"/>
      <c r="G808" s="169"/>
    </row>
    <row r="809" spans="5:7" ht="15.75" customHeight="1" x14ac:dyDescent="0.25">
      <c r="E809" s="2"/>
      <c r="F809" s="2"/>
      <c r="G809" s="169"/>
    </row>
    <row r="810" spans="5:7" ht="15.75" customHeight="1" x14ac:dyDescent="0.25">
      <c r="E810" s="2"/>
      <c r="F810" s="2"/>
      <c r="G810" s="169"/>
    </row>
    <row r="811" spans="5:7" ht="15.75" customHeight="1" x14ac:dyDescent="0.25">
      <c r="E811" s="2"/>
      <c r="F811" s="2"/>
      <c r="G811" s="169"/>
    </row>
    <row r="812" spans="5:7" ht="15.75" customHeight="1" x14ac:dyDescent="0.25">
      <c r="E812" s="2"/>
      <c r="F812" s="2"/>
      <c r="G812" s="169"/>
    </row>
    <row r="813" spans="5:7" ht="15.75" customHeight="1" x14ac:dyDescent="0.25">
      <c r="E813" s="2"/>
      <c r="F813" s="2"/>
      <c r="G813" s="169"/>
    </row>
    <row r="814" spans="5:7" ht="15.75" customHeight="1" x14ac:dyDescent="0.25">
      <c r="E814" s="2"/>
      <c r="F814" s="2"/>
      <c r="G814" s="169"/>
    </row>
    <row r="815" spans="5:7" ht="15.75" customHeight="1" x14ac:dyDescent="0.25">
      <c r="E815" s="2"/>
      <c r="F815" s="2"/>
      <c r="G815" s="169"/>
    </row>
    <row r="816" spans="5:7" ht="15.75" customHeight="1" x14ac:dyDescent="0.25">
      <c r="E816" s="2"/>
      <c r="F816" s="2"/>
      <c r="G816" s="169"/>
    </row>
    <row r="817" spans="5:7" ht="15.75" customHeight="1" x14ac:dyDescent="0.25">
      <c r="E817" s="2"/>
      <c r="F817" s="2"/>
      <c r="G817" s="169"/>
    </row>
    <row r="818" spans="5:7" ht="15.75" customHeight="1" x14ac:dyDescent="0.25">
      <c r="E818" s="2"/>
      <c r="F818" s="2"/>
      <c r="G818" s="169"/>
    </row>
    <row r="819" spans="5:7" ht="15.75" customHeight="1" x14ac:dyDescent="0.25">
      <c r="E819" s="2"/>
      <c r="F819" s="2"/>
      <c r="G819" s="169"/>
    </row>
    <row r="820" spans="5:7" ht="15.75" customHeight="1" x14ac:dyDescent="0.25">
      <c r="E820" s="2"/>
      <c r="F820" s="2"/>
      <c r="G820" s="169"/>
    </row>
    <row r="821" spans="5:7" ht="15.75" customHeight="1" x14ac:dyDescent="0.25">
      <c r="E821" s="2"/>
      <c r="F821" s="2"/>
      <c r="G821" s="169"/>
    </row>
    <row r="822" spans="5:7" ht="15.75" customHeight="1" x14ac:dyDescent="0.25">
      <c r="E822" s="2"/>
      <c r="F822" s="2"/>
      <c r="G822" s="169"/>
    </row>
    <row r="823" spans="5:7" ht="15.75" customHeight="1" x14ac:dyDescent="0.25">
      <c r="E823" s="2"/>
      <c r="F823" s="2"/>
      <c r="G823" s="169"/>
    </row>
    <row r="824" spans="5:7" ht="15.75" customHeight="1" x14ac:dyDescent="0.25">
      <c r="E824" s="2"/>
      <c r="F824" s="2"/>
      <c r="G824" s="169"/>
    </row>
    <row r="825" spans="5:7" ht="15.75" customHeight="1" x14ac:dyDescent="0.25">
      <c r="E825" s="2"/>
      <c r="F825" s="2"/>
      <c r="G825" s="169"/>
    </row>
    <row r="826" spans="5:7" ht="15.75" customHeight="1" x14ac:dyDescent="0.25">
      <c r="E826" s="2"/>
      <c r="F826" s="2"/>
      <c r="G826" s="169"/>
    </row>
    <row r="827" spans="5:7" ht="15.75" customHeight="1" x14ac:dyDescent="0.25">
      <c r="E827" s="2"/>
      <c r="F827" s="2"/>
      <c r="G827" s="169"/>
    </row>
    <row r="828" spans="5:7" ht="15.75" customHeight="1" x14ac:dyDescent="0.25">
      <c r="E828" s="2"/>
      <c r="F828" s="2"/>
      <c r="G828" s="169"/>
    </row>
    <row r="829" spans="5:7" ht="15.75" customHeight="1" x14ac:dyDescent="0.25">
      <c r="E829" s="2"/>
      <c r="F829" s="2"/>
      <c r="G829" s="169"/>
    </row>
    <row r="830" spans="5:7" ht="15.75" customHeight="1" x14ac:dyDescent="0.25">
      <c r="E830" s="2"/>
      <c r="F830" s="2"/>
      <c r="G830" s="169"/>
    </row>
    <row r="831" spans="5:7" ht="15.75" customHeight="1" x14ac:dyDescent="0.25">
      <c r="E831" s="2"/>
      <c r="F831" s="2"/>
      <c r="G831" s="169"/>
    </row>
    <row r="832" spans="5:7" ht="15.75" customHeight="1" x14ac:dyDescent="0.25">
      <c r="E832" s="2"/>
      <c r="F832" s="2"/>
      <c r="G832" s="169"/>
    </row>
    <row r="833" spans="5:7" ht="15.75" customHeight="1" x14ac:dyDescent="0.25">
      <c r="E833" s="2"/>
      <c r="F833" s="2"/>
      <c r="G833" s="169"/>
    </row>
    <row r="834" spans="5:7" ht="15.75" customHeight="1" x14ac:dyDescent="0.25">
      <c r="E834" s="2"/>
      <c r="F834" s="2"/>
      <c r="G834" s="169"/>
    </row>
    <row r="835" spans="5:7" ht="15.75" customHeight="1" x14ac:dyDescent="0.25">
      <c r="E835" s="2"/>
      <c r="F835" s="2"/>
      <c r="G835" s="169"/>
    </row>
    <row r="836" spans="5:7" ht="15.75" customHeight="1" x14ac:dyDescent="0.25">
      <c r="E836" s="2"/>
      <c r="F836" s="2"/>
      <c r="G836" s="169"/>
    </row>
    <row r="837" spans="5:7" ht="15.75" customHeight="1" x14ac:dyDescent="0.25">
      <c r="E837" s="2"/>
      <c r="F837" s="2"/>
      <c r="G837" s="169"/>
    </row>
    <row r="838" spans="5:7" ht="15.75" customHeight="1" x14ac:dyDescent="0.25">
      <c r="E838" s="2"/>
      <c r="F838" s="2"/>
      <c r="G838" s="169"/>
    </row>
    <row r="839" spans="5:7" ht="15.75" customHeight="1" x14ac:dyDescent="0.25">
      <c r="E839" s="2"/>
      <c r="F839" s="2"/>
      <c r="G839" s="169"/>
    </row>
    <row r="840" spans="5:7" ht="15.75" customHeight="1" x14ac:dyDescent="0.25">
      <c r="E840" s="2"/>
      <c r="F840" s="2"/>
      <c r="G840" s="169"/>
    </row>
    <row r="841" spans="5:7" ht="15.75" customHeight="1" x14ac:dyDescent="0.25">
      <c r="E841" s="2"/>
      <c r="F841" s="2"/>
      <c r="G841" s="169"/>
    </row>
    <row r="842" spans="5:7" ht="15.75" customHeight="1" x14ac:dyDescent="0.25">
      <c r="E842" s="2"/>
      <c r="F842" s="2"/>
      <c r="G842" s="169"/>
    </row>
    <row r="843" spans="5:7" ht="15.75" customHeight="1" x14ac:dyDescent="0.25">
      <c r="E843" s="2"/>
      <c r="F843" s="2"/>
      <c r="G843" s="169"/>
    </row>
    <row r="844" spans="5:7" ht="15.75" customHeight="1" x14ac:dyDescent="0.25">
      <c r="E844" s="2"/>
      <c r="F844" s="2"/>
      <c r="G844" s="169"/>
    </row>
    <row r="845" spans="5:7" ht="15.75" customHeight="1" x14ac:dyDescent="0.25">
      <c r="E845" s="2"/>
      <c r="F845" s="2"/>
      <c r="G845" s="169"/>
    </row>
    <row r="846" spans="5:7" ht="15.75" customHeight="1" x14ac:dyDescent="0.25">
      <c r="E846" s="2"/>
      <c r="F846" s="2"/>
      <c r="G846" s="169"/>
    </row>
    <row r="847" spans="5:7" ht="15.75" customHeight="1" x14ac:dyDescent="0.25">
      <c r="E847" s="2"/>
      <c r="F847" s="2"/>
      <c r="G847" s="169"/>
    </row>
    <row r="848" spans="5:7" ht="15.75" customHeight="1" x14ac:dyDescent="0.25">
      <c r="E848" s="2"/>
      <c r="F848" s="2"/>
      <c r="G848" s="169"/>
    </row>
    <row r="849" spans="5:7" ht="15.75" customHeight="1" x14ac:dyDescent="0.25">
      <c r="E849" s="2"/>
      <c r="F849" s="2"/>
      <c r="G849" s="169"/>
    </row>
    <row r="850" spans="5:7" ht="15.75" customHeight="1" x14ac:dyDescent="0.25">
      <c r="E850" s="2"/>
      <c r="F850" s="2"/>
      <c r="G850" s="169"/>
    </row>
    <row r="851" spans="5:7" ht="15.75" customHeight="1" x14ac:dyDescent="0.25">
      <c r="E851" s="2"/>
      <c r="F851" s="2"/>
      <c r="G851" s="169"/>
    </row>
    <row r="852" spans="5:7" ht="15.75" customHeight="1" x14ac:dyDescent="0.25">
      <c r="E852" s="2"/>
      <c r="F852" s="2"/>
      <c r="G852" s="169"/>
    </row>
    <row r="853" spans="5:7" ht="15.75" customHeight="1" x14ac:dyDescent="0.25">
      <c r="E853" s="2"/>
      <c r="F853" s="2"/>
      <c r="G853" s="169"/>
    </row>
    <row r="854" spans="5:7" ht="15.75" customHeight="1" x14ac:dyDescent="0.25">
      <c r="E854" s="2"/>
      <c r="F854" s="2"/>
      <c r="G854" s="169"/>
    </row>
    <row r="855" spans="5:7" ht="15.75" customHeight="1" x14ac:dyDescent="0.25">
      <c r="E855" s="2"/>
      <c r="F855" s="2"/>
      <c r="G855" s="169"/>
    </row>
    <row r="856" spans="5:7" ht="15.75" customHeight="1" x14ac:dyDescent="0.25">
      <c r="E856" s="2"/>
      <c r="F856" s="2"/>
      <c r="G856" s="169"/>
    </row>
    <row r="857" spans="5:7" ht="15.75" customHeight="1" x14ac:dyDescent="0.25">
      <c r="E857" s="2"/>
      <c r="F857" s="2"/>
      <c r="G857" s="169"/>
    </row>
    <row r="858" spans="5:7" ht="15.75" customHeight="1" x14ac:dyDescent="0.25">
      <c r="E858" s="2"/>
      <c r="F858" s="2"/>
      <c r="G858" s="169"/>
    </row>
    <row r="859" spans="5:7" ht="15.75" customHeight="1" x14ac:dyDescent="0.25">
      <c r="E859" s="2"/>
      <c r="F859" s="2"/>
      <c r="G859" s="169"/>
    </row>
    <row r="860" spans="5:7" ht="15.75" customHeight="1" x14ac:dyDescent="0.25">
      <c r="E860" s="2"/>
      <c r="F860" s="2"/>
      <c r="G860" s="169"/>
    </row>
    <row r="861" spans="5:7" ht="15.75" customHeight="1" x14ac:dyDescent="0.25">
      <c r="E861" s="2"/>
      <c r="F861" s="2"/>
      <c r="G861" s="169"/>
    </row>
    <row r="862" spans="5:7" ht="15.75" customHeight="1" x14ac:dyDescent="0.25">
      <c r="E862" s="2"/>
      <c r="F862" s="2"/>
      <c r="G862" s="169"/>
    </row>
    <row r="863" spans="5:7" ht="15.75" customHeight="1" x14ac:dyDescent="0.25">
      <c r="E863" s="2"/>
      <c r="F863" s="2"/>
      <c r="G863" s="169"/>
    </row>
    <row r="864" spans="5:7" ht="15.75" customHeight="1" x14ac:dyDescent="0.25">
      <c r="E864" s="2"/>
      <c r="F864" s="2"/>
      <c r="G864" s="169"/>
    </row>
    <row r="865" spans="5:7" ht="15.75" customHeight="1" x14ac:dyDescent="0.25">
      <c r="E865" s="2"/>
      <c r="F865" s="2"/>
      <c r="G865" s="169"/>
    </row>
    <row r="866" spans="5:7" ht="15.75" customHeight="1" x14ac:dyDescent="0.25">
      <c r="E866" s="2"/>
      <c r="F866" s="2"/>
      <c r="G866" s="169"/>
    </row>
    <row r="867" spans="5:7" ht="15.75" customHeight="1" x14ac:dyDescent="0.25">
      <c r="E867" s="2"/>
      <c r="F867" s="2"/>
      <c r="G867" s="169"/>
    </row>
    <row r="868" spans="5:7" ht="15.75" customHeight="1" x14ac:dyDescent="0.25">
      <c r="E868" s="2"/>
      <c r="F868" s="2"/>
      <c r="G868" s="169"/>
    </row>
    <row r="869" spans="5:7" ht="15.75" customHeight="1" x14ac:dyDescent="0.25">
      <c r="E869" s="2"/>
      <c r="F869" s="2"/>
      <c r="G869" s="169"/>
    </row>
    <row r="870" spans="5:7" ht="15.75" customHeight="1" x14ac:dyDescent="0.25">
      <c r="E870" s="2"/>
      <c r="F870" s="2"/>
      <c r="G870" s="169"/>
    </row>
    <row r="871" spans="5:7" ht="15.75" customHeight="1" x14ac:dyDescent="0.25">
      <c r="E871" s="2"/>
      <c r="F871" s="2"/>
      <c r="G871" s="169"/>
    </row>
    <row r="872" spans="5:7" ht="15.75" customHeight="1" x14ac:dyDescent="0.25">
      <c r="E872" s="2"/>
      <c r="F872" s="2"/>
      <c r="G872" s="169"/>
    </row>
    <row r="873" spans="5:7" ht="15.75" customHeight="1" x14ac:dyDescent="0.25">
      <c r="E873" s="2"/>
      <c r="F873" s="2"/>
      <c r="G873" s="169"/>
    </row>
    <row r="874" spans="5:7" ht="15.75" customHeight="1" x14ac:dyDescent="0.25">
      <c r="E874" s="2"/>
      <c r="F874" s="2"/>
      <c r="G874" s="169"/>
    </row>
    <row r="875" spans="5:7" ht="15.75" customHeight="1" x14ac:dyDescent="0.25">
      <c r="E875" s="2"/>
      <c r="F875" s="2"/>
      <c r="G875" s="169"/>
    </row>
    <row r="876" spans="5:7" ht="15.75" customHeight="1" x14ac:dyDescent="0.25">
      <c r="E876" s="2"/>
      <c r="F876" s="2"/>
      <c r="G876" s="169"/>
    </row>
    <row r="877" spans="5:7" ht="15.75" customHeight="1" x14ac:dyDescent="0.25">
      <c r="E877" s="2"/>
      <c r="F877" s="2"/>
      <c r="G877" s="169"/>
    </row>
    <row r="878" spans="5:7" ht="15.75" customHeight="1" x14ac:dyDescent="0.25">
      <c r="E878" s="2"/>
      <c r="F878" s="2"/>
      <c r="G878" s="169"/>
    </row>
    <row r="879" spans="5:7" ht="15.75" customHeight="1" x14ac:dyDescent="0.25">
      <c r="E879" s="2"/>
      <c r="F879" s="2"/>
      <c r="G879" s="169"/>
    </row>
    <row r="880" spans="5:7" ht="15.75" customHeight="1" x14ac:dyDescent="0.25">
      <c r="E880" s="2"/>
      <c r="F880" s="2"/>
      <c r="G880" s="169"/>
    </row>
    <row r="881" spans="5:7" ht="15.75" customHeight="1" x14ac:dyDescent="0.25">
      <c r="E881" s="2"/>
      <c r="F881" s="2"/>
      <c r="G881" s="169"/>
    </row>
    <row r="882" spans="5:7" ht="15.75" customHeight="1" x14ac:dyDescent="0.25">
      <c r="E882" s="2"/>
      <c r="F882" s="2"/>
      <c r="G882" s="169"/>
    </row>
    <row r="883" spans="5:7" ht="15.75" customHeight="1" x14ac:dyDescent="0.25">
      <c r="E883" s="2"/>
      <c r="F883" s="2"/>
      <c r="G883" s="169"/>
    </row>
    <row r="884" spans="5:7" ht="15.75" customHeight="1" x14ac:dyDescent="0.25">
      <c r="E884" s="2"/>
      <c r="F884" s="2"/>
      <c r="G884" s="169"/>
    </row>
    <row r="885" spans="5:7" ht="15.75" customHeight="1" x14ac:dyDescent="0.25">
      <c r="E885" s="2"/>
      <c r="F885" s="2"/>
      <c r="G885" s="169"/>
    </row>
    <row r="886" spans="5:7" ht="15.75" customHeight="1" x14ac:dyDescent="0.25">
      <c r="E886" s="2"/>
      <c r="F886" s="2"/>
      <c r="G886" s="169"/>
    </row>
    <row r="887" spans="5:7" ht="15.75" customHeight="1" x14ac:dyDescent="0.25">
      <c r="E887" s="2"/>
      <c r="F887" s="2"/>
      <c r="G887" s="169"/>
    </row>
    <row r="888" spans="5:7" ht="15.75" customHeight="1" x14ac:dyDescent="0.25">
      <c r="E888" s="2"/>
      <c r="F888" s="2"/>
      <c r="G888" s="169"/>
    </row>
    <row r="889" spans="5:7" ht="15.75" customHeight="1" x14ac:dyDescent="0.25">
      <c r="E889" s="2"/>
      <c r="F889" s="2"/>
      <c r="G889" s="169"/>
    </row>
    <row r="890" spans="5:7" ht="15.75" customHeight="1" x14ac:dyDescent="0.25">
      <c r="E890" s="2"/>
      <c r="F890" s="2"/>
      <c r="G890" s="169"/>
    </row>
    <row r="891" spans="5:7" ht="15.75" customHeight="1" x14ac:dyDescent="0.25">
      <c r="E891" s="2"/>
      <c r="F891" s="2"/>
      <c r="G891" s="169"/>
    </row>
    <row r="892" spans="5:7" ht="15.75" customHeight="1" x14ac:dyDescent="0.25">
      <c r="E892" s="2"/>
      <c r="F892" s="2"/>
      <c r="G892" s="169"/>
    </row>
    <row r="893" spans="5:7" ht="15.75" customHeight="1" x14ac:dyDescent="0.25">
      <c r="E893" s="2"/>
      <c r="F893" s="2"/>
      <c r="G893" s="169"/>
    </row>
    <row r="894" spans="5:7" ht="15.75" customHeight="1" x14ac:dyDescent="0.25">
      <c r="E894" s="2"/>
      <c r="F894" s="2"/>
      <c r="G894" s="169"/>
    </row>
    <row r="895" spans="5:7" ht="15.75" customHeight="1" x14ac:dyDescent="0.25">
      <c r="E895" s="2"/>
      <c r="F895" s="2"/>
      <c r="G895" s="169"/>
    </row>
    <row r="896" spans="5:7" ht="15.75" customHeight="1" x14ac:dyDescent="0.25">
      <c r="E896" s="2"/>
      <c r="F896" s="2"/>
      <c r="G896" s="169"/>
    </row>
    <row r="897" spans="5:7" ht="15.75" customHeight="1" x14ac:dyDescent="0.25">
      <c r="E897" s="2"/>
      <c r="F897" s="2"/>
      <c r="G897" s="169"/>
    </row>
    <row r="898" spans="5:7" ht="15.75" customHeight="1" x14ac:dyDescent="0.25">
      <c r="E898" s="2"/>
      <c r="F898" s="2"/>
      <c r="G898" s="169"/>
    </row>
    <row r="899" spans="5:7" ht="15.75" customHeight="1" x14ac:dyDescent="0.25">
      <c r="E899" s="2"/>
      <c r="F899" s="2"/>
      <c r="G899" s="169"/>
    </row>
    <row r="900" spans="5:7" ht="15.75" customHeight="1" x14ac:dyDescent="0.25">
      <c r="E900" s="2"/>
      <c r="F900" s="2"/>
      <c r="G900" s="169"/>
    </row>
    <row r="901" spans="5:7" ht="15.75" customHeight="1" x14ac:dyDescent="0.25">
      <c r="E901" s="2"/>
      <c r="F901" s="2"/>
      <c r="G901" s="169"/>
    </row>
    <row r="902" spans="5:7" ht="15.75" customHeight="1" x14ac:dyDescent="0.25">
      <c r="E902" s="2"/>
      <c r="F902" s="2"/>
      <c r="G902" s="169"/>
    </row>
    <row r="903" spans="5:7" ht="15.75" customHeight="1" x14ac:dyDescent="0.25">
      <c r="E903" s="2"/>
      <c r="F903" s="2"/>
      <c r="G903" s="169"/>
    </row>
    <row r="904" spans="5:7" ht="15.75" customHeight="1" x14ac:dyDescent="0.25">
      <c r="E904" s="2"/>
      <c r="F904" s="2"/>
      <c r="G904" s="169"/>
    </row>
    <row r="905" spans="5:7" ht="15.75" customHeight="1" x14ac:dyDescent="0.25">
      <c r="E905" s="2"/>
      <c r="F905" s="2"/>
      <c r="G905" s="169"/>
    </row>
    <row r="906" spans="5:7" ht="15.75" customHeight="1" x14ac:dyDescent="0.25">
      <c r="E906" s="2"/>
      <c r="F906" s="2"/>
      <c r="G906" s="169"/>
    </row>
    <row r="907" spans="5:7" ht="15.75" customHeight="1" x14ac:dyDescent="0.25">
      <c r="E907" s="2"/>
      <c r="F907" s="2"/>
      <c r="G907" s="169"/>
    </row>
    <row r="908" spans="5:7" ht="15.75" customHeight="1" x14ac:dyDescent="0.25">
      <c r="E908" s="2"/>
      <c r="F908" s="2"/>
      <c r="G908" s="169"/>
    </row>
    <row r="909" spans="5:7" ht="15.75" customHeight="1" x14ac:dyDescent="0.25">
      <c r="E909" s="2"/>
      <c r="F909" s="2"/>
      <c r="G909" s="169"/>
    </row>
    <row r="910" spans="5:7" ht="15.75" customHeight="1" x14ac:dyDescent="0.25">
      <c r="E910" s="2"/>
      <c r="F910" s="2"/>
      <c r="G910" s="169"/>
    </row>
    <row r="911" spans="5:7" ht="15.75" customHeight="1" x14ac:dyDescent="0.25">
      <c r="E911" s="2"/>
      <c r="F911" s="2"/>
      <c r="G911" s="169"/>
    </row>
    <row r="912" spans="5:7" ht="15.75" customHeight="1" x14ac:dyDescent="0.25">
      <c r="E912" s="2"/>
      <c r="F912" s="2"/>
      <c r="G912" s="169"/>
    </row>
    <row r="913" spans="5:7" ht="15.75" customHeight="1" x14ac:dyDescent="0.25">
      <c r="E913" s="2"/>
      <c r="F913" s="2"/>
      <c r="G913" s="169"/>
    </row>
    <row r="914" spans="5:7" ht="15.75" customHeight="1" x14ac:dyDescent="0.25">
      <c r="E914" s="2"/>
      <c r="F914" s="2"/>
      <c r="G914" s="169"/>
    </row>
    <row r="915" spans="5:7" ht="15.75" customHeight="1" x14ac:dyDescent="0.25">
      <c r="E915" s="2"/>
      <c r="F915" s="2"/>
      <c r="G915" s="169"/>
    </row>
    <row r="916" spans="5:7" ht="15.75" customHeight="1" x14ac:dyDescent="0.25">
      <c r="E916" s="2"/>
      <c r="F916" s="2"/>
      <c r="G916" s="169"/>
    </row>
    <row r="917" spans="5:7" ht="15.75" customHeight="1" x14ac:dyDescent="0.25">
      <c r="E917" s="2"/>
      <c r="F917" s="2"/>
      <c r="G917" s="169"/>
    </row>
    <row r="918" spans="5:7" ht="15.75" customHeight="1" x14ac:dyDescent="0.25">
      <c r="E918" s="2"/>
      <c r="F918" s="2"/>
      <c r="G918" s="169"/>
    </row>
    <row r="919" spans="5:7" ht="15.75" customHeight="1" x14ac:dyDescent="0.25">
      <c r="E919" s="2"/>
      <c r="F919" s="2"/>
      <c r="G919" s="169"/>
    </row>
    <row r="920" spans="5:7" ht="15.75" customHeight="1" x14ac:dyDescent="0.25">
      <c r="E920" s="2"/>
      <c r="F920" s="2"/>
      <c r="G920" s="169"/>
    </row>
    <row r="921" spans="5:7" ht="15.75" customHeight="1" x14ac:dyDescent="0.25">
      <c r="E921" s="2"/>
      <c r="F921" s="2"/>
      <c r="G921" s="169"/>
    </row>
    <row r="922" spans="5:7" ht="15.75" customHeight="1" x14ac:dyDescent="0.25">
      <c r="E922" s="2"/>
      <c r="F922" s="2"/>
      <c r="G922" s="169"/>
    </row>
    <row r="923" spans="5:7" ht="15.75" customHeight="1" x14ac:dyDescent="0.25">
      <c r="E923" s="2"/>
      <c r="F923" s="2"/>
      <c r="G923" s="169"/>
    </row>
    <row r="924" spans="5:7" ht="15.75" customHeight="1" x14ac:dyDescent="0.25">
      <c r="E924" s="2"/>
      <c r="F924" s="2"/>
      <c r="G924" s="169"/>
    </row>
    <row r="925" spans="5:7" ht="15.75" customHeight="1" x14ac:dyDescent="0.25">
      <c r="E925" s="2"/>
      <c r="F925" s="2"/>
      <c r="G925" s="169"/>
    </row>
    <row r="926" spans="5:7" ht="15.75" customHeight="1" x14ac:dyDescent="0.25">
      <c r="E926" s="2"/>
      <c r="F926" s="2"/>
      <c r="G926" s="169"/>
    </row>
    <row r="927" spans="5:7" ht="15.75" customHeight="1" x14ac:dyDescent="0.25">
      <c r="E927" s="2"/>
      <c r="F927" s="2"/>
      <c r="G927" s="169"/>
    </row>
    <row r="928" spans="5:7" ht="15.75" customHeight="1" x14ac:dyDescent="0.25">
      <c r="E928" s="2"/>
      <c r="F928" s="2"/>
      <c r="G928" s="169"/>
    </row>
    <row r="929" spans="5:7" ht="15.75" customHeight="1" x14ac:dyDescent="0.25">
      <c r="E929" s="2"/>
      <c r="F929" s="2"/>
      <c r="G929" s="169"/>
    </row>
    <row r="930" spans="5:7" ht="15.75" customHeight="1" x14ac:dyDescent="0.25">
      <c r="E930" s="2"/>
      <c r="F930" s="2"/>
      <c r="G930" s="169"/>
    </row>
    <row r="931" spans="5:7" ht="15.75" customHeight="1" x14ac:dyDescent="0.25">
      <c r="E931" s="2"/>
      <c r="F931" s="2"/>
      <c r="G931" s="169"/>
    </row>
    <row r="932" spans="5:7" ht="15.75" customHeight="1" x14ac:dyDescent="0.25">
      <c r="E932" s="2"/>
      <c r="F932" s="2"/>
      <c r="G932" s="169"/>
    </row>
    <row r="933" spans="5:7" ht="15.75" customHeight="1" x14ac:dyDescent="0.25">
      <c r="E933" s="2"/>
      <c r="F933" s="2"/>
      <c r="G933" s="169"/>
    </row>
    <row r="934" spans="5:7" ht="15.75" customHeight="1" x14ac:dyDescent="0.25">
      <c r="E934" s="2"/>
      <c r="F934" s="2"/>
      <c r="G934" s="169"/>
    </row>
    <row r="935" spans="5:7" ht="15.75" customHeight="1" x14ac:dyDescent="0.25">
      <c r="E935" s="2"/>
      <c r="F935" s="2"/>
      <c r="G935" s="169"/>
    </row>
    <row r="936" spans="5:7" ht="15.75" customHeight="1" x14ac:dyDescent="0.25">
      <c r="E936" s="2"/>
      <c r="F936" s="2"/>
      <c r="G936" s="169"/>
    </row>
    <row r="937" spans="5:7" ht="15.75" customHeight="1" x14ac:dyDescent="0.25">
      <c r="E937" s="2"/>
      <c r="F937" s="2"/>
      <c r="G937" s="169"/>
    </row>
    <row r="938" spans="5:7" ht="15.75" customHeight="1" x14ac:dyDescent="0.25">
      <c r="E938" s="2"/>
      <c r="F938" s="2"/>
      <c r="G938" s="169"/>
    </row>
    <row r="939" spans="5:7" ht="15.75" customHeight="1" x14ac:dyDescent="0.25">
      <c r="E939" s="2"/>
      <c r="F939" s="2"/>
      <c r="G939" s="169"/>
    </row>
    <row r="940" spans="5:7" ht="15.75" customHeight="1" x14ac:dyDescent="0.25">
      <c r="E940" s="2"/>
      <c r="F940" s="2"/>
      <c r="G940" s="169"/>
    </row>
    <row r="941" spans="5:7" ht="15.75" customHeight="1" x14ac:dyDescent="0.25">
      <c r="E941" s="2"/>
      <c r="F941" s="2"/>
      <c r="G941" s="169"/>
    </row>
    <row r="942" spans="5:7" ht="15.75" customHeight="1" x14ac:dyDescent="0.25">
      <c r="E942" s="2"/>
      <c r="F942" s="2"/>
      <c r="G942" s="169"/>
    </row>
    <row r="943" spans="5:7" ht="15.75" customHeight="1" x14ac:dyDescent="0.25">
      <c r="E943" s="2"/>
      <c r="F943" s="2"/>
      <c r="G943" s="169"/>
    </row>
    <row r="944" spans="5:7" ht="15.75" customHeight="1" x14ac:dyDescent="0.25">
      <c r="E944" s="2"/>
      <c r="F944" s="2"/>
      <c r="G944" s="169"/>
    </row>
    <row r="945" spans="5:7" ht="15.75" customHeight="1" x14ac:dyDescent="0.25">
      <c r="E945" s="2"/>
      <c r="F945" s="2"/>
      <c r="G945" s="169"/>
    </row>
    <row r="946" spans="5:7" ht="15.75" customHeight="1" x14ac:dyDescent="0.25">
      <c r="E946" s="2"/>
      <c r="F946" s="2"/>
      <c r="G946" s="169"/>
    </row>
    <row r="947" spans="5:7" ht="15.75" customHeight="1" x14ac:dyDescent="0.25">
      <c r="E947" s="2"/>
      <c r="F947" s="2"/>
      <c r="G947" s="169"/>
    </row>
    <row r="948" spans="5:7" ht="15.75" customHeight="1" x14ac:dyDescent="0.25">
      <c r="E948" s="2"/>
      <c r="F948" s="2"/>
      <c r="G948" s="169"/>
    </row>
    <row r="949" spans="5:7" ht="15.75" customHeight="1" x14ac:dyDescent="0.25">
      <c r="E949" s="2"/>
      <c r="F949" s="2"/>
      <c r="G949" s="169"/>
    </row>
    <row r="950" spans="5:7" ht="15.75" customHeight="1" x14ac:dyDescent="0.25">
      <c r="E950" s="2"/>
      <c r="F950" s="2"/>
      <c r="G950" s="169"/>
    </row>
    <row r="951" spans="5:7" ht="15.75" customHeight="1" x14ac:dyDescent="0.25">
      <c r="E951" s="2"/>
      <c r="F951" s="2"/>
      <c r="G951" s="169"/>
    </row>
    <row r="952" spans="5:7" ht="15.75" customHeight="1" x14ac:dyDescent="0.25">
      <c r="E952" s="2"/>
      <c r="F952" s="2"/>
      <c r="G952" s="169"/>
    </row>
    <row r="953" spans="5:7" ht="15.75" customHeight="1" x14ac:dyDescent="0.25">
      <c r="E953" s="2"/>
      <c r="F953" s="2"/>
      <c r="G953" s="169"/>
    </row>
    <row r="954" spans="5:7" ht="15.75" customHeight="1" x14ac:dyDescent="0.25">
      <c r="E954" s="2"/>
      <c r="F954" s="2"/>
      <c r="G954" s="169"/>
    </row>
    <row r="955" spans="5:7" ht="15.75" customHeight="1" x14ac:dyDescent="0.25">
      <c r="E955" s="2"/>
      <c r="F955" s="2"/>
      <c r="G955" s="169"/>
    </row>
    <row r="956" spans="5:7" ht="15.75" customHeight="1" x14ac:dyDescent="0.25">
      <c r="E956" s="2"/>
      <c r="F956" s="2"/>
      <c r="G956" s="169"/>
    </row>
    <row r="957" spans="5:7" ht="15.75" customHeight="1" x14ac:dyDescent="0.25">
      <c r="E957" s="2"/>
      <c r="F957" s="2"/>
      <c r="G957" s="169"/>
    </row>
    <row r="958" spans="5:7" ht="15.75" customHeight="1" x14ac:dyDescent="0.25">
      <c r="E958" s="2"/>
      <c r="F958" s="2"/>
      <c r="G958" s="169"/>
    </row>
    <row r="959" spans="5:7" ht="15.75" customHeight="1" x14ac:dyDescent="0.25">
      <c r="E959" s="2"/>
      <c r="F959" s="2"/>
      <c r="G959" s="169"/>
    </row>
    <row r="960" spans="5:7" ht="15.75" customHeight="1" x14ac:dyDescent="0.25">
      <c r="E960" s="2"/>
      <c r="F960" s="2"/>
      <c r="G960" s="169"/>
    </row>
    <row r="961" spans="5:7" ht="15.75" customHeight="1" x14ac:dyDescent="0.25">
      <c r="E961" s="2"/>
      <c r="F961" s="2"/>
      <c r="G961" s="169"/>
    </row>
    <row r="962" spans="5:7" ht="15.75" customHeight="1" x14ac:dyDescent="0.25">
      <c r="E962" s="2"/>
      <c r="F962" s="2"/>
      <c r="G962" s="169"/>
    </row>
    <row r="963" spans="5:7" ht="15.75" customHeight="1" x14ac:dyDescent="0.25">
      <c r="E963" s="2"/>
      <c r="F963" s="2"/>
      <c r="G963" s="169"/>
    </row>
    <row r="964" spans="5:7" ht="15.75" customHeight="1" x14ac:dyDescent="0.25">
      <c r="E964" s="2"/>
      <c r="F964" s="2"/>
      <c r="G964" s="169"/>
    </row>
    <row r="965" spans="5:7" ht="15.75" customHeight="1" x14ac:dyDescent="0.25">
      <c r="E965" s="2"/>
      <c r="F965" s="2"/>
      <c r="G965" s="169"/>
    </row>
    <row r="966" spans="5:7" ht="15.75" customHeight="1" x14ac:dyDescent="0.25">
      <c r="E966" s="2"/>
      <c r="F966" s="2"/>
      <c r="G966" s="169"/>
    </row>
    <row r="967" spans="5:7" ht="15.75" customHeight="1" x14ac:dyDescent="0.25">
      <c r="E967" s="2"/>
      <c r="F967" s="2"/>
      <c r="G967" s="169"/>
    </row>
    <row r="968" spans="5:7" ht="15.75" customHeight="1" x14ac:dyDescent="0.25">
      <c r="E968" s="2"/>
      <c r="F968" s="2"/>
      <c r="G968" s="169"/>
    </row>
    <row r="969" spans="5:7" ht="15.75" customHeight="1" x14ac:dyDescent="0.25">
      <c r="E969" s="2"/>
      <c r="F969" s="2"/>
      <c r="G969" s="169"/>
    </row>
    <row r="970" spans="5:7" ht="15.75" customHeight="1" x14ac:dyDescent="0.25">
      <c r="E970" s="2"/>
      <c r="F970" s="2"/>
      <c r="G970" s="169"/>
    </row>
    <row r="971" spans="5:7" ht="15.75" customHeight="1" x14ac:dyDescent="0.25">
      <c r="E971" s="2"/>
      <c r="F971" s="2"/>
      <c r="G971" s="169"/>
    </row>
    <row r="972" spans="5:7" ht="15.75" customHeight="1" x14ac:dyDescent="0.25">
      <c r="E972" s="2"/>
      <c r="F972" s="2"/>
      <c r="G972" s="169"/>
    </row>
    <row r="973" spans="5:7" ht="15.75" customHeight="1" x14ac:dyDescent="0.25">
      <c r="E973" s="2"/>
      <c r="F973" s="2"/>
      <c r="G973" s="169"/>
    </row>
    <row r="974" spans="5:7" ht="15.75" customHeight="1" x14ac:dyDescent="0.25">
      <c r="E974" s="2"/>
      <c r="F974" s="2"/>
      <c r="G974" s="169"/>
    </row>
    <row r="975" spans="5:7" ht="15.75" customHeight="1" x14ac:dyDescent="0.25">
      <c r="E975" s="2"/>
      <c r="F975" s="2"/>
      <c r="G975" s="169"/>
    </row>
    <row r="976" spans="5:7" ht="15.75" customHeight="1" x14ac:dyDescent="0.25">
      <c r="E976" s="2"/>
      <c r="F976" s="2"/>
      <c r="G976" s="169"/>
    </row>
    <row r="977" spans="5:7" ht="15.75" customHeight="1" x14ac:dyDescent="0.25">
      <c r="E977" s="2"/>
      <c r="F977" s="2"/>
      <c r="G977" s="169"/>
    </row>
    <row r="978" spans="5:7" ht="15.75" customHeight="1" x14ac:dyDescent="0.25">
      <c r="E978" s="2"/>
      <c r="F978" s="2"/>
      <c r="G978" s="169"/>
    </row>
    <row r="979" spans="5:7" ht="15.75" customHeight="1" x14ac:dyDescent="0.25">
      <c r="E979" s="2"/>
      <c r="F979" s="2"/>
      <c r="G979" s="169"/>
    </row>
    <row r="980" spans="5:7" ht="15.75" customHeight="1" x14ac:dyDescent="0.25">
      <c r="E980" s="2"/>
      <c r="F980" s="2"/>
      <c r="G980" s="169"/>
    </row>
    <row r="981" spans="5:7" ht="15.75" customHeight="1" x14ac:dyDescent="0.25">
      <c r="E981" s="2"/>
      <c r="F981" s="2"/>
      <c r="G981" s="169"/>
    </row>
    <row r="982" spans="5:7" ht="15.75" customHeight="1" x14ac:dyDescent="0.25">
      <c r="E982" s="2"/>
      <c r="F982" s="2"/>
      <c r="G982" s="169"/>
    </row>
    <row r="983" spans="5:7" ht="15.75" customHeight="1" x14ac:dyDescent="0.25">
      <c r="E983" s="2"/>
      <c r="F983" s="2"/>
      <c r="G983" s="169"/>
    </row>
    <row r="984" spans="5:7" ht="15.75" customHeight="1" x14ac:dyDescent="0.25">
      <c r="E984" s="2"/>
      <c r="F984" s="2"/>
      <c r="G984" s="169"/>
    </row>
    <row r="985" spans="5:7" ht="15.75" customHeight="1" x14ac:dyDescent="0.25">
      <c r="E985" s="2"/>
      <c r="F985" s="2"/>
      <c r="G985" s="169"/>
    </row>
    <row r="986" spans="5:7" ht="15.75" customHeight="1" x14ac:dyDescent="0.25">
      <c r="E986" s="2"/>
      <c r="F986" s="2"/>
      <c r="G986" s="169"/>
    </row>
    <row r="987" spans="5:7" ht="15.75" customHeight="1" x14ac:dyDescent="0.25">
      <c r="E987" s="2"/>
      <c r="F987" s="2"/>
      <c r="G987" s="169"/>
    </row>
    <row r="988" spans="5:7" ht="15.75" customHeight="1" x14ac:dyDescent="0.25">
      <c r="E988" s="2"/>
      <c r="F988" s="2"/>
      <c r="G988" s="169"/>
    </row>
    <row r="989" spans="5:7" ht="15.75" customHeight="1" x14ac:dyDescent="0.25">
      <c r="E989" s="2"/>
      <c r="F989" s="2"/>
      <c r="G989" s="169"/>
    </row>
    <row r="990" spans="5:7" ht="15.75" customHeight="1" x14ac:dyDescent="0.25">
      <c r="E990" s="2"/>
      <c r="F990" s="2"/>
      <c r="G990" s="169"/>
    </row>
    <row r="991" spans="5:7" ht="15.75" customHeight="1" x14ac:dyDescent="0.25">
      <c r="E991" s="2"/>
      <c r="F991" s="2"/>
      <c r="G991" s="169"/>
    </row>
    <row r="992" spans="5:7" ht="15.75" customHeight="1" x14ac:dyDescent="0.25">
      <c r="E992" s="2"/>
      <c r="F992" s="2"/>
      <c r="G992" s="169"/>
    </row>
    <row r="993" spans="5:7" ht="15.75" customHeight="1" x14ac:dyDescent="0.25">
      <c r="E993" s="2"/>
      <c r="F993" s="2"/>
      <c r="G993" s="169"/>
    </row>
    <row r="994" spans="5:7" ht="15.75" customHeight="1" x14ac:dyDescent="0.25">
      <c r="E994" s="2"/>
      <c r="F994" s="2"/>
      <c r="G994" s="169"/>
    </row>
    <row r="995" spans="5:7" ht="15.75" customHeight="1" x14ac:dyDescent="0.25">
      <c r="E995" s="2"/>
      <c r="F995" s="2"/>
      <c r="G995" s="169"/>
    </row>
    <row r="996" spans="5:7" ht="15.75" customHeight="1" x14ac:dyDescent="0.25">
      <c r="E996" s="2"/>
      <c r="F996" s="2"/>
      <c r="G996" s="169"/>
    </row>
    <row r="997" spans="5:7" ht="15.75" customHeight="1" x14ac:dyDescent="0.25">
      <c r="E997" s="2"/>
      <c r="F997" s="2"/>
      <c r="G997" s="169"/>
    </row>
    <row r="998" spans="5:7" ht="15.75" customHeight="1" x14ac:dyDescent="0.25">
      <c r="E998" s="2"/>
      <c r="F998" s="2"/>
      <c r="G998" s="169"/>
    </row>
    <row r="999" spans="5:7" ht="15.75" customHeight="1" x14ac:dyDescent="0.25">
      <c r="E999" s="2"/>
      <c r="F999" s="2"/>
      <c r="G999" s="169"/>
    </row>
    <row r="1000" spans="5:7" ht="15.75" customHeight="1" x14ac:dyDescent="0.25">
      <c r="E1000" s="2"/>
      <c r="F1000" s="2"/>
      <c r="G1000" s="169"/>
    </row>
    <row r="1001" spans="5:7" ht="15.75" customHeight="1" x14ac:dyDescent="0.25">
      <c r="E1001" s="2"/>
      <c r="F1001" s="2"/>
      <c r="G1001" s="169"/>
    </row>
    <row r="1002" spans="5:7" ht="15.75" customHeight="1" x14ac:dyDescent="0.25">
      <c r="E1002" s="2"/>
      <c r="F1002" s="2"/>
      <c r="G1002" s="169"/>
    </row>
    <row r="1003" spans="5:7" ht="15.75" customHeight="1" x14ac:dyDescent="0.25">
      <c r="E1003" s="2"/>
      <c r="F1003" s="2"/>
      <c r="G1003" s="169"/>
    </row>
    <row r="1004" spans="5:7" ht="15.75" customHeight="1" x14ac:dyDescent="0.25">
      <c r="E1004" s="2"/>
      <c r="F1004" s="2"/>
      <c r="G1004" s="169"/>
    </row>
    <row r="1005" spans="5:7" ht="15.75" customHeight="1" x14ac:dyDescent="0.25">
      <c r="E1005" s="2"/>
      <c r="F1005" s="2"/>
      <c r="G1005" s="169"/>
    </row>
    <row r="1006" spans="5:7" ht="15.75" customHeight="1" x14ac:dyDescent="0.25">
      <c r="E1006" s="2"/>
      <c r="F1006" s="2"/>
      <c r="G1006" s="169"/>
    </row>
    <row r="1007" spans="5:7" ht="15.75" customHeight="1" x14ac:dyDescent="0.25">
      <c r="E1007" s="2"/>
      <c r="F1007" s="2"/>
      <c r="G1007" s="169"/>
    </row>
    <row r="1008" spans="5:7" ht="15.75" customHeight="1" x14ac:dyDescent="0.25">
      <c r="E1008" s="2"/>
      <c r="F1008" s="2"/>
      <c r="G1008" s="169"/>
    </row>
    <row r="1009" spans="5:7" ht="15.75" customHeight="1" x14ac:dyDescent="0.25">
      <c r="E1009" s="2"/>
      <c r="F1009" s="2"/>
      <c r="G1009" s="169"/>
    </row>
    <row r="1010" spans="5:7" ht="15.75" customHeight="1" x14ac:dyDescent="0.25">
      <c r="E1010" s="2"/>
      <c r="F1010" s="2"/>
      <c r="G1010" s="169"/>
    </row>
    <row r="1011" spans="5:7" ht="15.75" customHeight="1" x14ac:dyDescent="0.25">
      <c r="E1011" s="2"/>
      <c r="F1011" s="2"/>
      <c r="G1011" s="169"/>
    </row>
    <row r="1012" spans="5:7" ht="15.75" customHeight="1" x14ac:dyDescent="0.25">
      <c r="E1012" s="2"/>
      <c r="F1012" s="2"/>
      <c r="G1012" s="169"/>
    </row>
    <row r="1013" spans="5:7" ht="15.75" customHeight="1" x14ac:dyDescent="0.25">
      <c r="E1013" s="2"/>
      <c r="F1013" s="2"/>
      <c r="G1013" s="169"/>
    </row>
    <row r="1014" spans="5:7" ht="15.75" customHeight="1" x14ac:dyDescent="0.25">
      <c r="E1014" s="2"/>
      <c r="F1014" s="2"/>
      <c r="G1014" s="169"/>
    </row>
    <row r="1015" spans="5:7" ht="15.75" customHeight="1" x14ac:dyDescent="0.25">
      <c r="E1015" s="2"/>
      <c r="F1015" s="2"/>
      <c r="G1015" s="169"/>
    </row>
    <row r="1016" spans="5:7" ht="15.75" customHeight="1" x14ac:dyDescent="0.25">
      <c r="E1016" s="2"/>
      <c r="F1016" s="2"/>
      <c r="G1016" s="169"/>
    </row>
    <row r="1017" spans="5:7" ht="15.75" customHeight="1" x14ac:dyDescent="0.25">
      <c r="E1017" s="2"/>
      <c r="F1017" s="2"/>
      <c r="G1017" s="169"/>
    </row>
    <row r="1018" spans="5:7" ht="15.75" customHeight="1" x14ac:dyDescent="0.25">
      <c r="E1018" s="2"/>
      <c r="F1018" s="2"/>
      <c r="G1018" s="169"/>
    </row>
    <row r="1019" spans="5:7" ht="15.75" customHeight="1" x14ac:dyDescent="0.25">
      <c r="E1019" s="2"/>
      <c r="F1019" s="2"/>
      <c r="G1019" s="169"/>
    </row>
    <row r="1020" spans="5:7" ht="15.75" customHeight="1" x14ac:dyDescent="0.25">
      <c r="E1020" s="2"/>
      <c r="F1020" s="2"/>
      <c r="G1020" s="169"/>
    </row>
    <row r="1021" spans="5:7" ht="15.75" customHeight="1" x14ac:dyDescent="0.25">
      <c r="E1021" s="2"/>
      <c r="F1021" s="2"/>
      <c r="G1021" s="169"/>
    </row>
    <row r="1022" spans="5:7" ht="15.75" customHeight="1" x14ac:dyDescent="0.25">
      <c r="E1022" s="2"/>
      <c r="F1022" s="2"/>
      <c r="G1022" s="169"/>
    </row>
    <row r="1023" spans="5:7" ht="15.75" customHeight="1" x14ac:dyDescent="0.25">
      <c r="E1023" s="2"/>
      <c r="F1023" s="2"/>
      <c r="G1023" s="169"/>
    </row>
    <row r="1024" spans="5:7" ht="15.75" customHeight="1" x14ac:dyDescent="0.25">
      <c r="E1024" s="2"/>
      <c r="F1024" s="2"/>
      <c r="G1024" s="169"/>
    </row>
    <row r="1025" spans="5:7" ht="15.75" customHeight="1" x14ac:dyDescent="0.25">
      <c r="E1025" s="2"/>
      <c r="F1025" s="2"/>
      <c r="G1025" s="169"/>
    </row>
    <row r="1026" spans="5:7" ht="15.75" customHeight="1" x14ac:dyDescent="0.25">
      <c r="E1026" s="2"/>
      <c r="F1026" s="2"/>
      <c r="G1026" s="169"/>
    </row>
    <row r="1027" spans="5:7" ht="15.75" customHeight="1" x14ac:dyDescent="0.25">
      <c r="E1027" s="2"/>
      <c r="F1027" s="2"/>
      <c r="G1027" s="169"/>
    </row>
    <row r="1028" spans="5:7" ht="15.75" customHeight="1" x14ac:dyDescent="0.25">
      <c r="E1028" s="2"/>
      <c r="F1028" s="2"/>
      <c r="G1028" s="169"/>
    </row>
    <row r="1029" spans="5:7" ht="15.75" customHeight="1" x14ac:dyDescent="0.25">
      <c r="E1029" s="2"/>
      <c r="F1029" s="2"/>
      <c r="G1029" s="169"/>
    </row>
    <row r="1030" spans="5:7" ht="15.75" customHeight="1" x14ac:dyDescent="0.25">
      <c r="E1030" s="2"/>
      <c r="F1030" s="2"/>
      <c r="G1030" s="169"/>
    </row>
    <row r="1031" spans="5:7" ht="15.75" customHeight="1" x14ac:dyDescent="0.25">
      <c r="E1031" s="2"/>
      <c r="F1031" s="2"/>
      <c r="G1031" s="169"/>
    </row>
    <row r="1032" spans="5:7" ht="15.75" customHeight="1" x14ac:dyDescent="0.25">
      <c r="E1032" s="2"/>
      <c r="F1032" s="2"/>
      <c r="G1032" s="169"/>
    </row>
    <row r="1033" spans="5:7" ht="15.75" customHeight="1" x14ac:dyDescent="0.25">
      <c r="E1033" s="2"/>
      <c r="F1033" s="2"/>
      <c r="G1033" s="169"/>
    </row>
    <row r="1034" spans="5:7" ht="15.75" customHeight="1" x14ac:dyDescent="0.25">
      <c r="E1034" s="2"/>
      <c r="F1034" s="2"/>
      <c r="G1034" s="169"/>
    </row>
    <row r="1035" spans="5:7" ht="15.75" customHeight="1" x14ac:dyDescent="0.25">
      <c r="E1035" s="2"/>
      <c r="F1035" s="2"/>
      <c r="G1035" s="169"/>
    </row>
    <row r="1036" spans="5:7" ht="15.75" customHeight="1" x14ac:dyDescent="0.25">
      <c r="E1036" s="2"/>
      <c r="F1036" s="2"/>
      <c r="G1036" s="169"/>
    </row>
    <row r="1037" spans="5:7" ht="15.75" customHeight="1" x14ac:dyDescent="0.25">
      <c r="E1037" s="2"/>
      <c r="F1037" s="2"/>
      <c r="G1037" s="169"/>
    </row>
    <row r="1038" spans="5:7" ht="15.75" customHeight="1" x14ac:dyDescent="0.25">
      <c r="E1038" s="2"/>
      <c r="F1038" s="2"/>
      <c r="G1038" s="169"/>
    </row>
    <row r="1039" spans="5:7" ht="15.75" customHeight="1" x14ac:dyDescent="0.25">
      <c r="E1039" s="2"/>
      <c r="F1039" s="2"/>
      <c r="G1039" s="169"/>
    </row>
    <row r="1040" spans="5:7" ht="15.75" customHeight="1" x14ac:dyDescent="0.25">
      <c r="E1040" s="2"/>
      <c r="F1040" s="2"/>
      <c r="G1040" s="169"/>
    </row>
    <row r="1041" spans="5:7" ht="15.75" customHeight="1" x14ac:dyDescent="0.25">
      <c r="E1041" s="2"/>
      <c r="F1041" s="2"/>
      <c r="G1041" s="169"/>
    </row>
    <row r="1042" spans="5:7" ht="15.75" customHeight="1" x14ac:dyDescent="0.25">
      <c r="E1042" s="2"/>
      <c r="F1042" s="2"/>
      <c r="G1042" s="169"/>
    </row>
    <row r="1043" spans="5:7" ht="15.75" customHeight="1" x14ac:dyDescent="0.25">
      <c r="E1043" s="2"/>
      <c r="F1043" s="2"/>
      <c r="G1043" s="169"/>
    </row>
    <row r="1044" spans="5:7" ht="15.75" customHeight="1" x14ac:dyDescent="0.25">
      <c r="E1044" s="2"/>
      <c r="F1044" s="2"/>
      <c r="G1044" s="169"/>
    </row>
    <row r="1045" spans="5:7" ht="15.75" customHeight="1" x14ac:dyDescent="0.25">
      <c r="E1045" s="2"/>
      <c r="F1045" s="2"/>
      <c r="G1045" s="169"/>
    </row>
    <row r="1046" spans="5:7" ht="15.75" customHeight="1" x14ac:dyDescent="0.25">
      <c r="E1046" s="2"/>
      <c r="F1046" s="2"/>
      <c r="G1046" s="169"/>
    </row>
    <row r="1047" spans="5:7" ht="15.75" customHeight="1" x14ac:dyDescent="0.25">
      <c r="E1047" s="2"/>
      <c r="F1047" s="2"/>
      <c r="G1047" s="169"/>
    </row>
    <row r="1048" spans="5:7" ht="15.75" customHeight="1" x14ac:dyDescent="0.25">
      <c r="E1048" s="2"/>
      <c r="F1048" s="2"/>
      <c r="G1048" s="169"/>
    </row>
    <row r="1049" spans="5:7" ht="15.75" customHeight="1" x14ac:dyDescent="0.25">
      <c r="E1049" s="2"/>
      <c r="F1049" s="2"/>
      <c r="G1049" s="169"/>
    </row>
    <row r="1050" spans="5:7" ht="15.75" customHeight="1" x14ac:dyDescent="0.25">
      <c r="E1050" s="2"/>
      <c r="F1050" s="2"/>
      <c r="G1050" s="169"/>
    </row>
    <row r="1051" spans="5:7" ht="15.75" customHeight="1" x14ac:dyDescent="0.25">
      <c r="E1051" s="2"/>
      <c r="F1051" s="2"/>
      <c r="G1051" s="169"/>
    </row>
    <row r="1052" spans="5:7" ht="15.75" customHeight="1" x14ac:dyDescent="0.25">
      <c r="E1052" s="2"/>
      <c r="F1052" s="2"/>
      <c r="G1052" s="169"/>
    </row>
    <row r="1053" spans="5:7" ht="15.75" customHeight="1" x14ac:dyDescent="0.25">
      <c r="E1053" s="2"/>
      <c r="F1053" s="2"/>
      <c r="G1053" s="169"/>
    </row>
    <row r="1054" spans="5:7" ht="15.75" customHeight="1" x14ac:dyDescent="0.25">
      <c r="E1054" s="2"/>
      <c r="F1054" s="2"/>
      <c r="G1054" s="169"/>
    </row>
    <row r="1055" spans="5:7" ht="15.75" customHeight="1" x14ac:dyDescent="0.25">
      <c r="E1055" s="2"/>
      <c r="F1055" s="2"/>
      <c r="G1055" s="169"/>
    </row>
    <row r="1056" spans="5:7" ht="15.75" customHeight="1" x14ac:dyDescent="0.25">
      <c r="E1056" s="2"/>
      <c r="F1056" s="2"/>
      <c r="G1056" s="169"/>
    </row>
    <row r="1057" spans="5:7" ht="15.75" customHeight="1" x14ac:dyDescent="0.25">
      <c r="E1057" s="2"/>
      <c r="F1057" s="2"/>
      <c r="G1057" s="169"/>
    </row>
    <row r="1058" spans="5:7" ht="15.75" customHeight="1" x14ac:dyDescent="0.25">
      <c r="E1058" s="2"/>
      <c r="F1058" s="2"/>
      <c r="G1058" s="169"/>
    </row>
    <row r="1059" spans="5:7" ht="15.75" customHeight="1" x14ac:dyDescent="0.25">
      <c r="E1059" s="2"/>
      <c r="F1059" s="2"/>
      <c r="G1059" s="169"/>
    </row>
    <row r="1060" spans="5:7" ht="15.75" customHeight="1" x14ac:dyDescent="0.25">
      <c r="E1060" s="2"/>
      <c r="F1060" s="2"/>
      <c r="G1060" s="169"/>
    </row>
    <row r="1061" spans="5:7" ht="15.75" customHeight="1" x14ac:dyDescent="0.25">
      <c r="E1061" s="2"/>
      <c r="F1061" s="2"/>
      <c r="G1061" s="169"/>
    </row>
    <row r="1062" spans="5:7" ht="15.75" customHeight="1" x14ac:dyDescent="0.25">
      <c r="E1062" s="2"/>
      <c r="F1062" s="2"/>
      <c r="G1062" s="169"/>
    </row>
    <row r="1063" spans="5:7" ht="15.75" customHeight="1" x14ac:dyDescent="0.25">
      <c r="E1063" s="2"/>
      <c r="F1063" s="2"/>
      <c r="G1063" s="169"/>
    </row>
    <row r="1064" spans="5:7" ht="15.75" customHeight="1" x14ac:dyDescent="0.25">
      <c r="E1064" s="2"/>
      <c r="F1064" s="2"/>
      <c r="G1064" s="169"/>
    </row>
    <row r="1065" spans="5:7" ht="15.75" customHeight="1" x14ac:dyDescent="0.25">
      <c r="E1065" s="2"/>
      <c r="F1065" s="2"/>
      <c r="G1065" s="169"/>
    </row>
    <row r="1066" spans="5:7" ht="15.75" customHeight="1" x14ac:dyDescent="0.25">
      <c r="E1066" s="2"/>
      <c r="F1066" s="2"/>
      <c r="G1066" s="169"/>
    </row>
    <row r="1067" spans="5:7" ht="15.75" customHeight="1" x14ac:dyDescent="0.25">
      <c r="E1067" s="2"/>
      <c r="F1067" s="2"/>
      <c r="G1067" s="169"/>
    </row>
    <row r="1068" spans="5:7" ht="15.75" customHeight="1" x14ac:dyDescent="0.25">
      <c r="E1068" s="2"/>
      <c r="F1068" s="2"/>
      <c r="G1068" s="169"/>
    </row>
    <row r="1069" spans="5:7" ht="15.75" customHeight="1" x14ac:dyDescent="0.25">
      <c r="E1069" s="2"/>
      <c r="F1069" s="2"/>
      <c r="G1069" s="169"/>
    </row>
    <row r="1070" spans="5:7" ht="15.75" customHeight="1" x14ac:dyDescent="0.25">
      <c r="E1070" s="2"/>
      <c r="F1070" s="2"/>
      <c r="G1070" s="169"/>
    </row>
    <row r="1071" spans="5:7" ht="15.75" customHeight="1" x14ac:dyDescent="0.25">
      <c r="E1071" s="2"/>
      <c r="F1071" s="2"/>
      <c r="G1071" s="169"/>
    </row>
    <row r="1072" spans="5:7" ht="15.75" customHeight="1" x14ac:dyDescent="0.25">
      <c r="E1072" s="2"/>
      <c r="F1072" s="2"/>
      <c r="G1072" s="169"/>
    </row>
    <row r="1073" spans="5:7" ht="15.75" customHeight="1" x14ac:dyDescent="0.25">
      <c r="E1073" s="2"/>
      <c r="F1073" s="2"/>
      <c r="G1073" s="169"/>
    </row>
    <row r="1074" spans="5:7" ht="15.75" customHeight="1" x14ac:dyDescent="0.25">
      <c r="E1074" s="2"/>
      <c r="F1074" s="2"/>
      <c r="G1074" s="169"/>
    </row>
    <row r="1075" spans="5:7" ht="15.75" customHeight="1" x14ac:dyDescent="0.25">
      <c r="E1075" s="2"/>
      <c r="F1075" s="2"/>
      <c r="G1075" s="169"/>
    </row>
    <row r="1076" spans="5:7" ht="15.75" customHeight="1" x14ac:dyDescent="0.25">
      <c r="E1076" s="2"/>
      <c r="F1076" s="2"/>
      <c r="G1076" s="169"/>
    </row>
    <row r="1077" spans="5:7" ht="15.75" customHeight="1" x14ac:dyDescent="0.25">
      <c r="E1077" s="2"/>
      <c r="F1077" s="2"/>
      <c r="G1077" s="169"/>
    </row>
    <row r="1078" spans="5:7" ht="15.75" customHeight="1" x14ac:dyDescent="0.25">
      <c r="E1078" s="2"/>
      <c r="F1078" s="2"/>
      <c r="G1078" s="169"/>
    </row>
    <row r="1079" spans="5:7" ht="15.75" customHeight="1" x14ac:dyDescent="0.25">
      <c r="E1079" s="2"/>
      <c r="F1079" s="2"/>
      <c r="G1079" s="169"/>
    </row>
    <row r="1080" spans="5:7" ht="15.75" customHeight="1" x14ac:dyDescent="0.25">
      <c r="E1080" s="2"/>
      <c r="F1080" s="2"/>
      <c r="G1080" s="169"/>
    </row>
    <row r="1081" spans="5:7" ht="15.75" customHeight="1" x14ac:dyDescent="0.25">
      <c r="E1081" s="2"/>
      <c r="F1081" s="2"/>
      <c r="G1081" s="169"/>
    </row>
    <row r="1082" spans="5:7" ht="15.75" customHeight="1" x14ac:dyDescent="0.25">
      <c r="E1082" s="2"/>
      <c r="F1082" s="2"/>
      <c r="G1082" s="169"/>
    </row>
    <row r="1083" spans="5:7" ht="15.75" customHeight="1" x14ac:dyDescent="0.25">
      <c r="E1083" s="2"/>
      <c r="F1083" s="2"/>
      <c r="G1083" s="169"/>
    </row>
    <row r="1084" spans="5:7" ht="15.75" customHeight="1" x14ac:dyDescent="0.25">
      <c r="E1084" s="2"/>
      <c r="F1084" s="2"/>
      <c r="G1084" s="169"/>
    </row>
    <row r="1085" spans="5:7" ht="15.75" customHeight="1" x14ac:dyDescent="0.25">
      <c r="E1085" s="2"/>
      <c r="F1085" s="2"/>
      <c r="G1085" s="169"/>
    </row>
    <row r="1086" spans="5:7" ht="15.75" customHeight="1" x14ac:dyDescent="0.25">
      <c r="E1086" s="2"/>
      <c r="F1086" s="2"/>
      <c r="G1086" s="169"/>
    </row>
    <row r="1087" spans="5:7" ht="15.75" customHeight="1" x14ac:dyDescent="0.25">
      <c r="E1087" s="2"/>
      <c r="F1087" s="2"/>
      <c r="G1087" s="169"/>
    </row>
    <row r="1088" spans="5:7" ht="15.75" customHeight="1" x14ac:dyDescent="0.25">
      <c r="E1088" s="2"/>
      <c r="F1088" s="2"/>
      <c r="G1088" s="169"/>
    </row>
    <row r="1089" spans="5:7" ht="15.75" customHeight="1" x14ac:dyDescent="0.25">
      <c r="E1089" s="2"/>
      <c r="F1089" s="2"/>
      <c r="G1089" s="169"/>
    </row>
    <row r="1090" spans="5:7" ht="15.75" customHeight="1" x14ac:dyDescent="0.25">
      <c r="E1090" s="2"/>
      <c r="F1090" s="2"/>
      <c r="G1090" s="169"/>
    </row>
    <row r="1091" spans="5:7" ht="15.75" customHeight="1" x14ac:dyDescent="0.25">
      <c r="E1091" s="2"/>
      <c r="F1091" s="2"/>
      <c r="G1091" s="169"/>
    </row>
    <row r="1092" spans="5:7" ht="15.75" customHeight="1" x14ac:dyDescent="0.25">
      <c r="E1092" s="2"/>
      <c r="F1092" s="2"/>
      <c r="G1092" s="169"/>
    </row>
    <row r="1093" spans="5:7" ht="15.75" customHeight="1" x14ac:dyDescent="0.25">
      <c r="E1093" s="2"/>
      <c r="F1093" s="2"/>
      <c r="G1093" s="169"/>
    </row>
    <row r="1094" spans="5:7" ht="15.75" customHeight="1" x14ac:dyDescent="0.25">
      <c r="E1094" s="2"/>
      <c r="F1094" s="2"/>
      <c r="G1094" s="169"/>
    </row>
    <row r="1095" spans="5:7" ht="15.75" customHeight="1" x14ac:dyDescent="0.25">
      <c r="E1095" s="2"/>
      <c r="F1095" s="2"/>
      <c r="G1095" s="169"/>
    </row>
    <row r="1096" spans="5:7" ht="15.75" customHeight="1" x14ac:dyDescent="0.25">
      <c r="E1096" s="2"/>
      <c r="F1096" s="2"/>
      <c r="G1096" s="169"/>
    </row>
    <row r="1097" spans="5:7" ht="15.75" customHeight="1" x14ac:dyDescent="0.25">
      <c r="E1097" s="2"/>
      <c r="F1097" s="2"/>
      <c r="G1097" s="169"/>
    </row>
    <row r="1098" spans="5:7" ht="15.75" customHeight="1" x14ac:dyDescent="0.25">
      <c r="E1098" s="2"/>
      <c r="F1098" s="2"/>
      <c r="G1098" s="169"/>
    </row>
    <row r="1099" spans="5:7" ht="15.75" customHeight="1" x14ac:dyDescent="0.25">
      <c r="E1099" s="2"/>
      <c r="F1099" s="2"/>
      <c r="G1099" s="169"/>
    </row>
    <row r="1100" spans="5:7" ht="15.75" customHeight="1" x14ac:dyDescent="0.25">
      <c r="E1100" s="2"/>
      <c r="F1100" s="2"/>
      <c r="G1100" s="169"/>
    </row>
    <row r="1101" spans="5:7" ht="15.75" customHeight="1" x14ac:dyDescent="0.25">
      <c r="E1101" s="2"/>
      <c r="F1101" s="2"/>
      <c r="G1101" s="169"/>
    </row>
    <row r="1102" spans="5:7" ht="15.75" customHeight="1" x14ac:dyDescent="0.25">
      <c r="E1102" s="2"/>
      <c r="F1102" s="2"/>
      <c r="G1102" s="169"/>
    </row>
    <row r="1103" spans="5:7" ht="15.75" customHeight="1" x14ac:dyDescent="0.25">
      <c r="E1103" s="2"/>
      <c r="F1103" s="2"/>
      <c r="G1103" s="169"/>
    </row>
    <row r="1104" spans="5:7" ht="15.75" customHeight="1" x14ac:dyDescent="0.25">
      <c r="E1104" s="2"/>
      <c r="F1104" s="2"/>
      <c r="G1104" s="169"/>
    </row>
    <row r="1105" spans="5:7" ht="15.75" customHeight="1" x14ac:dyDescent="0.25">
      <c r="E1105" s="2"/>
      <c r="F1105" s="2"/>
      <c r="G1105" s="169"/>
    </row>
    <row r="1106" spans="5:7" ht="15.75" customHeight="1" x14ac:dyDescent="0.25">
      <c r="E1106" s="2"/>
      <c r="F1106" s="2"/>
      <c r="G1106" s="169"/>
    </row>
    <row r="1107" spans="5:7" ht="15.75" customHeight="1" x14ac:dyDescent="0.25">
      <c r="E1107" s="2"/>
      <c r="F1107" s="2"/>
      <c r="G1107" s="169"/>
    </row>
    <row r="1108" spans="5:7" ht="15.75" customHeight="1" x14ac:dyDescent="0.25">
      <c r="E1108" s="2"/>
      <c r="F1108" s="2"/>
      <c r="G1108" s="169"/>
    </row>
    <row r="1109" spans="5:7" ht="15.75" customHeight="1" x14ac:dyDescent="0.25">
      <c r="E1109" s="2"/>
      <c r="F1109" s="2"/>
      <c r="G1109" s="169"/>
    </row>
    <row r="1110" spans="5:7" ht="15.75" customHeight="1" x14ac:dyDescent="0.25">
      <c r="E1110" s="2"/>
      <c r="F1110" s="2"/>
      <c r="G1110" s="169"/>
    </row>
    <row r="1111" spans="5:7" ht="15.75" customHeight="1" x14ac:dyDescent="0.25">
      <c r="E1111" s="2"/>
      <c r="F1111" s="2"/>
      <c r="G1111" s="169"/>
    </row>
    <row r="1112" spans="5:7" ht="15.75" customHeight="1" x14ac:dyDescent="0.25">
      <c r="E1112" s="2"/>
      <c r="F1112" s="2"/>
      <c r="G1112" s="169"/>
    </row>
    <row r="1113" spans="5:7" ht="15.75" customHeight="1" x14ac:dyDescent="0.25">
      <c r="E1113" s="2"/>
      <c r="F1113" s="2"/>
      <c r="G1113" s="169"/>
    </row>
    <row r="1114" spans="5:7" ht="15.75" customHeight="1" x14ac:dyDescent="0.25">
      <c r="E1114" s="2"/>
      <c r="F1114" s="2"/>
      <c r="G1114" s="169"/>
    </row>
    <row r="1115" spans="5:7" ht="15.75" customHeight="1" x14ac:dyDescent="0.25">
      <c r="E1115" s="2"/>
      <c r="F1115" s="2"/>
      <c r="G1115" s="169"/>
    </row>
    <row r="1116" spans="5:7" ht="15.75" customHeight="1" x14ac:dyDescent="0.25">
      <c r="E1116" s="2"/>
      <c r="F1116" s="2"/>
      <c r="G1116" s="169"/>
    </row>
    <row r="1117" spans="5:7" ht="15.75" customHeight="1" x14ac:dyDescent="0.25">
      <c r="E1117" s="2"/>
      <c r="F1117" s="2"/>
      <c r="G1117" s="169"/>
    </row>
    <row r="1118" spans="5:7" ht="15.75" customHeight="1" x14ac:dyDescent="0.25">
      <c r="E1118" s="2"/>
      <c r="F1118" s="2"/>
      <c r="G1118" s="169"/>
    </row>
    <row r="1119" spans="5:7" ht="15.75" customHeight="1" x14ac:dyDescent="0.25">
      <c r="E1119" s="2"/>
      <c r="F1119" s="2"/>
      <c r="G1119" s="169"/>
    </row>
    <row r="1120" spans="5:7" ht="15.75" customHeight="1" x14ac:dyDescent="0.25">
      <c r="E1120" s="2"/>
      <c r="F1120" s="2"/>
      <c r="G1120" s="169"/>
    </row>
    <row r="1121" spans="5:7" ht="15.75" customHeight="1" x14ac:dyDescent="0.25">
      <c r="E1121" s="2"/>
      <c r="F1121" s="2"/>
      <c r="G1121" s="169"/>
    </row>
    <row r="1122" spans="5:7" ht="15.75" customHeight="1" x14ac:dyDescent="0.25">
      <c r="E1122" s="2"/>
      <c r="F1122" s="2"/>
      <c r="G1122" s="169"/>
    </row>
    <row r="1123" spans="5:7" ht="15.75" customHeight="1" x14ac:dyDescent="0.25">
      <c r="E1123" s="2"/>
      <c r="F1123" s="2"/>
      <c r="G1123" s="169"/>
    </row>
    <row r="1124" spans="5:7" ht="15.75" customHeight="1" x14ac:dyDescent="0.25">
      <c r="E1124" s="2"/>
      <c r="F1124" s="2"/>
      <c r="G1124" s="169"/>
    </row>
    <row r="1125" spans="5:7" ht="15.75" customHeight="1" x14ac:dyDescent="0.25">
      <c r="E1125" s="2"/>
      <c r="F1125" s="2"/>
      <c r="G1125" s="169"/>
    </row>
    <row r="1126" spans="5:7" ht="15.75" customHeight="1" x14ac:dyDescent="0.25">
      <c r="E1126" s="2"/>
      <c r="F1126" s="2"/>
      <c r="G1126" s="169"/>
    </row>
    <row r="1127" spans="5:7" ht="15.75" customHeight="1" x14ac:dyDescent="0.25">
      <c r="E1127" s="2"/>
      <c r="F1127" s="2"/>
      <c r="G1127" s="169"/>
    </row>
    <row r="1128" spans="5:7" ht="15.75" customHeight="1" x14ac:dyDescent="0.25">
      <c r="E1128" s="2"/>
      <c r="F1128" s="2"/>
      <c r="G1128" s="169"/>
    </row>
    <row r="1129" spans="5:7" ht="15.75" customHeight="1" x14ac:dyDescent="0.25">
      <c r="E1129" s="2"/>
      <c r="F1129" s="2"/>
      <c r="G1129" s="169"/>
    </row>
    <row r="1130" spans="5:7" ht="15.75" customHeight="1" x14ac:dyDescent="0.25">
      <c r="E1130" s="2"/>
      <c r="F1130" s="2"/>
      <c r="G1130" s="169"/>
    </row>
    <row r="1131" spans="5:7" ht="15.75" customHeight="1" x14ac:dyDescent="0.25">
      <c r="E1131" s="2"/>
      <c r="F1131" s="2"/>
      <c r="G1131" s="169"/>
    </row>
    <row r="1132" spans="5:7" ht="15.75" customHeight="1" x14ac:dyDescent="0.25">
      <c r="E1132" s="2"/>
      <c r="F1132" s="2"/>
      <c r="G1132" s="169"/>
    </row>
    <row r="1133" spans="5:7" ht="15.75" customHeight="1" x14ac:dyDescent="0.25">
      <c r="E1133" s="2"/>
      <c r="F1133" s="2"/>
      <c r="G1133" s="169"/>
    </row>
    <row r="1134" spans="5:7" ht="15.75" customHeight="1" x14ac:dyDescent="0.25">
      <c r="E1134" s="2"/>
      <c r="F1134" s="2"/>
      <c r="G1134" s="169"/>
    </row>
    <row r="1135" spans="5:7" ht="15.75" customHeight="1" x14ac:dyDescent="0.25">
      <c r="E1135" s="2"/>
      <c r="F1135" s="2"/>
      <c r="G1135" s="169"/>
    </row>
    <row r="1136" spans="5:7" ht="15.75" customHeight="1" x14ac:dyDescent="0.25">
      <c r="E1136" s="2"/>
      <c r="F1136" s="2"/>
      <c r="G1136" s="169"/>
    </row>
    <row r="1137" spans="5:7" ht="15.75" customHeight="1" x14ac:dyDescent="0.25">
      <c r="E1137" s="2"/>
      <c r="F1137" s="2"/>
      <c r="G1137" s="169"/>
    </row>
    <row r="1138" spans="5:7" ht="15.75" customHeight="1" x14ac:dyDescent="0.25">
      <c r="E1138" s="2"/>
      <c r="F1138" s="2"/>
      <c r="G1138" s="169"/>
    </row>
    <row r="1139" spans="5:7" ht="15.75" customHeight="1" x14ac:dyDescent="0.25">
      <c r="E1139" s="2"/>
      <c r="F1139" s="2"/>
      <c r="G1139" s="169"/>
    </row>
    <row r="1140" spans="5:7" ht="15.75" customHeight="1" x14ac:dyDescent="0.25">
      <c r="E1140" s="2"/>
      <c r="F1140" s="2"/>
      <c r="G1140" s="169"/>
    </row>
    <row r="1141" spans="5:7" ht="15.75" customHeight="1" x14ac:dyDescent="0.25">
      <c r="E1141" s="2"/>
      <c r="F1141" s="2"/>
      <c r="G1141" s="169"/>
    </row>
    <row r="1142" spans="5:7" ht="15.75" customHeight="1" x14ac:dyDescent="0.25">
      <c r="E1142" s="2"/>
      <c r="F1142" s="2"/>
      <c r="G1142" s="169"/>
    </row>
    <row r="1143" spans="5:7" ht="15.75" customHeight="1" x14ac:dyDescent="0.25">
      <c r="E1143" s="2"/>
      <c r="F1143" s="2"/>
      <c r="G1143" s="169"/>
    </row>
    <row r="1144" spans="5:7" ht="15.75" customHeight="1" x14ac:dyDescent="0.25">
      <c r="E1144" s="2"/>
      <c r="F1144" s="2"/>
      <c r="G1144" s="169"/>
    </row>
    <row r="1145" spans="5:7" ht="15.75" customHeight="1" x14ac:dyDescent="0.25">
      <c r="E1145" s="2"/>
      <c r="F1145" s="2"/>
      <c r="G1145" s="169"/>
    </row>
    <row r="1146" spans="5:7" ht="15.75" customHeight="1" x14ac:dyDescent="0.25">
      <c r="E1146" s="2"/>
      <c r="F1146" s="2"/>
      <c r="G1146" s="169"/>
    </row>
    <row r="1147" spans="5:7" ht="15.75" customHeight="1" x14ac:dyDescent="0.25">
      <c r="E1147" s="2"/>
      <c r="F1147" s="2"/>
      <c r="G1147" s="169"/>
    </row>
    <row r="1148" spans="5:7" ht="15.75" customHeight="1" x14ac:dyDescent="0.25">
      <c r="E1148" s="2"/>
      <c r="F1148" s="2"/>
      <c r="G1148" s="169"/>
    </row>
    <row r="1149" spans="5:7" ht="15.75" customHeight="1" x14ac:dyDescent="0.25">
      <c r="E1149" s="2"/>
      <c r="F1149" s="2"/>
      <c r="G1149" s="169"/>
    </row>
    <row r="1150" spans="5:7" ht="15.75" customHeight="1" x14ac:dyDescent="0.25">
      <c r="E1150" s="2"/>
      <c r="F1150" s="2"/>
      <c r="G1150" s="169"/>
    </row>
    <row r="1151" spans="5:7" ht="15.75" customHeight="1" x14ac:dyDescent="0.25">
      <c r="E1151" s="2"/>
      <c r="F1151" s="2"/>
      <c r="G1151" s="169"/>
    </row>
    <row r="1152" spans="5:7" ht="15.75" customHeight="1" x14ac:dyDescent="0.25">
      <c r="E1152" s="2"/>
      <c r="F1152" s="2"/>
      <c r="G1152" s="169"/>
    </row>
    <row r="1153" spans="5:7" ht="15.75" customHeight="1" x14ac:dyDescent="0.25">
      <c r="E1153" s="2"/>
      <c r="F1153" s="2"/>
      <c r="G1153" s="169"/>
    </row>
    <row r="1154" spans="5:7" ht="15.75" customHeight="1" x14ac:dyDescent="0.25">
      <c r="E1154" s="2"/>
      <c r="F1154" s="2"/>
      <c r="G1154" s="169"/>
    </row>
    <row r="1155" spans="5:7" ht="15.75" customHeight="1" x14ac:dyDescent="0.25">
      <c r="E1155" s="2"/>
      <c r="F1155" s="2"/>
      <c r="G1155" s="169"/>
    </row>
    <row r="1156" spans="5:7" ht="15.75" customHeight="1" x14ac:dyDescent="0.25">
      <c r="E1156" s="2"/>
      <c r="F1156" s="2"/>
      <c r="G1156" s="169"/>
    </row>
    <row r="1157" spans="5:7" ht="15.75" customHeight="1" x14ac:dyDescent="0.25">
      <c r="E1157" s="2"/>
      <c r="F1157" s="2"/>
      <c r="G1157" s="169"/>
    </row>
    <row r="1158" spans="5:7" ht="15.75" customHeight="1" x14ac:dyDescent="0.25">
      <c r="E1158" s="2"/>
      <c r="F1158" s="2"/>
      <c r="G1158" s="169"/>
    </row>
    <row r="1159" spans="5:7" ht="15.75" customHeight="1" x14ac:dyDescent="0.25">
      <c r="E1159" s="2"/>
      <c r="F1159" s="2"/>
      <c r="G1159" s="169"/>
    </row>
    <row r="1160" spans="5:7" ht="15.75" customHeight="1" x14ac:dyDescent="0.25">
      <c r="E1160" s="2"/>
      <c r="F1160" s="2"/>
      <c r="G1160" s="169"/>
    </row>
    <row r="1161" spans="5:7" ht="15.75" customHeight="1" x14ac:dyDescent="0.25">
      <c r="E1161" s="2"/>
      <c r="F1161" s="2"/>
      <c r="G1161" s="169"/>
    </row>
    <row r="1162" spans="5:7" ht="15.75" customHeight="1" x14ac:dyDescent="0.25">
      <c r="E1162" s="2"/>
      <c r="F1162" s="2"/>
      <c r="G1162" s="169"/>
    </row>
    <row r="1163" spans="5:7" ht="15.75" customHeight="1" x14ac:dyDescent="0.25">
      <c r="E1163" s="2"/>
      <c r="F1163" s="2"/>
      <c r="G1163" s="169"/>
    </row>
    <row r="1164" spans="5:7" ht="15.75" customHeight="1" x14ac:dyDescent="0.25">
      <c r="E1164" s="2"/>
      <c r="F1164" s="2"/>
      <c r="G1164" s="169"/>
    </row>
    <row r="1165" spans="5:7" ht="15.75" customHeight="1" x14ac:dyDescent="0.25">
      <c r="E1165" s="2"/>
      <c r="F1165" s="2"/>
      <c r="G1165" s="169"/>
    </row>
    <row r="1166" spans="5:7" ht="15.75" customHeight="1" x14ac:dyDescent="0.25">
      <c r="E1166" s="2"/>
      <c r="F1166" s="2"/>
      <c r="G1166" s="169"/>
    </row>
    <row r="1167" spans="5:7" ht="15.75" customHeight="1" x14ac:dyDescent="0.25">
      <c r="E1167" s="2"/>
      <c r="F1167" s="2"/>
      <c r="G1167" s="169"/>
    </row>
    <row r="1168" spans="5:7" ht="15.75" customHeight="1" x14ac:dyDescent="0.25">
      <c r="E1168" s="2"/>
      <c r="F1168" s="2"/>
      <c r="G1168" s="169"/>
    </row>
    <row r="1169" spans="5:7" ht="15.75" customHeight="1" x14ac:dyDescent="0.25">
      <c r="E1169" s="2"/>
      <c r="F1169" s="2"/>
      <c r="G1169" s="169"/>
    </row>
    <row r="1170" spans="5:7" ht="15.75" customHeight="1" x14ac:dyDescent="0.25">
      <c r="E1170" s="2"/>
      <c r="F1170" s="2"/>
      <c r="G1170" s="169"/>
    </row>
    <row r="1171" spans="5:7" ht="15.75" customHeight="1" x14ac:dyDescent="0.25">
      <c r="E1171" s="2"/>
      <c r="F1171" s="2"/>
      <c r="G1171" s="169"/>
    </row>
    <row r="1172" spans="5:7" ht="15.75" customHeight="1" x14ac:dyDescent="0.25">
      <c r="E1172" s="2"/>
      <c r="F1172" s="2"/>
      <c r="G1172" s="169"/>
    </row>
    <row r="1173" spans="5:7" ht="15.75" customHeight="1" x14ac:dyDescent="0.25">
      <c r="E1173" s="2"/>
      <c r="F1173" s="2"/>
      <c r="G1173" s="169"/>
    </row>
    <row r="1174" spans="5:7" ht="15.75" customHeight="1" x14ac:dyDescent="0.25">
      <c r="E1174" s="2"/>
      <c r="F1174" s="2"/>
      <c r="G1174" s="169"/>
    </row>
    <row r="1175" spans="5:7" ht="15.75" customHeight="1" x14ac:dyDescent="0.25">
      <c r="E1175" s="2"/>
      <c r="F1175" s="2"/>
      <c r="G1175" s="169"/>
    </row>
    <row r="1176" spans="5:7" ht="15.75" customHeight="1" x14ac:dyDescent="0.25">
      <c r="E1176" s="2"/>
      <c r="F1176" s="2"/>
      <c r="G1176" s="169"/>
    </row>
    <row r="1177" spans="5:7" ht="15.75" customHeight="1" x14ac:dyDescent="0.25">
      <c r="E1177" s="2"/>
      <c r="F1177" s="2"/>
      <c r="G1177" s="169"/>
    </row>
    <row r="1178" spans="5:7" ht="15.75" customHeight="1" x14ac:dyDescent="0.25">
      <c r="E1178" s="2"/>
      <c r="F1178" s="2"/>
      <c r="G1178" s="169"/>
    </row>
    <row r="1179" spans="5:7" ht="15.75" customHeight="1" x14ac:dyDescent="0.25">
      <c r="E1179" s="2"/>
      <c r="F1179" s="2"/>
      <c r="G1179" s="169"/>
    </row>
    <row r="1180" spans="5:7" ht="15.75" customHeight="1" x14ac:dyDescent="0.25">
      <c r="E1180" s="2"/>
      <c r="F1180" s="2"/>
      <c r="G1180" s="169"/>
    </row>
    <row r="1181" spans="5:7" ht="15.75" customHeight="1" x14ac:dyDescent="0.25">
      <c r="E1181" s="2"/>
      <c r="F1181" s="2"/>
      <c r="G1181" s="169"/>
    </row>
    <row r="1182" spans="5:7" ht="15.75" customHeight="1" x14ac:dyDescent="0.25">
      <c r="E1182" s="2"/>
      <c r="F1182" s="2"/>
      <c r="G1182" s="169"/>
    </row>
    <row r="1183" spans="5:7" ht="15" customHeight="1" x14ac:dyDescent="0.25">
      <c r="E1183" s="2"/>
      <c r="F1183" s="2"/>
      <c r="G1183" s="169"/>
    </row>
    <row r="1184" spans="5:7" ht="15" customHeight="1" x14ac:dyDescent="0.25">
      <c r="E1184" s="2"/>
      <c r="F1184" s="2"/>
      <c r="G1184" s="169"/>
    </row>
    <row r="1185" spans="5:7" ht="15" customHeight="1" x14ac:dyDescent="0.25">
      <c r="E1185" s="2"/>
      <c r="F1185" s="2"/>
      <c r="G1185" s="169"/>
    </row>
    <row r="1186" spans="5:7" ht="15" customHeight="1" x14ac:dyDescent="0.25">
      <c r="E1186" s="2"/>
      <c r="F1186" s="2"/>
      <c r="G1186" s="169"/>
    </row>
    <row r="1187" spans="5:7" ht="15" customHeight="1" x14ac:dyDescent="0.25">
      <c r="E1187" s="2"/>
      <c r="F1187" s="2"/>
      <c r="G1187" s="169"/>
    </row>
    <row r="1188" spans="5:7" ht="15" customHeight="1" x14ac:dyDescent="0.25">
      <c r="E1188" s="2"/>
      <c r="F1188" s="2"/>
      <c r="G1188" s="169"/>
    </row>
    <row r="1189" spans="5:7" ht="15" customHeight="1" x14ac:dyDescent="0.25">
      <c r="E1189" s="2"/>
      <c r="F1189" s="2"/>
      <c r="G1189" s="169"/>
    </row>
    <row r="1190" spans="5:7" ht="15" customHeight="1" x14ac:dyDescent="0.25">
      <c r="E1190" s="2"/>
      <c r="F1190" s="2"/>
      <c r="G1190" s="169"/>
    </row>
    <row r="1191" spans="5:7" ht="15" customHeight="1" x14ac:dyDescent="0.25">
      <c r="E1191" s="2"/>
      <c r="F1191" s="2"/>
      <c r="G1191" s="169"/>
    </row>
    <row r="1192" spans="5:7" ht="15" customHeight="1" x14ac:dyDescent="0.25">
      <c r="E1192" s="2"/>
      <c r="F1192" s="2"/>
      <c r="G1192" s="169"/>
    </row>
    <row r="1193" spans="5:7" ht="15" customHeight="1" x14ac:dyDescent="0.25">
      <c r="E1193" s="2"/>
      <c r="F1193" s="2"/>
      <c r="G1193" s="169"/>
    </row>
    <row r="1194" spans="5:7" ht="15" customHeight="1" x14ac:dyDescent="0.25">
      <c r="E1194" s="2"/>
      <c r="F1194" s="2"/>
      <c r="G1194" s="169"/>
    </row>
    <row r="1195" spans="5:7" ht="15" customHeight="1" x14ac:dyDescent="0.25">
      <c r="E1195" s="2"/>
      <c r="F1195" s="2"/>
      <c r="G1195" s="169"/>
    </row>
    <row r="1196" spans="5:7" ht="15" customHeight="1" x14ac:dyDescent="0.25">
      <c r="E1196" s="2"/>
      <c r="F1196" s="2"/>
      <c r="G1196" s="169"/>
    </row>
    <row r="1197" spans="5:7" ht="15" customHeight="1" x14ac:dyDescent="0.25">
      <c r="E1197" s="2"/>
      <c r="F1197" s="2"/>
      <c r="G1197" s="169"/>
    </row>
    <row r="1198" spans="5:7" ht="15" customHeight="1" x14ac:dyDescent="0.25">
      <c r="E1198" s="2"/>
      <c r="F1198" s="2"/>
      <c r="G1198" s="169"/>
    </row>
    <row r="1199" spans="5:7" ht="15" customHeight="1" x14ac:dyDescent="0.25">
      <c r="E1199" s="2"/>
      <c r="F1199" s="2"/>
      <c r="G1199" s="169"/>
    </row>
    <row r="1200" spans="5:7" ht="15" customHeight="1" x14ac:dyDescent="0.25">
      <c r="E1200" s="2"/>
      <c r="F1200" s="2"/>
      <c r="G1200" s="169"/>
    </row>
    <row r="1201" spans="5:7" ht="15" customHeight="1" x14ac:dyDescent="0.25">
      <c r="E1201" s="2"/>
      <c r="F1201" s="2"/>
      <c r="G1201" s="169"/>
    </row>
    <row r="1202" spans="5:7" ht="15" customHeight="1" x14ac:dyDescent="0.25">
      <c r="E1202" s="2"/>
      <c r="F1202" s="2"/>
      <c r="G1202" s="169"/>
    </row>
    <row r="1203" spans="5:7" ht="15" customHeight="1" x14ac:dyDescent="0.25">
      <c r="E1203" s="2"/>
      <c r="F1203" s="2"/>
      <c r="G1203" s="169"/>
    </row>
    <row r="1204" spans="5:7" ht="15" customHeight="1" x14ac:dyDescent="0.25">
      <c r="E1204" s="2"/>
      <c r="F1204" s="2"/>
      <c r="G1204" s="169"/>
    </row>
    <row r="1205" spans="5:7" ht="15" customHeight="1" x14ac:dyDescent="0.25">
      <c r="E1205" s="2"/>
      <c r="F1205" s="2"/>
      <c r="G1205" s="169"/>
    </row>
    <row r="1206" spans="5:7" ht="15" customHeight="1" x14ac:dyDescent="0.25">
      <c r="E1206" s="2"/>
      <c r="F1206" s="2"/>
      <c r="G1206" s="169"/>
    </row>
    <row r="1207" spans="5:7" ht="15" customHeight="1" x14ac:dyDescent="0.25">
      <c r="E1207" s="2"/>
      <c r="F1207" s="2"/>
      <c r="G1207" s="169"/>
    </row>
    <row r="1208" spans="5:7" ht="15" customHeight="1" x14ac:dyDescent="0.25">
      <c r="E1208" s="2"/>
      <c r="F1208" s="2"/>
      <c r="G1208" s="169"/>
    </row>
    <row r="1209" spans="5:7" ht="15" customHeight="1" x14ac:dyDescent="0.25">
      <c r="E1209" s="2"/>
      <c r="F1209" s="2"/>
      <c r="G1209" s="169"/>
    </row>
  </sheetData>
  <mergeCells count="129">
    <mergeCell ref="H372:I372"/>
    <mergeCell ref="I6:I7"/>
    <mergeCell ref="A282:A287"/>
    <mergeCell ref="A288:A296"/>
    <mergeCell ref="A297:A302"/>
    <mergeCell ref="A303:A308"/>
    <mergeCell ref="A309:A315"/>
    <mergeCell ref="A316:A335"/>
    <mergeCell ref="A336:A342"/>
    <mergeCell ref="A343:A347"/>
    <mergeCell ref="A191:A205"/>
    <mergeCell ref="A206:A216"/>
    <mergeCell ref="A217:A228"/>
    <mergeCell ref="A229:A236"/>
    <mergeCell ref="A237:A256"/>
    <mergeCell ref="A257:A262"/>
    <mergeCell ref="A263:A269"/>
    <mergeCell ref="A270:A275"/>
    <mergeCell ref="A276:A281"/>
    <mergeCell ref="A91:A96"/>
    <mergeCell ref="A97:A107"/>
    <mergeCell ref="A108:A111"/>
    <mergeCell ref="A112:A125"/>
    <mergeCell ref="A126:A145"/>
    <mergeCell ref="A146:A152"/>
    <mergeCell ref="A153:A165"/>
    <mergeCell ref="A166:A183"/>
    <mergeCell ref="A184:A190"/>
    <mergeCell ref="A8:A16"/>
    <mergeCell ref="A17:A33"/>
    <mergeCell ref="A34:A51"/>
    <mergeCell ref="A52:A71"/>
    <mergeCell ref="A72:A90"/>
    <mergeCell ref="B3:D3"/>
    <mergeCell ref="B8:B16"/>
    <mergeCell ref="E9:E16"/>
    <mergeCell ref="F258:F262"/>
    <mergeCell ref="E258:E262"/>
    <mergeCell ref="F238:F256"/>
    <mergeCell ref="E192:E256"/>
    <mergeCell ref="B237:B256"/>
    <mergeCell ref="B206:B216"/>
    <mergeCell ref="B217:B228"/>
    <mergeCell ref="F207:F216"/>
    <mergeCell ref="F218:F228"/>
    <mergeCell ref="B229:B236"/>
    <mergeCell ref="F230:F236"/>
    <mergeCell ref="F192:F205"/>
    <mergeCell ref="E35:E51"/>
    <mergeCell ref="F35:F51"/>
    <mergeCell ref="F18:F33"/>
    <mergeCell ref="H6:H7"/>
    <mergeCell ref="E6:E7"/>
    <mergeCell ref="J6:J7"/>
    <mergeCell ref="F9:F16"/>
    <mergeCell ref="B270:B275"/>
    <mergeCell ref="F271:F275"/>
    <mergeCell ref="E18:E33"/>
    <mergeCell ref="E98:E111"/>
    <mergeCell ref="F98:F107"/>
    <mergeCell ref="B108:B111"/>
    <mergeCell ref="F109:F111"/>
    <mergeCell ref="F147:F152"/>
    <mergeCell ref="F92:F96"/>
    <mergeCell ref="B166:B183"/>
    <mergeCell ref="E113:E190"/>
    <mergeCell ref="F185:F190"/>
    <mergeCell ref="B17:B33"/>
    <mergeCell ref="B52:B71"/>
    <mergeCell ref="E53:E71"/>
    <mergeCell ref="F53:F71"/>
    <mergeCell ref="B34:B51"/>
    <mergeCell ref="B126:B145"/>
    <mergeCell ref="C6:D6"/>
    <mergeCell ref="B276:B281"/>
    <mergeCell ref="B72:B90"/>
    <mergeCell ref="F73:F90"/>
    <mergeCell ref="B91:B96"/>
    <mergeCell ref="E73:E96"/>
    <mergeCell ref="B191:B205"/>
    <mergeCell ref="B97:B107"/>
    <mergeCell ref="F277:F281"/>
    <mergeCell ref="B282:B287"/>
    <mergeCell ref="F283:F287"/>
    <mergeCell ref="F127:F145"/>
    <mergeCell ref="B153:B165"/>
    <mergeCell ref="F154:F165"/>
    <mergeCell ref="F167:F183"/>
    <mergeCell ref="B112:B125"/>
    <mergeCell ref="F113:F125"/>
    <mergeCell ref="B146:B152"/>
    <mergeCell ref="B184:B190"/>
    <mergeCell ref="B263:B269"/>
    <mergeCell ref="E264:E269"/>
    <mergeCell ref="F264:F269"/>
    <mergeCell ref="B257:B262"/>
    <mergeCell ref="B348:B349"/>
    <mergeCell ref="B350:B351"/>
    <mergeCell ref="B352:B353"/>
    <mergeCell ref="B354:B355"/>
    <mergeCell ref="B356:B363"/>
    <mergeCell ref="E357:E363"/>
    <mergeCell ref="B364:B371"/>
    <mergeCell ref="B316:B335"/>
    <mergeCell ref="F317:F335"/>
    <mergeCell ref="E365:E371"/>
    <mergeCell ref="A348:A349"/>
    <mergeCell ref="A350:A351"/>
    <mergeCell ref="A352:A353"/>
    <mergeCell ref="A354:A355"/>
    <mergeCell ref="A356:A363"/>
    <mergeCell ref="A364:A371"/>
    <mergeCell ref="H373:I373"/>
    <mergeCell ref="F6:F7"/>
    <mergeCell ref="G6:G7"/>
    <mergeCell ref="E372:F372"/>
    <mergeCell ref="F337:F341"/>
    <mergeCell ref="B343:B347"/>
    <mergeCell ref="F344:F347"/>
    <mergeCell ref="E270:E347"/>
    <mergeCell ref="B309:B315"/>
    <mergeCell ref="B336:B342"/>
    <mergeCell ref="F310:F315"/>
    <mergeCell ref="B288:B296"/>
    <mergeCell ref="F289:F296"/>
    <mergeCell ref="B297:B302"/>
    <mergeCell ref="F298:F302"/>
    <mergeCell ref="B303:B308"/>
    <mergeCell ref="F304:F308"/>
  </mergeCells>
  <printOptions horizontalCentered="1" verticalCentered="1"/>
  <pageMargins left="0" right="0" top="0" bottom="0" header="0" footer="0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Výp.tech. přísl. a 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Tomáš Velík</cp:lastModifiedBy>
  <cp:lastPrinted>2021-12-06T08:26:09Z</cp:lastPrinted>
  <dcterms:created xsi:type="dcterms:W3CDTF">2018-11-28T13:05:04Z</dcterms:created>
  <dcterms:modified xsi:type="dcterms:W3CDTF">2021-12-06T17:12:25Z</dcterms:modified>
</cp:coreProperties>
</file>