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IT PŘÍSLUŠENSTVÍ_mimo\091_Dodávka výpočetní techniky a příslušenství 09_2021 (ESS, FAIR, CERN)\"/>
    </mc:Choice>
  </mc:AlternateContent>
  <xr:revisionPtr revIDLastSave="0" documentId="8_{A6D3B099-DE69-4CBC-81D6-8EB648812A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Výpočetní technika" sheetId="1" r:id="rId1"/>
  </sheets>
  <calcPr calcId="191029"/>
</workbook>
</file>

<file path=xl/calcChain.xml><?xml version="1.0" encoding="utf-8"?>
<calcChain xmlns="http://schemas.openxmlformats.org/spreadsheetml/2006/main">
  <c r="H237" i="1" l="1"/>
  <c r="J86" i="1"/>
  <c r="H86" i="1"/>
  <c r="J248" i="1" l="1"/>
  <c r="H248" i="1"/>
  <c r="J237" i="1"/>
  <c r="J224" i="1"/>
  <c r="H224" i="1"/>
  <c r="J214" i="1"/>
  <c r="H214" i="1"/>
  <c r="J202" i="1"/>
  <c r="H202" i="1"/>
  <c r="J189" i="1"/>
  <c r="H189" i="1"/>
  <c r="J172" i="1"/>
  <c r="H172" i="1"/>
  <c r="J157" i="1"/>
  <c r="H157" i="1"/>
  <c r="J147" i="1"/>
  <c r="H147" i="1"/>
  <c r="J135" i="1"/>
  <c r="H135" i="1"/>
  <c r="J125" i="1"/>
  <c r="H125" i="1"/>
  <c r="J105" i="1"/>
  <c r="H105" i="1"/>
  <c r="J70" i="1"/>
  <c r="H70" i="1"/>
  <c r="J56" i="1"/>
  <c r="H56" i="1"/>
  <c r="J37" i="1"/>
  <c r="H37" i="1"/>
  <c r="J27" i="1"/>
  <c r="H27" i="1"/>
  <c r="J15" i="1"/>
  <c r="H15" i="1"/>
  <c r="J5" i="1"/>
  <c r="H5" i="1"/>
  <c r="H256" i="1" s="1"/>
  <c r="H257" i="1" s="1"/>
  <c r="J256" i="1" l="1"/>
  <c r="J257" i="1" s="1"/>
</calcChain>
</file>

<file path=xl/sharedStrings.xml><?xml version="1.0" encoding="utf-8"?>
<sst xmlns="http://schemas.openxmlformats.org/spreadsheetml/2006/main" count="522" uniqueCount="305">
  <si>
    <t>POŽADOVANÉ PAMAMETRY</t>
  </si>
  <si>
    <t>KONKRÉTNÍ PARAMETRY NABÍZENÉHO ZAŘÍZENÍ</t>
  </si>
  <si>
    <t>NÁZEV</t>
  </si>
  <si>
    <t>PARAMETR</t>
  </si>
  <si>
    <t>KUSY</t>
  </si>
  <si>
    <t>Procesor</t>
  </si>
  <si>
    <t>Operační paměť</t>
  </si>
  <si>
    <t>Pevný disk</t>
  </si>
  <si>
    <t>Grafická karta</t>
  </si>
  <si>
    <t>Bluetooth</t>
  </si>
  <si>
    <t>Hmotnost včetně standardní baterie</t>
  </si>
  <si>
    <t>Windows 10 Pro</t>
  </si>
  <si>
    <t>Barva</t>
  </si>
  <si>
    <t>Formát</t>
  </si>
  <si>
    <t>Typ úložiště</t>
  </si>
  <si>
    <t>HDD</t>
  </si>
  <si>
    <t>Kapacita úložiště</t>
  </si>
  <si>
    <t>Hmotnost</t>
  </si>
  <si>
    <t>max. 1,5kg</t>
  </si>
  <si>
    <t>PC monitor se stojanem</t>
  </si>
  <si>
    <t>Minimální rozlišení</t>
  </si>
  <si>
    <t>Minimální úhlopříčka</t>
  </si>
  <si>
    <t>Zobrazovací technologie</t>
  </si>
  <si>
    <t>Max. odezva</t>
  </si>
  <si>
    <t>Kontrast</t>
  </si>
  <si>
    <t>1000:1</t>
  </si>
  <si>
    <t>Minimální jas</t>
  </si>
  <si>
    <t>Výstupy</t>
  </si>
  <si>
    <t>Poměr stran</t>
  </si>
  <si>
    <t>16:9</t>
  </si>
  <si>
    <t>Příslušenství</t>
  </si>
  <si>
    <t>Připojení</t>
  </si>
  <si>
    <t>Rozhraní</t>
  </si>
  <si>
    <t>Napájení</t>
  </si>
  <si>
    <t>Provedení</t>
  </si>
  <si>
    <t>symetrická</t>
  </si>
  <si>
    <t>Kompatibilita</t>
  </si>
  <si>
    <t>Citlivost</t>
  </si>
  <si>
    <t>optická</t>
  </si>
  <si>
    <t>klasické</t>
  </si>
  <si>
    <t>černá</t>
  </si>
  <si>
    <t>Typ sestavy</t>
  </si>
  <si>
    <t>Funkce procesoru</t>
  </si>
  <si>
    <t>automatické přetaktování, HyperThreading, podpora virtualizace</t>
  </si>
  <si>
    <t>Základní deska</t>
  </si>
  <si>
    <t>Úložiště</t>
  </si>
  <si>
    <t>myš, klávesnice</t>
  </si>
  <si>
    <t>Skutečný výkon</t>
  </si>
  <si>
    <t>Typ napájení</t>
  </si>
  <si>
    <t>Výstupní zásuvky</t>
  </si>
  <si>
    <t>USB</t>
  </si>
  <si>
    <t>ŠxVxH</t>
  </si>
  <si>
    <t>UPS</t>
  </si>
  <si>
    <t>Záložní doba</t>
  </si>
  <si>
    <t>membránová</t>
  </si>
  <si>
    <t>CZ</t>
  </si>
  <si>
    <t>Typ kláves</t>
  </si>
  <si>
    <t>chiclet</t>
  </si>
  <si>
    <t>Enter</t>
  </si>
  <si>
    <t>jednořádkový</t>
  </si>
  <si>
    <t>Backspace/L shift/kurzorové šipky</t>
  </si>
  <si>
    <t>široké</t>
  </si>
  <si>
    <t>Výbava</t>
  </si>
  <si>
    <t>ano</t>
  </si>
  <si>
    <t>Rozměry</t>
  </si>
  <si>
    <t>Funkce</t>
  </si>
  <si>
    <t>Externí disk</t>
  </si>
  <si>
    <t>Typ</t>
  </si>
  <si>
    <t>2,5"</t>
  </si>
  <si>
    <t>USB 3.2 Gen 1</t>
  </si>
  <si>
    <t>Konektor</t>
  </si>
  <si>
    <t>kabel</t>
  </si>
  <si>
    <t>Materiál</t>
  </si>
  <si>
    <t>plast</t>
  </si>
  <si>
    <t>Set PC klávesnice a myši</t>
  </si>
  <si>
    <t>bezdrátové</t>
  </si>
  <si>
    <t>bezdrátový USB přijímač</t>
  </si>
  <si>
    <t>Rozměry klávesnice</t>
  </si>
  <si>
    <t>Windows</t>
  </si>
  <si>
    <t>Provedení myši</t>
  </si>
  <si>
    <t>Technologie myši</t>
  </si>
  <si>
    <t>Počet tlačitek na myši</t>
  </si>
  <si>
    <t>3</t>
  </si>
  <si>
    <t>Kolečko na myši</t>
  </si>
  <si>
    <t>Technologie klávesnice</t>
  </si>
  <si>
    <t>Lokalizace klávesnice</t>
  </si>
  <si>
    <t>3840x2160px při 60Hz</t>
  </si>
  <si>
    <t>Typ rozlišení</t>
  </si>
  <si>
    <t>4K</t>
  </si>
  <si>
    <t>350cd/m²</t>
  </si>
  <si>
    <t>Synchronizace obrazu</t>
  </si>
  <si>
    <t>FreeSync</t>
  </si>
  <si>
    <t>Hlavní funkce</t>
  </si>
  <si>
    <t>První male konektor</t>
  </si>
  <si>
    <t>Vlastnosti</t>
  </si>
  <si>
    <t>Zakončení</t>
  </si>
  <si>
    <t>rovné</t>
  </si>
  <si>
    <t>3m</t>
  </si>
  <si>
    <t>Přenosová rychlost LAN portů</t>
  </si>
  <si>
    <t>WiFi router</t>
  </si>
  <si>
    <t>Standardy</t>
  </si>
  <si>
    <t>Typ WiFi</t>
  </si>
  <si>
    <t>WiFi 5</t>
  </si>
  <si>
    <t>Pásma WiFi</t>
  </si>
  <si>
    <t>2,4GHz/5GHz</t>
  </si>
  <si>
    <t>Rychlost WiFi přenosu</t>
  </si>
  <si>
    <t>Konektory</t>
  </si>
  <si>
    <t>výkon min. 10700 bodů (dle PassMark - CPU Mark) http://www.cpubenchmark.net</t>
  </si>
  <si>
    <t>Velikost skříně</t>
  </si>
  <si>
    <t>Operační systém</t>
  </si>
  <si>
    <t>IPS, matný</t>
  </si>
  <si>
    <t>Počítačový zdroj</t>
  </si>
  <si>
    <t>Výkon</t>
  </si>
  <si>
    <t>min. 550W</t>
  </si>
  <si>
    <t>ATX 2.31</t>
  </si>
  <si>
    <t>Modulárnost</t>
  </si>
  <si>
    <t>ne</t>
  </si>
  <si>
    <t>Výbava a funkce</t>
  </si>
  <si>
    <t>aktivní PFC, tepelná regulace otáček, síťový vypínač</t>
  </si>
  <si>
    <t>Typ ochrany</t>
  </si>
  <si>
    <t>OVP, UVP, OCP, OPP, SCP, OTP</t>
  </si>
  <si>
    <t>Účinnost</t>
  </si>
  <si>
    <t>min. 85%</t>
  </si>
  <si>
    <t>min. 2x PCI Express 8-pin / 6+2-pin, min. 6x Serial ATA 15-pin, min. 3x Molex HDD 4-pin, min. 1x Molex FDD 4-pin, ATX 20+4pin, CPU 8pin / 4+4pin, Floppy 4pin</t>
  </si>
  <si>
    <t>3,5"</t>
  </si>
  <si>
    <t>SATA III</t>
  </si>
  <si>
    <t>Rychlost čtení/zápisu</t>
  </si>
  <si>
    <t>min. 110MB/s</t>
  </si>
  <si>
    <t>Technologie zápisu</t>
  </si>
  <si>
    <t>CMR</t>
  </si>
  <si>
    <t>Speciální funkce</t>
  </si>
  <si>
    <t>Advanced Format</t>
  </si>
  <si>
    <t>Vyrovnávací paměť</t>
  </si>
  <si>
    <t>cca 65MB</t>
  </si>
  <si>
    <t>max. 102x27x147mm</t>
  </si>
  <si>
    <t>min. 400W</t>
  </si>
  <si>
    <t>Off-line</t>
  </si>
  <si>
    <t>při 100% zátěži min. 97%, při 50% zátěži min. 97,5%</t>
  </si>
  <si>
    <t>při 100% zátěži min. 2,5 minuty, při 50% zátěži min. 10 minut</t>
  </si>
  <si>
    <t>min. 8x FR</t>
  </si>
  <si>
    <t>Rozhraní a ochrana</t>
  </si>
  <si>
    <t>ochrana datové sítě RJ-45, ochrana telefonní sítě RJ-11, USB</t>
  </si>
  <si>
    <t>max. 130x120x365mm</t>
  </si>
  <si>
    <t>31,5"</t>
  </si>
  <si>
    <t>min. 1x HDMI 2.0, min. 1x LAN, min. 1x DisplayPort 1.4, min. 1x USB-x, min. 4x USB</t>
  </si>
  <si>
    <t>DisplayPort kabel, kabel USB-C</t>
  </si>
  <si>
    <t>Barevné pokrytí</t>
  </si>
  <si>
    <t>min. 99%</t>
  </si>
  <si>
    <t>nastavitelná výška, Pivot, Flicker-free, filtr modrého světla</t>
  </si>
  <si>
    <t>Pozorovací úhel</t>
  </si>
  <si>
    <t>5ms v rychlém režimu</t>
  </si>
  <si>
    <t>min. 178° / 178°</t>
  </si>
  <si>
    <t>Nastavitelnost</t>
  </si>
  <si>
    <t>výškově nastavitelný stojan min. 150mm, naklápění min. -5° až 21°, natočení min. – 30 až 30°, vodorovné otáčení min. –90° až 90°</t>
  </si>
  <si>
    <t>min. 71x61x23mm</t>
  </si>
  <si>
    <t>na uši</t>
  </si>
  <si>
    <t>Konstrukce</t>
  </si>
  <si>
    <t>uzavřená</t>
  </si>
  <si>
    <t>Bezdrátová sluchátka</t>
  </si>
  <si>
    <t>Mikrofon</t>
  </si>
  <si>
    <t>Typ připojení</t>
  </si>
  <si>
    <t>Bluetooth, radiofrekvenční</t>
  </si>
  <si>
    <t>přijímání hovorů, ovládání hlasitosti</t>
  </si>
  <si>
    <t>Frekvence</t>
  </si>
  <si>
    <t>cca 30-15000Hz</t>
  </si>
  <si>
    <t>min. 95 dB/mW</t>
  </si>
  <si>
    <t>Impedance</t>
  </si>
  <si>
    <t>max. 35Ohm</t>
  </si>
  <si>
    <t>sklápěcí, frekvence cca 100-6500Hz, funkce ztlumení mikrofonu</t>
  </si>
  <si>
    <t>Výdrž baterie</t>
  </si>
  <si>
    <t>min. 6h</t>
  </si>
  <si>
    <t>Platforma</t>
  </si>
  <si>
    <t>PC</t>
  </si>
  <si>
    <t>Mini počítač</t>
  </si>
  <si>
    <t>Mini PC</t>
  </si>
  <si>
    <t>integrovaná, výkon min. 1100 bodů dle https://www.videocardbenchmark.net/</t>
  </si>
  <si>
    <t>SSD, 256GB, interní rozhraní M.2 (NVMe)</t>
  </si>
  <si>
    <t>WiFi</t>
  </si>
  <si>
    <t>802.11ac</t>
  </si>
  <si>
    <t>micro tower</t>
  </si>
  <si>
    <t>RAM, velikost 8GB, typ DDR4, max. kapacita 64GB, počet slotů RAM 2</t>
  </si>
  <si>
    <t>min. 2x USB 2.0, min. 4x USB 3.2 Gen 1, min. 1x HDMI, min. 1x DisplayPort, audio jack, Kensington lock, LAN</t>
  </si>
  <si>
    <t>Základní vybavení</t>
  </si>
  <si>
    <t>bezdrátový USB přijímač, USB</t>
  </si>
  <si>
    <t>AA</t>
  </si>
  <si>
    <t>dvouřádkový úzký</t>
  </si>
  <si>
    <t>Backspace/kurzorové šipky</t>
  </si>
  <si>
    <t>Levý shift</t>
  </si>
  <si>
    <t>úzký</t>
  </si>
  <si>
    <t>max. 46x2,5x21cm, max. 1kg</t>
  </si>
  <si>
    <t>max. 44x3x13cm, max. 600g</t>
  </si>
  <si>
    <t>vhodná pro praváky</t>
  </si>
  <si>
    <t>min. 1000DPI</t>
  </si>
  <si>
    <t>min. 4000DPI</t>
  </si>
  <si>
    <t>5</t>
  </si>
  <si>
    <t>Funkce tlačítek</t>
  </si>
  <si>
    <t>změna DPI</t>
  </si>
  <si>
    <t>Video kabel</t>
  </si>
  <si>
    <t>propojovací</t>
  </si>
  <si>
    <t>1x DisplayPort mini</t>
  </si>
  <si>
    <t>Druhý male konektor</t>
  </si>
  <si>
    <t>DisplayPort 1.2</t>
  </si>
  <si>
    <t>pozlacené</t>
  </si>
  <si>
    <t>Délka kabelu</t>
  </si>
  <si>
    <t>Síťová karta</t>
  </si>
  <si>
    <t>redukce</t>
  </si>
  <si>
    <t>1x USB-A (USB 3.2 Gen 1)</t>
  </si>
  <si>
    <t>První female konektor</t>
  </si>
  <si>
    <t>RJ-45</t>
  </si>
  <si>
    <t>0,15m</t>
  </si>
  <si>
    <t>Přenosová rychlost</t>
  </si>
  <si>
    <t>min. 1000Mb/s</t>
  </si>
  <si>
    <t>Vlastnosti/funkce</t>
  </si>
  <si>
    <t>LED indikace, wake on LAN</t>
  </si>
  <si>
    <t>802.11ac, 802.11n, 802.11g, 802.11b, 802.11a</t>
  </si>
  <si>
    <t>min. 1200Mb/s</t>
  </si>
  <si>
    <t>min. 5x LAN, min. 1x USB</t>
  </si>
  <si>
    <t>RAM, 128MB</t>
  </si>
  <si>
    <t>integrovaný</t>
  </si>
  <si>
    <t>Délka přívodního kabelu</t>
  </si>
  <si>
    <t>min. 1,2m</t>
  </si>
  <si>
    <t>Odnímatelnost kabelu</t>
  </si>
  <si>
    <t>aktivní potlačení hluku, hlasový asistent, NFC, přepínání skladeb, přijímání hovorů, otočné mušle, skládací konstrukce</t>
  </si>
  <si>
    <t>Frekvence sluchátek</t>
  </si>
  <si>
    <t>od 7 do 20000Hz</t>
  </si>
  <si>
    <t>Velikost měniče</t>
  </si>
  <si>
    <t>min. 30mm</t>
  </si>
  <si>
    <t>min. 70Ohm</t>
  </si>
  <si>
    <t>min. 35h</t>
  </si>
  <si>
    <t>sklápěcí</t>
  </si>
  <si>
    <t>Funkce sluchátek</t>
  </si>
  <si>
    <t>od 30 do 15000Hz</t>
  </si>
  <si>
    <t>min. 95dB/mW</t>
  </si>
  <si>
    <t>min. 30Ohm</t>
  </si>
  <si>
    <t>Frekvence mikrofonu</t>
  </si>
  <si>
    <t>od 100 do 6500Hz</t>
  </si>
  <si>
    <t>min. -45dB</t>
  </si>
  <si>
    <t>Funkce mikrofonu</t>
  </si>
  <si>
    <t>ztlumení</t>
  </si>
  <si>
    <t>SSD</t>
  </si>
  <si>
    <t>min. 512GB</t>
  </si>
  <si>
    <t>USB-A, USB-C</t>
  </si>
  <si>
    <t>min. 450MB/s / 430MB/s</t>
  </si>
  <si>
    <t>max. 125x80x18mm</t>
  </si>
  <si>
    <t>kabel, redukce, zálohovací software</t>
  </si>
  <si>
    <t>min. 2000GB</t>
  </si>
  <si>
    <t>micro USB-B</t>
  </si>
  <si>
    <t>max. 85x111x15mm</t>
  </si>
  <si>
    <t>min. 12000GB</t>
  </si>
  <si>
    <t>max. 135x50x167mm</t>
  </si>
  <si>
    <t>max. 1kg</t>
  </si>
  <si>
    <t>Flash disk</t>
  </si>
  <si>
    <t>min. 500GB</t>
  </si>
  <si>
    <t>USB 3.2 Gen 2</t>
  </si>
  <si>
    <t>USB-A</t>
  </si>
  <si>
    <t>Rychlost čtení</t>
  </si>
  <si>
    <t>min. 600MB/s</t>
  </si>
  <si>
    <t>plast, guma</t>
  </si>
  <si>
    <t>LED indikátor</t>
  </si>
  <si>
    <t>stylové zpracování, poutko na klíče, vysouvací konektor</t>
  </si>
  <si>
    <t>černá, bílá</t>
  </si>
  <si>
    <t>max. 21x10x55mm</t>
  </si>
  <si>
    <t>max. 10g</t>
  </si>
  <si>
    <t>Nabíjecí kabel propojovací</t>
  </si>
  <si>
    <t>1x USB-A</t>
  </si>
  <si>
    <t>1x USB-C</t>
  </si>
  <si>
    <t>Třetí male konektor</t>
  </si>
  <si>
    <t>1x Lightning</t>
  </si>
  <si>
    <t>Čtvrtý male konektor</t>
  </si>
  <si>
    <t>USB micro-B</t>
  </si>
  <si>
    <t>Podpora</t>
  </si>
  <si>
    <t>rychlonabíjení</t>
  </si>
  <si>
    <t>Kabel</t>
  </si>
  <si>
    <t>délka min. 1m, zakončení rovné, magnetické</t>
  </si>
  <si>
    <t>Batoh na NTB</t>
  </si>
  <si>
    <t>Max. úhlopříčka NTB</t>
  </si>
  <si>
    <t>min. 15,6"</t>
  </si>
  <si>
    <t>min. 15x33x45cm</t>
  </si>
  <si>
    <t>bílá</t>
  </si>
  <si>
    <t>nastavitelné ramenní popruhy, kapsa na lahev, kapsa na NTB, skrytá kapsa na cennosti, hrudní popruh, prodyšné polstrování zad</t>
  </si>
  <si>
    <t>21190002
ONF
ESS MŠMT  (Faktura č. 1)</t>
  </si>
  <si>
    <t>21190001
ONF
ESS MŠMT                   (Faktura č. 1)</t>
  </si>
  <si>
    <t>21210002
OJS
FAIR MŠMT           (Faktura č. 2)</t>
  </si>
  <si>
    <t>21100742
ÚŘ
CERN MŠMT                (Faktura č. 3)</t>
  </si>
  <si>
    <t>Příloha ke kupní smlouvě - Technická specifikace k VZ "Dodávka výpočetní techniky a příslušenství 09/2021 (ESS, FAIR, CERN)"</t>
  </si>
  <si>
    <t xml:space="preserve">Takto podbarvená pole dodavatel vyplní. </t>
  </si>
  <si>
    <t>podpis oprávněné osoby jednat za dodavatele</t>
  </si>
  <si>
    <t>POŽADOVANÁ HODNOTA</t>
  </si>
  <si>
    <t>Předpokládaná hodnota celkem v Kč bez DPH</t>
  </si>
  <si>
    <t>Nabídková cena za kus v Kč bez DPH</t>
  </si>
  <si>
    <t>Nabídková cena celkem v Kč bez DPH</t>
  </si>
  <si>
    <t>Předpokládaná hodnota za ks</t>
  </si>
  <si>
    <t>Č.</t>
  </si>
  <si>
    <t>Celková cena v Kč bez DPH</t>
  </si>
  <si>
    <t>Celková cena v Kč včetně DPH</t>
  </si>
  <si>
    <t>ČÍSLO OBJEDNÁVKY UJF</t>
  </si>
  <si>
    <t>Záruka</t>
  </si>
  <si>
    <t>min. 12 měsíců</t>
  </si>
  <si>
    <t>Model/Part number</t>
  </si>
  <si>
    <t>typ vedoucí k jednoznačné idetifikaci nabízeného předmětu plnění (např. part number, katalogové číslo apod.)</t>
  </si>
  <si>
    <t>min. 1000GB</t>
  </si>
  <si>
    <t>např. černá</t>
  </si>
  <si>
    <t>sloty pro přídavné karty M.2</t>
  </si>
  <si>
    <t>např. šedá</t>
  </si>
  <si>
    <t>AAA/AA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</si>
</sst>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\ &quot;Kč&quot;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Verdan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6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/>
    <xf numFmtId="0" fontId="3" fillId="0" borderId="0"/>
    <xf numFmtId="0" fontId="2" fillId="0" borderId="0"/>
  </cellStyleXfs>
  <cellXfs count="159">
    <xf numFmtId="0" fontId="0" fillId="0" borderId="0" xfId="0" applyFont="1" applyAlignment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3" fontId="0" fillId="0" borderId="0" xfId="0" applyNumberFormat="1" applyFont="1" applyBorder="1"/>
    <xf numFmtId="0" fontId="0" fillId="0" borderId="0" xfId="0"/>
    <xf numFmtId="3" fontId="0" fillId="0" borderId="3" xfId="0" applyNumberFormat="1" applyFont="1" applyBorder="1"/>
    <xf numFmtId="3" fontId="0" fillId="0" borderId="27" xfId="0" applyNumberFormat="1" applyFont="1" applyBorder="1"/>
    <xf numFmtId="0" fontId="11" fillId="0" borderId="17" xfId="2" applyFont="1" applyBorder="1" applyAlignment="1">
      <alignment vertical="top"/>
    </xf>
    <xf numFmtId="0" fontId="11" fillId="0" borderId="17" xfId="2" applyFont="1" applyBorder="1" applyAlignment="1">
      <alignment vertical="top" wrapText="1"/>
    </xf>
    <xf numFmtId="0" fontId="9" fillId="0" borderId="0" xfId="1" applyAlignment="1">
      <alignment vertical="top"/>
    </xf>
    <xf numFmtId="3" fontId="0" fillId="0" borderId="34" xfId="0" applyNumberFormat="1" applyFont="1" applyBorder="1" applyAlignment="1"/>
    <xf numFmtId="3" fontId="0" fillId="0" borderId="29" xfId="0" applyNumberFormat="1" applyFont="1" applyBorder="1"/>
    <xf numFmtId="0" fontId="0" fillId="0" borderId="0" xfId="0" applyFont="1" applyAlignment="1"/>
    <xf numFmtId="0" fontId="9" fillId="0" borderId="0" xfId="1" applyBorder="1" applyAlignment="1">
      <alignment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/>
    <xf numFmtId="3" fontId="0" fillId="0" borderId="22" xfId="0" applyNumberFormat="1" applyFont="1" applyBorder="1"/>
    <xf numFmtId="3" fontId="0" fillId="0" borderId="23" xfId="0" applyNumberFormat="1" applyFont="1" applyBorder="1"/>
    <xf numFmtId="164" fontId="0" fillId="0" borderId="24" xfId="0" applyNumberFormat="1" applyFont="1" applyBorder="1"/>
    <xf numFmtId="3" fontId="0" fillId="0" borderId="25" xfId="0" applyNumberFormat="1" applyFont="1" applyBorder="1"/>
    <xf numFmtId="0" fontId="11" fillId="0" borderId="17" xfId="3" applyFont="1" applyBorder="1" applyAlignment="1">
      <alignment vertical="top"/>
    </xf>
    <xf numFmtId="3" fontId="0" fillId="0" borderId="22" xfId="0" applyNumberFormat="1" applyFont="1" applyBorder="1" applyAlignment="1"/>
    <xf numFmtId="3" fontId="0" fillId="0" borderId="10" xfId="0" applyNumberFormat="1" applyFont="1" applyBorder="1"/>
    <xf numFmtId="3" fontId="0" fillId="0" borderId="10" xfId="0" applyNumberFormat="1" applyFont="1" applyBorder="1" applyAlignment="1"/>
    <xf numFmtId="164" fontId="0" fillId="0" borderId="0" xfId="0" applyNumberFormat="1" applyFont="1"/>
    <xf numFmtId="0" fontId="12" fillId="0" borderId="0" xfId="0" applyFont="1" applyFill="1"/>
    <xf numFmtId="0" fontId="0" fillId="7" borderId="6" xfId="0" applyFont="1" applyFill="1" applyBorder="1" applyAlignment="1"/>
    <xf numFmtId="0" fontId="8" fillId="0" borderId="42" xfId="0" applyFont="1" applyBorder="1" applyAlignment="1"/>
    <xf numFmtId="0" fontId="0" fillId="0" borderId="42" xfId="0" applyFont="1" applyBorder="1" applyAlignment="1"/>
    <xf numFmtId="164" fontId="0" fillId="5" borderId="11" xfId="0" applyNumberFormat="1" applyFont="1" applyFill="1" applyBorder="1"/>
    <xf numFmtId="164" fontId="0" fillId="7" borderId="32" xfId="0" applyNumberFormat="1" applyFont="1" applyFill="1" applyBorder="1"/>
    <xf numFmtId="0" fontId="0" fillId="0" borderId="3" xfId="0" applyFont="1" applyFill="1" applyBorder="1"/>
    <xf numFmtId="0" fontId="0" fillId="0" borderId="18" xfId="0" applyFont="1" applyFill="1" applyBorder="1"/>
    <xf numFmtId="0" fontId="0" fillId="0" borderId="10" xfId="0" applyFont="1" applyFill="1" applyBorder="1"/>
    <xf numFmtId="0" fontId="0" fillId="0" borderId="21" xfId="0" applyFont="1" applyFill="1" applyBorder="1"/>
    <xf numFmtId="0" fontId="0" fillId="0" borderId="19" xfId="0" applyFont="1" applyFill="1" applyBorder="1"/>
    <xf numFmtId="0" fontId="0" fillId="0" borderId="41" xfId="0" applyFont="1" applyFill="1" applyBorder="1"/>
    <xf numFmtId="0" fontId="0" fillId="0" borderId="48" xfId="0" applyFont="1" applyFill="1" applyBorder="1"/>
    <xf numFmtId="0" fontId="0" fillId="0" borderId="49" xfId="0" applyFont="1" applyFill="1" applyBorder="1"/>
    <xf numFmtId="0" fontId="0" fillId="0" borderId="27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wrapText="1"/>
    </xf>
    <xf numFmtId="0" fontId="7" fillId="5" borderId="13" xfId="0" applyFont="1" applyFill="1" applyBorder="1" applyAlignment="1">
      <alignment horizontal="center" vertical="center" wrapText="1"/>
    </xf>
    <xf numFmtId="164" fontId="14" fillId="8" borderId="16" xfId="0" applyNumberFormat="1" applyFont="1" applyFill="1" applyBorder="1" applyAlignment="1">
      <alignment horizontal="center"/>
    </xf>
    <xf numFmtId="164" fontId="14" fillId="8" borderId="16" xfId="0" applyNumberFormat="1" applyFont="1" applyFill="1" applyBorder="1" applyAlignment="1"/>
    <xf numFmtId="164" fontId="14" fillId="8" borderId="52" xfId="0" applyNumberFormat="1" applyFont="1" applyFill="1" applyBorder="1" applyAlignment="1">
      <alignment horizontal="center"/>
    </xf>
    <xf numFmtId="164" fontId="14" fillId="8" borderId="52" xfId="0" applyNumberFormat="1" applyFont="1" applyFill="1" applyBorder="1" applyAlignment="1"/>
    <xf numFmtId="164" fontId="14" fillId="8" borderId="53" xfId="0" applyNumberFormat="1" applyFont="1" applyFill="1" applyBorder="1" applyAlignment="1">
      <alignment horizontal="center"/>
    </xf>
    <xf numFmtId="0" fontId="0" fillId="0" borderId="0" xfId="0" applyFont="1" applyAlignment="1">
      <alignment horizontal="left" wrapText="1"/>
    </xf>
    <xf numFmtId="0" fontId="0" fillId="2" borderId="17" xfId="0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40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30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0" fillId="2" borderId="26" xfId="0" applyFont="1" applyFill="1" applyBorder="1" applyAlignment="1">
      <alignment wrapText="1"/>
    </xf>
    <xf numFmtId="0" fontId="0" fillId="2" borderId="41" xfId="0" applyFont="1" applyFill="1" applyBorder="1" applyAlignment="1">
      <alignment wrapText="1"/>
    </xf>
    <xf numFmtId="0" fontId="0" fillId="2" borderId="35" xfId="0" applyFont="1" applyFill="1" applyBorder="1" applyAlignment="1">
      <alignment wrapText="1"/>
    </xf>
    <xf numFmtId="0" fontId="0" fillId="2" borderId="55" xfId="0" applyFont="1" applyFill="1" applyBorder="1" applyAlignment="1">
      <alignment wrapText="1"/>
    </xf>
    <xf numFmtId="0" fontId="0" fillId="2" borderId="56" xfId="0" applyFont="1" applyFill="1" applyBorder="1" applyAlignment="1">
      <alignment wrapText="1"/>
    </xf>
    <xf numFmtId="0" fontId="4" fillId="0" borderId="2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4" fillId="8" borderId="50" xfId="0" applyFont="1" applyFill="1" applyBorder="1" applyAlignment="1">
      <alignment horizontal="center"/>
    </xf>
    <xf numFmtId="0" fontId="14" fillId="8" borderId="16" xfId="0" applyFont="1" applyFill="1" applyBorder="1" applyAlignment="1">
      <alignment horizontal="center"/>
    </xf>
    <xf numFmtId="0" fontId="14" fillId="8" borderId="51" xfId="0" applyFont="1" applyFill="1" applyBorder="1" applyAlignment="1">
      <alignment horizontal="center"/>
    </xf>
    <xf numFmtId="0" fontId="14" fillId="8" borderId="52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64" fontId="10" fillId="4" borderId="54" xfId="0" applyNumberFormat="1" applyFont="1" applyFill="1" applyBorder="1" applyAlignment="1">
      <alignment horizontal="center" vertical="center" wrapText="1"/>
    </xf>
    <xf numFmtId="164" fontId="10" fillId="4" borderId="31" xfId="0" applyNumberFormat="1" applyFont="1" applyFill="1" applyBorder="1" applyAlignment="1">
      <alignment horizontal="center" vertical="center" wrapText="1"/>
    </xf>
    <xf numFmtId="164" fontId="10" fillId="4" borderId="38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7" xfId="0" applyFont="1" applyFill="1" applyBorder="1"/>
    <xf numFmtId="165" fontId="13" fillId="3" borderId="45" xfId="0" applyNumberFormat="1" applyFont="1" applyFill="1" applyBorder="1" applyAlignment="1">
      <alignment horizontal="center" vertical="center" wrapText="1"/>
    </xf>
    <xf numFmtId="165" fontId="13" fillId="3" borderId="25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65" fontId="13" fillId="3" borderId="44" xfId="0" applyNumberFormat="1" applyFont="1" applyFill="1" applyBorder="1" applyAlignment="1">
      <alignment horizontal="center" vertical="center" wrapText="1"/>
    </xf>
    <xf numFmtId="165" fontId="13" fillId="3" borderId="47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3" fillId="3" borderId="46" xfId="0" applyFont="1" applyFill="1" applyBorder="1" applyAlignment="1">
      <alignment horizontal="center" vertical="center" wrapText="1"/>
    </xf>
    <xf numFmtId="164" fontId="10" fillId="4" borderId="41" xfId="0" applyNumberFormat="1" applyFont="1" applyFill="1" applyBorder="1" applyAlignment="1">
      <alignment horizontal="center" vertical="center" wrapText="1"/>
    </xf>
    <xf numFmtId="164" fontId="10" fillId="4" borderId="18" xfId="0" applyNumberFormat="1" applyFont="1" applyFill="1" applyBorder="1" applyAlignment="1">
      <alignment horizontal="center" vertical="center" wrapText="1"/>
    </xf>
    <xf numFmtId="164" fontId="10" fillId="4" borderId="21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wrapText="1"/>
    </xf>
    <xf numFmtId="3" fontId="0" fillId="0" borderId="0" xfId="0" applyNumberFormat="1" applyFont="1" applyBorder="1" applyAlignment="1"/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1" fillId="0" borderId="6" xfId="2" applyFont="1" applyBorder="1" applyAlignment="1">
      <alignment vertical="top" wrapText="1"/>
    </xf>
    <xf numFmtId="0" fontId="0" fillId="6" borderId="35" xfId="0" applyFont="1" applyFill="1" applyBorder="1" applyAlignment="1">
      <alignment wrapText="1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vertical="top"/>
    </xf>
    <xf numFmtId="0" fontId="7" fillId="3" borderId="43" xfId="0" applyFont="1" applyFill="1" applyBorder="1" applyAlignment="1">
      <alignment horizontal="center" wrapText="1"/>
    </xf>
    <xf numFmtId="0" fontId="7" fillId="3" borderId="43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/>
    </xf>
    <xf numFmtId="164" fontId="14" fillId="8" borderId="66" xfId="0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3" borderId="64" xfId="0" applyFont="1" applyFill="1" applyBorder="1" applyAlignment="1">
      <alignment horizontal="center"/>
    </xf>
    <xf numFmtId="0" fontId="15" fillId="3" borderId="65" xfId="0" applyFont="1" applyFill="1" applyBorder="1"/>
    <xf numFmtId="0" fontId="16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vertical="center"/>
    </xf>
    <xf numFmtId="164" fontId="16" fillId="5" borderId="11" xfId="0" applyNumberFormat="1" applyFont="1" applyFill="1" applyBorder="1" applyAlignment="1">
      <alignment wrapText="1"/>
    </xf>
    <xf numFmtId="0" fontId="16" fillId="0" borderId="33" xfId="0" applyFont="1" applyBorder="1" applyAlignment="1">
      <alignment vertical="center" wrapText="1"/>
    </xf>
    <xf numFmtId="0" fontId="1" fillId="0" borderId="16" xfId="0" applyFont="1" applyBorder="1" applyAlignment="1">
      <alignment horizontal="left" wrapText="1"/>
    </xf>
    <xf numFmtId="0" fontId="16" fillId="0" borderId="0" xfId="0" applyFont="1" applyBorder="1" applyAlignment="1"/>
    <xf numFmtId="0" fontId="1" fillId="0" borderId="6" xfId="0" applyFont="1" applyBorder="1" applyAlignment="1">
      <alignment horizontal="left" wrapText="1"/>
    </xf>
    <xf numFmtId="0" fontId="15" fillId="0" borderId="6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wrapText="1"/>
    </xf>
    <xf numFmtId="0" fontId="11" fillId="0" borderId="35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wrapText="1"/>
    </xf>
    <xf numFmtId="0" fontId="16" fillId="0" borderId="39" xfId="0" applyFont="1" applyBorder="1" applyAlignment="1">
      <alignment vertical="center" wrapText="1"/>
    </xf>
    <xf numFmtId="0" fontId="15" fillId="0" borderId="30" xfId="0" applyFont="1" applyBorder="1" applyAlignment="1">
      <alignment wrapText="1"/>
    </xf>
    <xf numFmtId="0" fontId="15" fillId="0" borderId="16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6" fillId="0" borderId="17" xfId="0" applyFont="1" applyBorder="1" applyAlignment="1">
      <alignment vertical="center" wrapText="1"/>
    </xf>
    <xf numFmtId="49" fontId="15" fillId="0" borderId="6" xfId="0" applyNumberFormat="1" applyFont="1" applyBorder="1" applyAlignment="1">
      <alignment horizontal="left" wrapText="1"/>
    </xf>
    <xf numFmtId="49" fontId="15" fillId="0" borderId="16" xfId="0" applyNumberFormat="1" applyFont="1" applyBorder="1" applyAlignment="1">
      <alignment horizontal="left" wrapText="1"/>
    </xf>
    <xf numFmtId="0" fontId="16" fillId="0" borderId="6" xfId="0" applyFont="1" applyBorder="1" applyAlignment="1">
      <alignment vertical="center" wrapText="1"/>
    </xf>
    <xf numFmtId="0" fontId="16" fillId="0" borderId="57" xfId="0" applyFont="1" applyBorder="1" applyAlignment="1">
      <alignment vertical="center" wrapText="1"/>
    </xf>
    <xf numFmtId="0" fontId="16" fillId="0" borderId="17" xfId="0" applyFont="1" applyBorder="1" applyAlignment="1"/>
    <xf numFmtId="9" fontId="15" fillId="0" borderId="6" xfId="0" applyNumberFormat="1" applyFont="1" applyBorder="1" applyAlignment="1">
      <alignment horizontal="left" wrapText="1"/>
    </xf>
    <xf numFmtId="0" fontId="15" fillId="0" borderId="6" xfId="0" applyFont="1" applyBorder="1" applyAlignment="1">
      <alignment wrapText="1"/>
    </xf>
    <xf numFmtId="0" fontId="15" fillId="0" borderId="37" xfId="0" applyFont="1" applyBorder="1" applyAlignment="1">
      <alignment wrapText="1"/>
    </xf>
    <xf numFmtId="0" fontId="17" fillId="0" borderId="6" xfId="0" applyFont="1" applyBorder="1" applyAlignment="1">
      <alignment wrapText="1"/>
    </xf>
    <xf numFmtId="0" fontId="15" fillId="0" borderId="9" xfId="0" applyFont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15" fillId="0" borderId="61" xfId="0" applyFont="1" applyBorder="1" applyAlignment="1">
      <alignment vertical="top" wrapText="1"/>
    </xf>
    <xf numFmtId="0" fontId="16" fillId="0" borderId="6" xfId="0" applyFont="1" applyBorder="1" applyAlignment="1"/>
    <xf numFmtId="0" fontId="16" fillId="0" borderId="19" xfId="0" applyFont="1" applyBorder="1" applyAlignment="1">
      <alignment vertical="center" wrapText="1"/>
    </xf>
    <xf numFmtId="49" fontId="15" fillId="0" borderId="41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6" fillId="0" borderId="33" xfId="0" applyFont="1" applyBorder="1" applyAlignment="1">
      <alignment wrapText="1"/>
    </xf>
    <xf numFmtId="9" fontId="15" fillId="0" borderId="16" xfId="0" applyNumberFormat="1" applyFont="1" applyBorder="1" applyAlignment="1">
      <alignment horizontal="left" wrapText="1"/>
    </xf>
    <xf numFmtId="0" fontId="16" fillId="0" borderId="33" xfId="0" applyFont="1" applyBorder="1" applyAlignment="1"/>
    <xf numFmtId="0" fontId="15" fillId="0" borderId="0" xfId="0" applyFont="1" applyAlignment="1"/>
  </cellXfs>
  <cellStyles count="4">
    <cellStyle name="Hypertextový odkaz" xfId="1" builtinId="8"/>
    <cellStyle name="Normální" xfId="0" builtinId="0"/>
    <cellStyle name="Normální 2" xfId="2" xr:uid="{00000000-0005-0000-0000-000030000000}"/>
    <cellStyle name="Normální 2 2" xfId="3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8"/>
  <sheetViews>
    <sheetView showGridLines="0" tabSelected="1" zoomScaleNormal="100" workbookViewId="0">
      <selection activeCell="H11" sqref="H11"/>
    </sheetView>
  </sheetViews>
  <sheetFormatPr defaultColWidth="14.42578125" defaultRowHeight="15" x14ac:dyDescent="0.25"/>
  <cols>
    <col min="1" max="1" width="3.42578125" style="18" customWidth="1"/>
    <col min="2" max="2" width="14.28515625" customWidth="1"/>
    <col min="3" max="3" width="30.7109375" style="158" customWidth="1"/>
    <col min="4" max="4" width="44.42578125" style="115" customWidth="1"/>
    <col min="5" max="5" width="13.140625" customWidth="1"/>
    <col min="6" max="6" width="6.28515625" style="4" customWidth="1"/>
    <col min="7" max="7" width="26.85546875" style="6" customWidth="1"/>
    <col min="8" max="8" width="16.140625" style="18" customWidth="1"/>
    <col min="9" max="9" width="15.5703125" customWidth="1"/>
    <col min="10" max="10" width="14.28515625" customWidth="1"/>
    <col min="11" max="29" width="8.7109375" customWidth="1"/>
  </cols>
  <sheetData>
    <row r="1" spans="1:29" ht="23.25" x14ac:dyDescent="0.35">
      <c r="A1" s="35" t="s">
        <v>284</v>
      </c>
      <c r="B1" s="35"/>
      <c r="C1" s="114"/>
      <c r="E1" s="1"/>
      <c r="F1" s="1"/>
      <c r="H1" s="1"/>
      <c r="I1" s="1"/>
      <c r="J1" s="1"/>
    </row>
    <row r="2" spans="1:29" ht="15.75" thickBot="1" x14ac:dyDescent="0.3">
      <c r="A2" s="2"/>
      <c r="B2" s="2"/>
      <c r="C2" s="116"/>
      <c r="D2" s="117"/>
      <c r="E2" s="3"/>
      <c r="F2" s="3"/>
      <c r="G2" s="58"/>
      <c r="H2" s="3"/>
      <c r="I2" s="1"/>
      <c r="J2" s="1"/>
    </row>
    <row r="3" spans="1:29" x14ac:dyDescent="0.25">
      <c r="A3" s="107" t="s">
        <v>292</v>
      </c>
      <c r="B3" s="108"/>
      <c r="C3" s="118" t="s">
        <v>0</v>
      </c>
      <c r="D3" s="119"/>
      <c r="E3" s="109" t="s">
        <v>295</v>
      </c>
      <c r="F3" s="110" t="s">
        <v>4</v>
      </c>
      <c r="G3" s="111" t="s">
        <v>1</v>
      </c>
      <c r="H3" s="95" t="s">
        <v>288</v>
      </c>
      <c r="I3" s="93" t="s">
        <v>289</v>
      </c>
      <c r="J3" s="90" t="s">
        <v>290</v>
      </c>
    </row>
    <row r="4" spans="1:29" ht="49.5" customHeight="1" thickBot="1" x14ac:dyDescent="0.3">
      <c r="A4" s="112"/>
      <c r="B4" s="50" t="s">
        <v>2</v>
      </c>
      <c r="C4" s="120" t="s">
        <v>3</v>
      </c>
      <c r="D4" s="121" t="s">
        <v>287</v>
      </c>
      <c r="E4" s="89"/>
      <c r="F4" s="92"/>
      <c r="G4" s="88"/>
      <c r="H4" s="96"/>
      <c r="I4" s="94"/>
      <c r="J4" s="91"/>
    </row>
    <row r="5" spans="1:29" s="18" customFormat="1" ht="15.75" customHeight="1" thickTop="1" x14ac:dyDescent="0.25">
      <c r="A5" s="85">
        <v>1</v>
      </c>
      <c r="B5" s="79" t="s">
        <v>111</v>
      </c>
      <c r="C5" s="122" t="s">
        <v>291</v>
      </c>
      <c r="D5" s="123">
        <v>980</v>
      </c>
      <c r="E5" s="79" t="s">
        <v>280</v>
      </c>
      <c r="F5" s="52">
        <v>1</v>
      </c>
      <c r="G5" s="51"/>
      <c r="H5" s="39">
        <f>SUM(D5*F5)</f>
        <v>980</v>
      </c>
      <c r="I5" s="40"/>
      <c r="J5" s="28">
        <f>SUM(I5*F5)</f>
        <v>0</v>
      </c>
      <c r="K5" s="15"/>
      <c r="L5" s="15"/>
      <c r="M5" s="15"/>
      <c r="N5" s="15"/>
      <c r="O5" s="15"/>
      <c r="P5" s="15"/>
      <c r="Q5" s="7"/>
      <c r="S5" s="5"/>
      <c r="T5" s="6"/>
      <c r="U5" s="1"/>
      <c r="W5" s="7"/>
      <c r="X5" s="8"/>
      <c r="Y5" s="7"/>
      <c r="AA5" s="5"/>
      <c r="AB5" s="6"/>
      <c r="AC5" s="1"/>
    </row>
    <row r="6" spans="1:29" s="18" customFormat="1" x14ac:dyDescent="0.25">
      <c r="A6" s="86"/>
      <c r="B6" s="80"/>
      <c r="C6" s="124" t="s">
        <v>112</v>
      </c>
      <c r="D6" s="125" t="s">
        <v>113</v>
      </c>
      <c r="E6" s="80"/>
      <c r="F6" s="82"/>
      <c r="G6" s="63"/>
      <c r="H6" s="45"/>
      <c r="I6" s="25"/>
      <c r="J6" s="27"/>
      <c r="K6" s="10"/>
      <c r="L6" s="6"/>
      <c r="M6" s="1"/>
      <c r="O6" s="7"/>
      <c r="P6" s="8"/>
      <c r="Q6" s="7"/>
      <c r="S6" s="5"/>
      <c r="T6" s="6"/>
      <c r="U6" s="1"/>
      <c r="W6" s="7"/>
      <c r="X6" s="8"/>
      <c r="Y6" s="7"/>
      <c r="AA6" s="5"/>
      <c r="AB6" s="6"/>
      <c r="AC6" s="1"/>
    </row>
    <row r="7" spans="1:29" s="18" customFormat="1" x14ac:dyDescent="0.25">
      <c r="A7" s="86"/>
      <c r="B7" s="80"/>
      <c r="C7" s="126" t="s">
        <v>13</v>
      </c>
      <c r="D7" s="127" t="s">
        <v>114</v>
      </c>
      <c r="E7" s="80"/>
      <c r="F7" s="83"/>
      <c r="G7" s="63"/>
      <c r="H7" s="43"/>
      <c r="I7" s="25"/>
      <c r="J7" s="26"/>
      <c r="K7" s="10"/>
      <c r="L7" s="6"/>
      <c r="M7" s="1"/>
      <c r="O7" s="7"/>
      <c r="P7" s="8"/>
      <c r="Q7" s="7"/>
      <c r="S7" s="5"/>
      <c r="T7" s="6"/>
      <c r="U7" s="1"/>
      <c r="W7" s="7"/>
      <c r="X7" s="8"/>
      <c r="Y7" s="7"/>
      <c r="AA7" s="5"/>
      <c r="AB7" s="6"/>
      <c r="AC7" s="1"/>
    </row>
    <row r="8" spans="1:29" s="18" customFormat="1" x14ac:dyDescent="0.25">
      <c r="A8" s="86"/>
      <c r="B8" s="80"/>
      <c r="C8" s="13" t="s">
        <v>115</v>
      </c>
      <c r="D8" s="128" t="s">
        <v>116</v>
      </c>
      <c r="E8" s="80"/>
      <c r="F8" s="83"/>
      <c r="G8" s="70"/>
      <c r="H8" s="48"/>
      <c r="I8" s="25"/>
      <c r="J8" s="26"/>
    </row>
    <row r="9" spans="1:29" s="18" customFormat="1" ht="30" x14ac:dyDescent="0.25">
      <c r="A9" s="86"/>
      <c r="B9" s="80"/>
      <c r="C9" s="13" t="s">
        <v>117</v>
      </c>
      <c r="D9" s="129" t="s">
        <v>118</v>
      </c>
      <c r="E9" s="80"/>
      <c r="F9" s="83"/>
      <c r="G9" s="70"/>
      <c r="H9" s="43"/>
      <c r="I9" s="25"/>
      <c r="J9" s="26"/>
    </row>
    <row r="10" spans="1:29" s="18" customFormat="1" x14ac:dyDescent="0.25">
      <c r="A10" s="86"/>
      <c r="B10" s="80"/>
      <c r="C10" s="13" t="s">
        <v>119</v>
      </c>
      <c r="D10" s="130" t="s">
        <v>120</v>
      </c>
      <c r="E10" s="80"/>
      <c r="F10" s="83"/>
      <c r="G10" s="71"/>
      <c r="H10" s="43"/>
      <c r="I10" s="25"/>
      <c r="J10" s="26"/>
    </row>
    <row r="11" spans="1:29" s="18" customFormat="1" x14ac:dyDescent="0.25">
      <c r="A11" s="86"/>
      <c r="B11" s="80"/>
      <c r="C11" s="13" t="s">
        <v>121</v>
      </c>
      <c r="D11" s="131" t="s">
        <v>122</v>
      </c>
      <c r="E11" s="80"/>
      <c r="F11" s="83"/>
      <c r="G11" s="63"/>
      <c r="H11" s="42"/>
      <c r="I11" s="33"/>
      <c r="J11" s="16"/>
    </row>
    <row r="12" spans="1:29" s="18" customFormat="1" ht="60" x14ac:dyDescent="0.25">
      <c r="A12" s="86"/>
      <c r="B12" s="80"/>
      <c r="C12" s="13" t="s">
        <v>106</v>
      </c>
      <c r="D12" s="131" t="s">
        <v>123</v>
      </c>
      <c r="E12" s="80"/>
      <c r="F12" s="83"/>
      <c r="G12" s="63"/>
      <c r="H12" s="42"/>
      <c r="I12" s="33"/>
      <c r="J12" s="16"/>
    </row>
    <row r="13" spans="1:29" s="18" customFormat="1" x14ac:dyDescent="0.25">
      <c r="A13" s="86"/>
      <c r="B13" s="80"/>
      <c r="C13" s="132" t="s">
        <v>296</v>
      </c>
      <c r="D13" s="133" t="s">
        <v>297</v>
      </c>
      <c r="E13" s="80"/>
      <c r="F13" s="83"/>
      <c r="G13" s="63"/>
      <c r="H13" s="43"/>
      <c r="I13" s="25"/>
      <c r="J13" s="26"/>
    </row>
    <row r="14" spans="1:29" s="18" customFormat="1" ht="45.75" thickBot="1" x14ac:dyDescent="0.3">
      <c r="A14" s="87"/>
      <c r="B14" s="81"/>
      <c r="C14" s="134" t="s">
        <v>298</v>
      </c>
      <c r="D14" s="135" t="s">
        <v>299</v>
      </c>
      <c r="E14" s="80"/>
      <c r="F14" s="84"/>
      <c r="G14" s="64"/>
      <c r="H14" s="43"/>
      <c r="I14" s="25"/>
      <c r="J14" s="26"/>
    </row>
    <row r="15" spans="1:29" s="18" customFormat="1" ht="15.75" thickTop="1" x14ac:dyDescent="0.25">
      <c r="A15" s="85">
        <v>2</v>
      </c>
      <c r="B15" s="79" t="s">
        <v>7</v>
      </c>
      <c r="C15" s="122" t="s">
        <v>291</v>
      </c>
      <c r="D15" s="123">
        <v>1040</v>
      </c>
      <c r="E15" s="80"/>
      <c r="F15" s="52">
        <v>1</v>
      </c>
      <c r="G15" s="51"/>
      <c r="H15" s="39">
        <f>SUM(D15*F15)</f>
        <v>1040</v>
      </c>
      <c r="I15" s="40"/>
      <c r="J15" s="28">
        <f>SUM(I15*F15)</f>
        <v>0</v>
      </c>
      <c r="K15" s="15"/>
      <c r="L15" s="15"/>
      <c r="M15" s="15"/>
      <c r="N15" s="15"/>
      <c r="O15" s="15"/>
      <c r="P15" s="15"/>
      <c r="Q15" s="7"/>
      <c r="S15" s="5"/>
      <c r="T15" s="6"/>
      <c r="U15" s="1"/>
      <c r="W15" s="7"/>
      <c r="X15" s="8"/>
      <c r="Y15" s="7"/>
      <c r="AA15" s="5"/>
      <c r="AB15" s="6"/>
      <c r="AC15" s="1"/>
    </row>
    <row r="16" spans="1:29" s="18" customFormat="1" x14ac:dyDescent="0.25">
      <c r="A16" s="86"/>
      <c r="B16" s="80"/>
      <c r="C16" s="124" t="s">
        <v>14</v>
      </c>
      <c r="D16" s="136" t="s">
        <v>15</v>
      </c>
      <c r="E16" s="80"/>
      <c r="F16" s="97"/>
      <c r="G16" s="59"/>
      <c r="H16" s="46"/>
      <c r="I16" s="25"/>
      <c r="J16" s="27"/>
      <c r="K16" s="10"/>
      <c r="L16" s="6"/>
      <c r="M16" s="1"/>
      <c r="O16" s="7"/>
      <c r="P16" s="8"/>
      <c r="Q16" s="7"/>
      <c r="S16" s="5"/>
      <c r="T16" s="6"/>
      <c r="U16" s="1"/>
      <c r="W16" s="7"/>
      <c r="X16" s="8"/>
      <c r="Y16" s="7"/>
      <c r="AA16" s="5"/>
      <c r="AB16" s="6"/>
      <c r="AC16" s="1"/>
    </row>
    <row r="17" spans="1:29" s="18" customFormat="1" x14ac:dyDescent="0.25">
      <c r="A17" s="86"/>
      <c r="B17" s="80"/>
      <c r="C17" s="126" t="s">
        <v>13</v>
      </c>
      <c r="D17" s="137" t="s">
        <v>124</v>
      </c>
      <c r="E17" s="80"/>
      <c r="F17" s="98"/>
      <c r="G17" s="63"/>
      <c r="H17" s="42"/>
      <c r="I17" s="25"/>
      <c r="J17" s="26"/>
      <c r="K17" s="10"/>
      <c r="L17" s="6"/>
      <c r="M17" s="1"/>
      <c r="O17" s="7"/>
      <c r="P17" s="8"/>
      <c r="Q17" s="7"/>
      <c r="S17" s="5"/>
      <c r="T17" s="6"/>
      <c r="U17" s="1"/>
      <c r="W17" s="7"/>
      <c r="X17" s="8"/>
      <c r="Y17" s="7"/>
      <c r="AA17" s="5"/>
      <c r="AB17" s="6"/>
      <c r="AC17" s="1"/>
    </row>
    <row r="18" spans="1:29" s="18" customFormat="1" x14ac:dyDescent="0.25">
      <c r="A18" s="86"/>
      <c r="B18" s="80"/>
      <c r="C18" s="138" t="s">
        <v>16</v>
      </c>
      <c r="D18" s="137" t="s">
        <v>300</v>
      </c>
      <c r="E18" s="80"/>
      <c r="F18" s="98"/>
      <c r="G18" s="63"/>
      <c r="H18" s="42"/>
      <c r="I18" s="25"/>
      <c r="J18" s="26"/>
      <c r="K18" s="10"/>
      <c r="L18" s="6"/>
      <c r="M18" s="1"/>
      <c r="O18" s="7"/>
      <c r="P18" s="8"/>
      <c r="Q18" s="7"/>
      <c r="S18" s="5"/>
      <c r="T18" s="6"/>
      <c r="U18" s="1"/>
      <c r="W18" s="7"/>
      <c r="X18" s="8"/>
      <c r="Y18" s="7"/>
      <c r="AA18" s="5"/>
      <c r="AB18" s="6"/>
      <c r="AC18" s="1"/>
    </row>
    <row r="19" spans="1:29" s="18" customFormat="1" x14ac:dyDescent="0.25">
      <c r="A19" s="86"/>
      <c r="B19" s="80"/>
      <c r="C19" s="138" t="s">
        <v>32</v>
      </c>
      <c r="D19" s="139" t="s">
        <v>125</v>
      </c>
      <c r="E19" s="80"/>
      <c r="F19" s="98"/>
      <c r="G19" s="63"/>
      <c r="H19" s="42"/>
      <c r="I19" s="32"/>
      <c r="J19" s="26"/>
      <c r="K19" s="10"/>
      <c r="L19" s="6"/>
      <c r="M19" s="1"/>
      <c r="O19" s="7"/>
      <c r="P19" s="8"/>
      <c r="Q19" s="7"/>
      <c r="S19" s="5"/>
      <c r="T19" s="6"/>
      <c r="U19" s="1"/>
      <c r="W19" s="7"/>
      <c r="X19" s="8"/>
      <c r="Y19" s="7"/>
      <c r="AA19" s="5"/>
      <c r="AB19" s="6"/>
      <c r="AC19" s="1"/>
    </row>
    <row r="20" spans="1:29" s="18" customFormat="1" x14ac:dyDescent="0.25">
      <c r="A20" s="86"/>
      <c r="B20" s="80"/>
      <c r="C20" s="138" t="s">
        <v>126</v>
      </c>
      <c r="D20" s="137" t="s">
        <v>127</v>
      </c>
      <c r="E20" s="80"/>
      <c r="F20" s="98"/>
      <c r="G20" s="63"/>
      <c r="H20" s="42"/>
      <c r="I20" s="32"/>
      <c r="J20" s="26"/>
      <c r="K20" s="10"/>
      <c r="L20" s="6"/>
      <c r="M20" s="1"/>
      <c r="O20" s="7"/>
      <c r="P20" s="8"/>
      <c r="Q20" s="7"/>
      <c r="S20" s="5"/>
      <c r="T20" s="6"/>
      <c r="U20" s="1"/>
      <c r="W20" s="7"/>
      <c r="X20" s="8"/>
      <c r="Y20" s="7"/>
      <c r="AA20" s="5"/>
      <c r="AB20" s="6"/>
      <c r="AC20" s="1"/>
    </row>
    <row r="21" spans="1:29" s="18" customFormat="1" x14ac:dyDescent="0.25">
      <c r="A21" s="86"/>
      <c r="B21" s="80"/>
      <c r="C21" s="124" t="s">
        <v>128</v>
      </c>
      <c r="D21" s="140" t="s">
        <v>129</v>
      </c>
      <c r="E21" s="80"/>
      <c r="F21" s="98"/>
      <c r="G21" s="59"/>
      <c r="H21" s="42"/>
      <c r="I21" s="33"/>
      <c r="J21" s="31"/>
      <c r="K21" s="10"/>
      <c r="L21" s="6"/>
      <c r="M21" s="1"/>
      <c r="O21" s="7"/>
      <c r="P21" s="8"/>
      <c r="Q21" s="7"/>
      <c r="S21" s="5"/>
      <c r="T21" s="6"/>
      <c r="U21" s="1"/>
      <c r="W21" s="7"/>
      <c r="X21" s="8"/>
      <c r="Y21" s="7"/>
      <c r="AA21" s="5"/>
      <c r="AB21" s="6"/>
      <c r="AC21" s="1"/>
    </row>
    <row r="22" spans="1:29" s="18" customFormat="1" x14ac:dyDescent="0.25">
      <c r="A22" s="86"/>
      <c r="B22" s="80"/>
      <c r="C22" s="124" t="s">
        <v>130</v>
      </c>
      <c r="D22" s="136" t="s">
        <v>131</v>
      </c>
      <c r="E22" s="80"/>
      <c r="F22" s="98"/>
      <c r="G22" s="59"/>
      <c r="H22" s="42"/>
      <c r="I22" s="25"/>
      <c r="J22" s="31"/>
      <c r="K22" s="10"/>
      <c r="L22" s="6"/>
      <c r="M22" s="1"/>
      <c r="O22" s="7"/>
      <c r="P22" s="8"/>
      <c r="Q22" s="7"/>
      <c r="S22" s="5"/>
      <c r="T22" s="6"/>
      <c r="U22" s="1"/>
      <c r="W22" s="7"/>
      <c r="X22" s="8"/>
      <c r="Y22" s="7"/>
      <c r="AA22" s="5"/>
      <c r="AB22" s="6"/>
      <c r="AC22" s="1"/>
    </row>
    <row r="23" spans="1:29" s="18" customFormat="1" x14ac:dyDescent="0.25">
      <c r="A23" s="86"/>
      <c r="B23" s="80"/>
      <c r="C23" s="126" t="s">
        <v>132</v>
      </c>
      <c r="D23" s="137" t="s">
        <v>133</v>
      </c>
      <c r="E23" s="80"/>
      <c r="F23" s="98"/>
      <c r="G23" s="63"/>
      <c r="H23" s="42"/>
      <c r="I23" s="25"/>
      <c r="J23" s="26"/>
      <c r="K23" s="10"/>
      <c r="L23" s="6"/>
      <c r="M23" s="1"/>
      <c r="O23" s="7"/>
      <c r="P23" s="8"/>
      <c r="Q23" s="7"/>
      <c r="S23" s="5"/>
      <c r="T23" s="6"/>
      <c r="U23" s="1"/>
      <c r="W23" s="7"/>
      <c r="X23" s="8"/>
      <c r="Y23" s="7"/>
      <c r="AA23" s="5"/>
      <c r="AB23" s="6"/>
      <c r="AC23" s="1"/>
    </row>
    <row r="24" spans="1:29" s="18" customFormat="1" x14ac:dyDescent="0.25">
      <c r="A24" s="86"/>
      <c r="B24" s="80"/>
      <c r="C24" s="141" t="s">
        <v>51</v>
      </c>
      <c r="D24" s="137" t="s">
        <v>134</v>
      </c>
      <c r="E24" s="80"/>
      <c r="F24" s="98"/>
      <c r="G24" s="63"/>
      <c r="H24" s="42"/>
      <c r="I24" s="33"/>
      <c r="J24" s="31"/>
      <c r="K24" s="10"/>
      <c r="L24" s="6"/>
      <c r="M24" s="1"/>
      <c r="O24" s="7"/>
      <c r="P24" s="8"/>
      <c r="Q24" s="7"/>
      <c r="S24" s="5"/>
      <c r="T24" s="6"/>
      <c r="U24" s="1"/>
      <c r="W24" s="7"/>
      <c r="X24" s="8"/>
      <c r="Y24" s="7"/>
      <c r="AA24" s="5"/>
      <c r="AB24" s="6"/>
      <c r="AC24" s="1"/>
    </row>
    <row r="25" spans="1:29" s="18" customFormat="1" x14ac:dyDescent="0.25">
      <c r="A25" s="86"/>
      <c r="B25" s="80"/>
      <c r="C25" s="132" t="s">
        <v>296</v>
      </c>
      <c r="D25" s="133" t="s">
        <v>297</v>
      </c>
      <c r="E25" s="80"/>
      <c r="F25" s="98"/>
      <c r="G25" s="63"/>
      <c r="H25" s="42"/>
      <c r="I25" s="33"/>
      <c r="J25" s="31"/>
      <c r="K25" s="10"/>
      <c r="L25" s="6"/>
      <c r="M25" s="1"/>
      <c r="O25" s="7"/>
      <c r="P25" s="8"/>
      <c r="Q25" s="7"/>
      <c r="S25" s="5"/>
      <c r="T25" s="6"/>
      <c r="U25" s="1"/>
      <c r="W25" s="7"/>
      <c r="X25" s="8"/>
      <c r="Y25" s="7"/>
      <c r="AA25" s="5"/>
      <c r="AB25" s="6"/>
      <c r="AC25" s="1"/>
    </row>
    <row r="26" spans="1:29" s="18" customFormat="1" ht="45.75" thickBot="1" x14ac:dyDescent="0.3">
      <c r="A26" s="87"/>
      <c r="B26" s="81"/>
      <c r="C26" s="134" t="s">
        <v>298</v>
      </c>
      <c r="D26" s="135" t="s">
        <v>299</v>
      </c>
      <c r="E26" s="81"/>
      <c r="F26" s="99"/>
      <c r="G26" s="64"/>
      <c r="H26" s="42"/>
      <c r="I26" s="33"/>
      <c r="J26" s="31"/>
      <c r="K26" s="10"/>
      <c r="L26" s="6"/>
      <c r="M26" s="1"/>
      <c r="O26" s="7"/>
      <c r="P26" s="8"/>
      <c r="Q26" s="7"/>
      <c r="S26" s="5"/>
      <c r="T26" s="6"/>
      <c r="U26" s="1"/>
      <c r="W26" s="7"/>
      <c r="X26" s="8"/>
      <c r="Y26" s="7"/>
      <c r="AA26" s="5"/>
      <c r="AB26" s="6"/>
      <c r="AC26" s="1"/>
    </row>
    <row r="27" spans="1:29" s="18" customFormat="1" ht="15.75" customHeight="1" thickTop="1" x14ac:dyDescent="0.25">
      <c r="A27" s="85">
        <v>3</v>
      </c>
      <c r="B27" s="79" t="s">
        <v>52</v>
      </c>
      <c r="C27" s="122" t="s">
        <v>291</v>
      </c>
      <c r="D27" s="123">
        <v>2140</v>
      </c>
      <c r="E27" s="79" t="s">
        <v>281</v>
      </c>
      <c r="F27" s="52">
        <v>1</v>
      </c>
      <c r="G27" s="51"/>
      <c r="H27" s="39">
        <f>SUM(D27*F27)</f>
        <v>2140</v>
      </c>
      <c r="I27" s="40"/>
      <c r="J27" s="28">
        <f>SUM(I27*F27)</f>
        <v>0</v>
      </c>
      <c r="K27" s="15"/>
      <c r="L27" s="15"/>
      <c r="M27" s="15"/>
      <c r="N27" s="15"/>
      <c r="O27" s="15"/>
      <c r="P27" s="15"/>
      <c r="Q27" s="7"/>
      <c r="S27" s="5"/>
      <c r="T27" s="6"/>
      <c r="U27" s="1"/>
      <c r="W27" s="7"/>
      <c r="X27" s="8"/>
      <c r="Y27" s="7"/>
      <c r="AA27" s="5"/>
      <c r="AB27" s="6"/>
      <c r="AC27" s="1"/>
    </row>
    <row r="28" spans="1:29" s="18" customFormat="1" x14ac:dyDescent="0.25">
      <c r="A28" s="86"/>
      <c r="B28" s="80"/>
      <c r="C28" s="124" t="s">
        <v>47</v>
      </c>
      <c r="D28" s="136" t="s">
        <v>135</v>
      </c>
      <c r="E28" s="80"/>
      <c r="F28" s="97"/>
      <c r="G28" s="59"/>
      <c r="H28" s="46"/>
      <c r="I28" s="25"/>
      <c r="J28" s="27"/>
      <c r="K28" s="10"/>
      <c r="L28" s="6"/>
      <c r="M28" s="1"/>
      <c r="O28" s="7"/>
      <c r="P28" s="8"/>
      <c r="Q28" s="7"/>
      <c r="S28" s="5"/>
      <c r="T28" s="6"/>
      <c r="U28" s="1"/>
      <c r="W28" s="7"/>
      <c r="X28" s="8"/>
      <c r="Y28" s="7"/>
      <c r="AA28" s="5"/>
      <c r="AB28" s="6"/>
      <c r="AC28" s="1"/>
    </row>
    <row r="29" spans="1:29" s="18" customFormat="1" x14ac:dyDescent="0.25">
      <c r="A29" s="86"/>
      <c r="B29" s="80"/>
      <c r="C29" s="126" t="s">
        <v>48</v>
      </c>
      <c r="D29" s="137" t="s">
        <v>136</v>
      </c>
      <c r="E29" s="80"/>
      <c r="F29" s="98"/>
      <c r="G29" s="63"/>
      <c r="H29" s="42"/>
      <c r="I29" s="25"/>
      <c r="J29" s="26"/>
      <c r="K29" s="10"/>
      <c r="L29" s="6"/>
      <c r="M29" s="1"/>
      <c r="O29" s="7"/>
      <c r="P29" s="8"/>
      <c r="Q29" s="7"/>
      <c r="S29" s="5"/>
      <c r="T29" s="6"/>
      <c r="U29" s="1"/>
      <c r="W29" s="7"/>
      <c r="X29" s="8"/>
      <c r="Y29" s="7"/>
      <c r="AA29" s="5"/>
      <c r="AB29" s="6"/>
      <c r="AC29" s="1"/>
    </row>
    <row r="30" spans="1:29" s="18" customFormat="1" ht="30" x14ac:dyDescent="0.25">
      <c r="A30" s="86"/>
      <c r="B30" s="80"/>
      <c r="C30" s="138" t="s">
        <v>121</v>
      </c>
      <c r="D30" s="137" t="s">
        <v>137</v>
      </c>
      <c r="E30" s="80"/>
      <c r="F30" s="98"/>
      <c r="G30" s="63"/>
      <c r="H30" s="42"/>
      <c r="I30" s="25"/>
      <c r="J30" s="26"/>
      <c r="K30" s="10"/>
      <c r="L30" s="6"/>
      <c r="M30" s="1"/>
      <c r="O30" s="7"/>
      <c r="P30" s="8"/>
      <c r="Q30" s="7"/>
      <c r="S30" s="5"/>
      <c r="T30" s="6"/>
      <c r="U30" s="1"/>
      <c r="W30" s="7"/>
      <c r="X30" s="8"/>
      <c r="Y30" s="7"/>
      <c r="AA30" s="5"/>
      <c r="AB30" s="6"/>
      <c r="AC30" s="1"/>
    </row>
    <row r="31" spans="1:29" s="18" customFormat="1" ht="30" x14ac:dyDescent="0.25">
      <c r="A31" s="86"/>
      <c r="B31" s="80"/>
      <c r="C31" s="138" t="s">
        <v>53</v>
      </c>
      <c r="D31" s="139" t="s">
        <v>138</v>
      </c>
      <c r="E31" s="80"/>
      <c r="F31" s="98"/>
      <c r="G31" s="63"/>
      <c r="H31" s="42"/>
      <c r="I31" s="32"/>
      <c r="J31" s="26"/>
      <c r="K31" s="10"/>
      <c r="L31" s="6"/>
      <c r="M31" s="1"/>
      <c r="O31" s="7"/>
      <c r="P31" s="8"/>
      <c r="Q31" s="7"/>
      <c r="S31" s="5"/>
      <c r="T31" s="6"/>
      <c r="U31" s="1"/>
      <c r="W31" s="7"/>
      <c r="X31" s="8"/>
      <c r="Y31" s="7"/>
      <c r="AA31" s="5"/>
      <c r="AB31" s="6"/>
      <c r="AC31" s="1"/>
    </row>
    <row r="32" spans="1:29" s="18" customFormat="1" x14ac:dyDescent="0.25">
      <c r="A32" s="86"/>
      <c r="B32" s="80"/>
      <c r="C32" s="138" t="s">
        <v>49</v>
      </c>
      <c r="D32" s="137" t="s">
        <v>139</v>
      </c>
      <c r="E32" s="80"/>
      <c r="F32" s="98"/>
      <c r="G32" s="63"/>
      <c r="H32" s="42"/>
      <c r="I32" s="32"/>
      <c r="J32" s="26"/>
      <c r="K32" s="10"/>
      <c r="L32" s="6"/>
      <c r="M32" s="1"/>
      <c r="O32" s="7"/>
      <c r="P32" s="8"/>
      <c r="Q32" s="7"/>
      <c r="S32" s="5"/>
      <c r="T32" s="6"/>
      <c r="U32" s="1"/>
      <c r="W32" s="7"/>
      <c r="X32" s="8"/>
      <c r="Y32" s="7"/>
      <c r="AA32" s="5"/>
      <c r="AB32" s="6"/>
      <c r="AC32" s="1"/>
    </row>
    <row r="33" spans="1:29" s="18" customFormat="1" ht="30" x14ac:dyDescent="0.25">
      <c r="A33" s="86"/>
      <c r="B33" s="80"/>
      <c r="C33" s="124" t="s">
        <v>140</v>
      </c>
      <c r="D33" s="140" t="s">
        <v>141</v>
      </c>
      <c r="E33" s="80"/>
      <c r="F33" s="98"/>
      <c r="G33" s="63"/>
      <c r="H33" s="42"/>
      <c r="I33" s="32"/>
      <c r="J33" s="26"/>
      <c r="K33" s="10"/>
      <c r="L33" s="6"/>
      <c r="M33" s="1"/>
      <c r="O33" s="7"/>
      <c r="P33" s="8"/>
      <c r="Q33" s="7"/>
      <c r="S33" s="5"/>
      <c r="T33" s="6"/>
      <c r="U33" s="1"/>
      <c r="W33" s="7"/>
      <c r="X33" s="8"/>
      <c r="Y33" s="7"/>
      <c r="AA33" s="5"/>
      <c r="AB33" s="6"/>
      <c r="AC33" s="1"/>
    </row>
    <row r="34" spans="1:29" s="18" customFormat="1" x14ac:dyDescent="0.25">
      <c r="A34" s="86"/>
      <c r="B34" s="80"/>
      <c r="C34" s="142" t="s">
        <v>51</v>
      </c>
      <c r="D34" s="139" t="s">
        <v>142</v>
      </c>
      <c r="E34" s="80"/>
      <c r="F34" s="98"/>
      <c r="G34" s="63"/>
      <c r="H34" s="42"/>
      <c r="I34" s="32"/>
      <c r="J34" s="26"/>
      <c r="K34" s="10"/>
      <c r="L34" s="6"/>
      <c r="M34" s="1"/>
      <c r="O34" s="7"/>
      <c r="P34" s="8"/>
      <c r="Q34" s="7"/>
      <c r="S34" s="5"/>
      <c r="T34" s="6"/>
      <c r="U34" s="1"/>
      <c r="W34" s="7"/>
      <c r="X34" s="8"/>
      <c r="Y34" s="7"/>
      <c r="AA34" s="5"/>
      <c r="AB34" s="6"/>
      <c r="AC34" s="1"/>
    </row>
    <row r="35" spans="1:29" s="18" customFormat="1" x14ac:dyDescent="0.25">
      <c r="A35" s="86"/>
      <c r="B35" s="80"/>
      <c r="C35" s="132" t="s">
        <v>296</v>
      </c>
      <c r="D35" s="133" t="s">
        <v>297</v>
      </c>
      <c r="E35" s="80"/>
      <c r="F35" s="98"/>
      <c r="G35" s="63"/>
      <c r="H35" s="42"/>
      <c r="I35" s="32"/>
      <c r="J35" s="26"/>
      <c r="K35" s="10"/>
      <c r="L35" s="6"/>
      <c r="M35" s="1"/>
      <c r="O35" s="7"/>
      <c r="P35" s="8"/>
      <c r="Q35" s="7"/>
      <c r="S35" s="5"/>
      <c r="T35" s="6"/>
      <c r="U35" s="1"/>
      <c r="W35" s="7"/>
      <c r="X35" s="8"/>
      <c r="Y35" s="7"/>
      <c r="AA35" s="5"/>
      <c r="AB35" s="6"/>
      <c r="AC35" s="1"/>
    </row>
    <row r="36" spans="1:29" s="18" customFormat="1" ht="45.75" thickBot="1" x14ac:dyDescent="0.3">
      <c r="A36" s="87"/>
      <c r="B36" s="81"/>
      <c r="C36" s="134" t="s">
        <v>298</v>
      </c>
      <c r="D36" s="135" t="s">
        <v>299</v>
      </c>
      <c r="E36" s="81"/>
      <c r="F36" s="99"/>
      <c r="G36" s="63"/>
      <c r="H36" s="42"/>
      <c r="I36" s="32"/>
      <c r="J36" s="26"/>
      <c r="K36" s="10"/>
      <c r="L36" s="6"/>
      <c r="M36" s="1"/>
      <c r="O36" s="7"/>
      <c r="P36" s="8"/>
      <c r="Q36" s="7"/>
      <c r="S36" s="5"/>
      <c r="T36" s="6"/>
      <c r="U36" s="1"/>
      <c r="W36" s="7"/>
      <c r="X36" s="8"/>
      <c r="Y36" s="7"/>
      <c r="AA36" s="5"/>
      <c r="AB36" s="6"/>
      <c r="AC36" s="1"/>
    </row>
    <row r="37" spans="1:29" s="18" customFormat="1" ht="15.75" customHeight="1" thickTop="1" x14ac:dyDescent="0.25">
      <c r="A37" s="85">
        <v>4</v>
      </c>
      <c r="B37" s="79" t="s">
        <v>19</v>
      </c>
      <c r="C37" s="122" t="s">
        <v>291</v>
      </c>
      <c r="D37" s="123">
        <v>13500</v>
      </c>
      <c r="E37" s="72" t="s">
        <v>282</v>
      </c>
      <c r="F37" s="52">
        <v>3</v>
      </c>
      <c r="G37" s="51"/>
      <c r="H37" s="39">
        <f>SUM(D37*F37)</f>
        <v>40500</v>
      </c>
      <c r="I37" s="40"/>
      <c r="J37" s="28">
        <f>SUM(I37*F37)</f>
        <v>0</v>
      </c>
      <c r="K37" s="5"/>
      <c r="L37" s="6"/>
      <c r="M37" s="1"/>
      <c r="O37" s="7"/>
      <c r="P37" s="8"/>
      <c r="Q37" s="7"/>
      <c r="S37" s="5"/>
      <c r="T37" s="6"/>
      <c r="U37" s="1"/>
      <c r="W37" s="7"/>
      <c r="X37" s="8"/>
      <c r="Y37" s="7"/>
      <c r="AA37" s="5"/>
      <c r="AB37" s="6"/>
      <c r="AC37" s="1"/>
    </row>
    <row r="38" spans="1:29" s="18" customFormat="1" x14ac:dyDescent="0.25">
      <c r="A38" s="86"/>
      <c r="B38" s="80"/>
      <c r="C38" s="124" t="s">
        <v>20</v>
      </c>
      <c r="D38" s="136" t="s">
        <v>86</v>
      </c>
      <c r="E38" s="73"/>
      <c r="F38" s="97"/>
      <c r="G38" s="59"/>
      <c r="H38" s="46"/>
      <c r="I38" s="25"/>
      <c r="J38" s="27"/>
      <c r="K38" s="10"/>
      <c r="L38" s="6"/>
      <c r="M38" s="1"/>
      <c r="O38" s="7"/>
      <c r="P38" s="8"/>
      <c r="Q38" s="7"/>
      <c r="S38" s="5"/>
      <c r="T38" s="6"/>
      <c r="U38" s="1"/>
      <c r="W38" s="7"/>
      <c r="X38" s="8"/>
      <c r="Y38" s="7"/>
      <c r="AA38" s="5"/>
      <c r="AB38" s="6"/>
      <c r="AC38" s="1"/>
    </row>
    <row r="39" spans="1:29" s="18" customFormat="1" x14ac:dyDescent="0.25">
      <c r="A39" s="86"/>
      <c r="B39" s="80"/>
      <c r="C39" s="138" t="s">
        <v>87</v>
      </c>
      <c r="D39" s="136" t="s">
        <v>88</v>
      </c>
      <c r="E39" s="73"/>
      <c r="F39" s="98"/>
      <c r="G39" s="59"/>
      <c r="H39" s="42"/>
      <c r="I39" s="25"/>
      <c r="J39" s="26"/>
      <c r="K39" s="10"/>
      <c r="L39" s="6"/>
      <c r="M39" s="1"/>
      <c r="O39" s="7"/>
      <c r="P39" s="8"/>
      <c r="Q39" s="7"/>
      <c r="S39" s="5"/>
      <c r="T39" s="6"/>
      <c r="U39" s="1"/>
      <c r="W39" s="7"/>
      <c r="X39" s="8"/>
      <c r="Y39" s="7"/>
      <c r="AA39" s="5"/>
      <c r="AB39" s="6"/>
      <c r="AC39" s="1"/>
    </row>
    <row r="40" spans="1:29" s="18" customFormat="1" x14ac:dyDescent="0.25">
      <c r="A40" s="86"/>
      <c r="B40" s="80"/>
      <c r="C40" s="126" t="s">
        <v>21</v>
      </c>
      <c r="D40" s="137" t="s">
        <v>143</v>
      </c>
      <c r="E40" s="73"/>
      <c r="F40" s="98"/>
      <c r="G40" s="63"/>
      <c r="H40" s="42"/>
      <c r="I40" s="25"/>
      <c r="J40" s="26"/>
      <c r="K40" s="10"/>
      <c r="L40" s="6"/>
      <c r="M40" s="1"/>
      <c r="O40" s="7"/>
      <c r="P40" s="8"/>
      <c r="Q40" s="7"/>
      <c r="S40" s="5"/>
      <c r="T40" s="6"/>
      <c r="U40" s="1"/>
      <c r="W40" s="7"/>
      <c r="X40" s="8"/>
      <c r="Y40" s="7"/>
      <c r="AA40" s="5"/>
      <c r="AB40" s="6"/>
      <c r="AC40" s="1"/>
    </row>
    <row r="41" spans="1:29" s="18" customFormat="1" x14ac:dyDescent="0.25">
      <c r="A41" s="86"/>
      <c r="B41" s="80"/>
      <c r="C41" s="138" t="s">
        <v>22</v>
      </c>
      <c r="D41" s="137" t="s">
        <v>110</v>
      </c>
      <c r="E41" s="73"/>
      <c r="F41" s="98"/>
      <c r="G41" s="63"/>
      <c r="H41" s="42"/>
      <c r="I41" s="25"/>
      <c r="J41" s="26"/>
      <c r="K41" s="10"/>
      <c r="L41" s="6"/>
      <c r="M41" s="1"/>
      <c r="O41" s="7"/>
      <c r="P41" s="8"/>
      <c r="Q41" s="7"/>
      <c r="S41" s="5"/>
      <c r="T41" s="6"/>
      <c r="U41" s="1"/>
      <c r="W41" s="7"/>
      <c r="X41" s="8"/>
      <c r="Y41" s="7"/>
      <c r="AA41" s="5"/>
      <c r="AB41" s="6"/>
      <c r="AC41" s="1"/>
    </row>
    <row r="42" spans="1:29" s="18" customFormat="1" x14ac:dyDescent="0.25">
      <c r="A42" s="86"/>
      <c r="B42" s="80"/>
      <c r="C42" s="138" t="s">
        <v>23</v>
      </c>
      <c r="D42" s="137" t="s">
        <v>150</v>
      </c>
      <c r="E42" s="73"/>
      <c r="F42" s="98"/>
      <c r="G42" s="63"/>
      <c r="H42" s="42"/>
      <c r="I42" s="25"/>
      <c r="J42" s="26"/>
      <c r="K42" s="10"/>
      <c r="L42" s="6"/>
      <c r="M42" s="1"/>
      <c r="O42" s="7"/>
      <c r="P42" s="8"/>
      <c r="Q42" s="7"/>
      <c r="S42" s="5"/>
      <c r="T42" s="6"/>
      <c r="U42" s="1"/>
      <c r="W42" s="7"/>
      <c r="X42" s="8"/>
      <c r="Y42" s="7"/>
      <c r="AA42" s="5"/>
      <c r="AB42" s="6"/>
      <c r="AC42" s="1"/>
    </row>
    <row r="43" spans="1:29" s="18" customFormat="1" x14ac:dyDescent="0.25">
      <c r="A43" s="86"/>
      <c r="B43" s="80"/>
      <c r="C43" s="138" t="s">
        <v>24</v>
      </c>
      <c r="D43" s="139" t="s">
        <v>25</v>
      </c>
      <c r="E43" s="73"/>
      <c r="F43" s="98"/>
      <c r="G43" s="63"/>
      <c r="H43" s="42"/>
      <c r="I43" s="25"/>
      <c r="J43" s="26"/>
      <c r="K43" s="10"/>
      <c r="L43" s="6"/>
      <c r="M43" s="1"/>
      <c r="O43" s="7"/>
      <c r="P43" s="8"/>
      <c r="Q43" s="7"/>
      <c r="S43" s="5"/>
      <c r="T43" s="6"/>
      <c r="U43" s="1"/>
      <c r="W43" s="7"/>
      <c r="X43" s="8"/>
      <c r="Y43" s="7"/>
      <c r="AA43" s="5"/>
      <c r="AB43" s="6"/>
      <c r="AC43" s="1"/>
    </row>
    <row r="44" spans="1:29" s="18" customFormat="1" x14ac:dyDescent="0.25">
      <c r="A44" s="86"/>
      <c r="B44" s="80"/>
      <c r="C44" s="138" t="s">
        <v>26</v>
      </c>
      <c r="D44" s="137" t="s">
        <v>89</v>
      </c>
      <c r="E44" s="73"/>
      <c r="F44" s="98"/>
      <c r="G44" s="63"/>
      <c r="H44" s="42"/>
      <c r="I44" s="25"/>
      <c r="J44" s="26"/>
      <c r="K44" s="10"/>
      <c r="L44" s="6"/>
      <c r="M44" s="1"/>
      <c r="O44" s="7"/>
      <c r="P44" s="8"/>
      <c r="Q44" s="7"/>
      <c r="S44" s="5"/>
      <c r="T44" s="6"/>
      <c r="U44" s="1"/>
      <c r="W44" s="7"/>
      <c r="X44" s="8"/>
      <c r="Y44" s="7"/>
      <c r="AA44" s="5"/>
      <c r="AB44" s="6"/>
      <c r="AC44" s="1"/>
    </row>
    <row r="45" spans="1:29" s="18" customFormat="1" ht="30" x14ac:dyDescent="0.25">
      <c r="A45" s="86"/>
      <c r="B45" s="80"/>
      <c r="C45" s="143" t="s">
        <v>27</v>
      </c>
      <c r="D45" s="137" t="s">
        <v>144</v>
      </c>
      <c r="E45" s="73"/>
      <c r="F45" s="98"/>
      <c r="G45" s="63"/>
      <c r="H45" s="42"/>
      <c r="I45" s="25"/>
      <c r="J45" s="26"/>
      <c r="K45" s="10"/>
      <c r="L45" s="6"/>
      <c r="M45" s="1"/>
      <c r="O45" s="7"/>
      <c r="P45" s="8"/>
      <c r="Q45" s="7"/>
      <c r="S45" s="5"/>
      <c r="T45" s="6"/>
      <c r="U45" s="1"/>
      <c r="W45" s="7"/>
      <c r="X45" s="8"/>
      <c r="Y45" s="7"/>
      <c r="AA45" s="5"/>
      <c r="AB45" s="6"/>
      <c r="AC45" s="1"/>
    </row>
    <row r="46" spans="1:29" s="18" customFormat="1" x14ac:dyDescent="0.25">
      <c r="A46" s="86"/>
      <c r="B46" s="80"/>
      <c r="C46" s="138" t="s">
        <v>28</v>
      </c>
      <c r="D46" s="139" t="s">
        <v>29</v>
      </c>
      <c r="E46" s="73"/>
      <c r="F46" s="98"/>
      <c r="G46" s="63"/>
      <c r="H46" s="42"/>
      <c r="I46" s="25"/>
      <c r="J46" s="26"/>
      <c r="K46" s="10"/>
      <c r="L46" s="6"/>
      <c r="M46" s="1"/>
      <c r="O46" s="7"/>
      <c r="P46" s="8"/>
      <c r="Q46" s="7"/>
      <c r="S46" s="5"/>
      <c r="T46" s="6"/>
      <c r="U46" s="1"/>
      <c r="W46" s="7"/>
      <c r="X46" s="8"/>
      <c r="Y46" s="7"/>
      <c r="AA46" s="5"/>
      <c r="AB46" s="6"/>
      <c r="AC46" s="1"/>
    </row>
    <row r="47" spans="1:29" s="18" customFormat="1" x14ac:dyDescent="0.25">
      <c r="A47" s="86"/>
      <c r="B47" s="80"/>
      <c r="C47" s="138" t="s">
        <v>30</v>
      </c>
      <c r="D47" s="139" t="s">
        <v>145</v>
      </c>
      <c r="E47" s="73"/>
      <c r="F47" s="98"/>
      <c r="G47" s="63"/>
      <c r="H47" s="42"/>
      <c r="I47" s="25"/>
      <c r="J47" s="26"/>
      <c r="K47" s="10"/>
      <c r="L47" s="6"/>
      <c r="M47" s="1"/>
      <c r="O47" s="7"/>
      <c r="P47" s="8"/>
      <c r="Q47" s="7"/>
      <c r="S47" s="5"/>
      <c r="T47" s="6"/>
      <c r="U47" s="1"/>
      <c r="W47" s="7"/>
      <c r="X47" s="8"/>
      <c r="Y47" s="7"/>
      <c r="AA47" s="5"/>
      <c r="AB47" s="6"/>
      <c r="AC47" s="1"/>
    </row>
    <row r="48" spans="1:29" s="18" customFormat="1" x14ac:dyDescent="0.25">
      <c r="A48" s="86"/>
      <c r="B48" s="80"/>
      <c r="C48" s="143" t="s">
        <v>146</v>
      </c>
      <c r="D48" s="144" t="s">
        <v>147</v>
      </c>
      <c r="E48" s="73"/>
      <c r="F48" s="98"/>
      <c r="G48" s="63"/>
      <c r="H48" s="42"/>
      <c r="I48" s="25"/>
      <c r="J48" s="26"/>
      <c r="K48" s="10"/>
      <c r="L48" s="6"/>
      <c r="M48" s="1"/>
      <c r="O48" s="7"/>
      <c r="P48" s="8"/>
      <c r="Q48" s="7"/>
      <c r="S48" s="5"/>
      <c r="T48" s="6"/>
      <c r="U48" s="1"/>
      <c r="W48" s="7"/>
      <c r="X48" s="8"/>
      <c r="Y48" s="7"/>
      <c r="AA48" s="5"/>
      <c r="AB48" s="6"/>
      <c r="AC48" s="1"/>
    </row>
    <row r="49" spans="1:29" s="18" customFormat="1" x14ac:dyDescent="0.25">
      <c r="A49" s="86"/>
      <c r="B49" s="80"/>
      <c r="C49" s="124" t="s">
        <v>90</v>
      </c>
      <c r="D49" s="136" t="s">
        <v>91</v>
      </c>
      <c r="E49" s="73"/>
      <c r="F49" s="98"/>
      <c r="G49" s="59"/>
      <c r="H49" s="42"/>
      <c r="I49" s="25"/>
      <c r="J49" s="31"/>
      <c r="K49" s="10"/>
      <c r="L49" s="6"/>
      <c r="M49" s="1"/>
      <c r="O49" s="7"/>
      <c r="P49" s="8"/>
      <c r="Q49" s="7"/>
      <c r="S49" s="5"/>
      <c r="T49" s="6"/>
      <c r="U49" s="1"/>
      <c r="W49" s="7"/>
      <c r="X49" s="8"/>
      <c r="Y49" s="7"/>
      <c r="AA49" s="5"/>
      <c r="AB49" s="6"/>
      <c r="AC49" s="1"/>
    </row>
    <row r="50" spans="1:29" s="18" customFormat="1" ht="30" x14ac:dyDescent="0.25">
      <c r="A50" s="86"/>
      <c r="B50" s="80"/>
      <c r="C50" s="138" t="s">
        <v>92</v>
      </c>
      <c r="D50" s="136" t="s">
        <v>148</v>
      </c>
      <c r="E50" s="73"/>
      <c r="F50" s="98"/>
      <c r="G50" s="59"/>
      <c r="H50" s="42"/>
      <c r="I50" s="25"/>
      <c r="J50" s="26"/>
      <c r="K50" s="10"/>
      <c r="L50" s="6"/>
      <c r="M50" s="1"/>
      <c r="O50" s="7"/>
      <c r="P50" s="8"/>
      <c r="Q50" s="7"/>
      <c r="S50" s="5"/>
      <c r="T50" s="6"/>
      <c r="U50" s="1"/>
      <c r="W50" s="7"/>
      <c r="X50" s="8"/>
      <c r="Y50" s="7"/>
      <c r="AA50" s="5"/>
      <c r="AB50" s="6"/>
      <c r="AC50" s="1"/>
    </row>
    <row r="51" spans="1:29" s="18" customFormat="1" x14ac:dyDescent="0.25">
      <c r="A51" s="86"/>
      <c r="B51" s="80"/>
      <c r="C51" s="138" t="s">
        <v>149</v>
      </c>
      <c r="D51" s="137" t="s">
        <v>151</v>
      </c>
      <c r="E51" s="73"/>
      <c r="F51" s="98"/>
      <c r="G51" s="63"/>
      <c r="H51" s="42"/>
      <c r="I51" s="25"/>
      <c r="J51" s="26"/>
      <c r="K51" s="10"/>
      <c r="L51" s="6"/>
      <c r="M51" s="1"/>
      <c r="O51" s="7"/>
      <c r="P51" s="8"/>
      <c r="Q51" s="7"/>
      <c r="S51" s="5"/>
      <c r="T51" s="6"/>
      <c r="U51" s="1"/>
      <c r="W51" s="7"/>
      <c r="X51" s="8"/>
      <c r="Y51" s="7"/>
      <c r="AA51" s="5"/>
      <c r="AB51" s="6"/>
      <c r="AC51" s="1"/>
    </row>
    <row r="52" spans="1:29" s="18" customFormat="1" ht="45" x14ac:dyDescent="0.25">
      <c r="A52" s="86"/>
      <c r="B52" s="80"/>
      <c r="C52" s="138" t="s">
        <v>152</v>
      </c>
      <c r="D52" s="137" t="s">
        <v>153</v>
      </c>
      <c r="E52" s="73"/>
      <c r="F52" s="98"/>
      <c r="G52" s="63"/>
      <c r="H52" s="42"/>
      <c r="I52" s="25"/>
      <c r="J52" s="26"/>
      <c r="K52" s="10"/>
      <c r="L52" s="6"/>
      <c r="M52" s="1"/>
      <c r="O52" s="7"/>
      <c r="P52" s="8"/>
      <c r="Q52" s="7"/>
      <c r="S52" s="5"/>
      <c r="T52" s="6"/>
      <c r="U52" s="1"/>
      <c r="W52" s="7"/>
      <c r="X52" s="8"/>
      <c r="Y52" s="7"/>
      <c r="AA52" s="5"/>
      <c r="AB52" s="6"/>
      <c r="AC52" s="1"/>
    </row>
    <row r="53" spans="1:29" s="18" customFormat="1" x14ac:dyDescent="0.25">
      <c r="A53" s="86"/>
      <c r="B53" s="80"/>
      <c r="C53" s="141" t="s">
        <v>64</v>
      </c>
      <c r="D53" s="137" t="s">
        <v>154</v>
      </c>
      <c r="E53" s="73"/>
      <c r="F53" s="98"/>
      <c r="G53" s="59"/>
      <c r="H53" s="42"/>
      <c r="I53" s="25"/>
      <c r="J53" s="31"/>
      <c r="K53" s="10"/>
      <c r="L53" s="6"/>
      <c r="M53" s="1"/>
      <c r="O53" s="7"/>
      <c r="P53" s="8"/>
      <c r="Q53" s="7"/>
      <c r="S53" s="5"/>
      <c r="T53" s="6"/>
      <c r="U53" s="1"/>
      <c r="W53" s="7"/>
      <c r="X53" s="8"/>
      <c r="Y53" s="7"/>
      <c r="AA53" s="5"/>
      <c r="AB53" s="6"/>
      <c r="AC53" s="1"/>
    </row>
    <row r="54" spans="1:29" s="18" customFormat="1" x14ac:dyDescent="0.25">
      <c r="A54" s="86"/>
      <c r="B54" s="80"/>
      <c r="C54" s="132" t="s">
        <v>296</v>
      </c>
      <c r="D54" s="133" t="s">
        <v>297</v>
      </c>
      <c r="E54" s="73"/>
      <c r="F54" s="98"/>
      <c r="G54" s="63"/>
      <c r="H54" s="42"/>
      <c r="I54" s="25"/>
      <c r="J54" s="26"/>
      <c r="K54" s="10"/>
      <c r="L54" s="6"/>
      <c r="M54" s="1"/>
      <c r="O54" s="7"/>
      <c r="P54" s="8"/>
      <c r="Q54" s="7"/>
      <c r="S54" s="5"/>
      <c r="T54" s="6"/>
      <c r="U54" s="1"/>
      <c r="W54" s="7"/>
      <c r="X54" s="8"/>
      <c r="Y54" s="7"/>
      <c r="AA54" s="5"/>
      <c r="AB54" s="6"/>
      <c r="AC54" s="1"/>
    </row>
    <row r="55" spans="1:29" s="18" customFormat="1" ht="45.75" thickBot="1" x14ac:dyDescent="0.3">
      <c r="A55" s="87"/>
      <c r="B55" s="81"/>
      <c r="C55" s="134" t="s">
        <v>298</v>
      </c>
      <c r="D55" s="135" t="s">
        <v>299</v>
      </c>
      <c r="E55" s="73"/>
      <c r="F55" s="99"/>
      <c r="G55" s="59"/>
      <c r="H55" s="42"/>
      <c r="I55" s="25"/>
      <c r="J55" s="31"/>
      <c r="K55" s="10"/>
      <c r="L55" s="6"/>
      <c r="M55" s="1"/>
      <c r="O55" s="7"/>
      <c r="P55" s="8"/>
      <c r="Q55" s="7"/>
      <c r="S55" s="5"/>
      <c r="T55" s="6"/>
      <c r="U55" s="1"/>
      <c r="W55" s="7"/>
      <c r="X55" s="8"/>
      <c r="Y55" s="7"/>
      <c r="AA55" s="5"/>
      <c r="AB55" s="6"/>
      <c r="AC55" s="1"/>
    </row>
    <row r="56" spans="1:29" s="18" customFormat="1" ht="15.75" customHeight="1" thickTop="1" x14ac:dyDescent="0.25">
      <c r="A56" s="85">
        <v>5</v>
      </c>
      <c r="B56" s="79" t="s">
        <v>158</v>
      </c>
      <c r="C56" s="122" t="s">
        <v>291</v>
      </c>
      <c r="D56" s="123">
        <v>2200</v>
      </c>
      <c r="E56" s="73"/>
      <c r="F56" s="52">
        <v>2</v>
      </c>
      <c r="G56" s="51"/>
      <c r="H56" s="39">
        <f>SUM(D56*F56)</f>
        <v>4400</v>
      </c>
      <c r="I56" s="40"/>
      <c r="J56" s="28">
        <f>SUM(I56*F56)</f>
        <v>0</v>
      </c>
      <c r="K56" s="5"/>
      <c r="L56" s="6"/>
      <c r="M56" s="1"/>
      <c r="O56" s="7"/>
      <c r="P56" s="8"/>
      <c r="Q56" s="7"/>
      <c r="S56" s="5"/>
      <c r="T56" s="6"/>
      <c r="U56" s="1"/>
      <c r="W56" s="7"/>
      <c r="X56" s="8"/>
      <c r="Y56" s="7"/>
      <c r="AA56" s="5"/>
      <c r="AB56" s="6"/>
      <c r="AC56" s="1"/>
    </row>
    <row r="57" spans="1:29" s="18" customFormat="1" x14ac:dyDescent="0.25">
      <c r="A57" s="86"/>
      <c r="B57" s="80"/>
      <c r="C57" s="124" t="s">
        <v>34</v>
      </c>
      <c r="D57" s="136" t="s">
        <v>155</v>
      </c>
      <c r="E57" s="73"/>
      <c r="F57" s="97"/>
      <c r="G57" s="59"/>
      <c r="H57" s="46"/>
      <c r="I57" s="25"/>
      <c r="J57" s="27"/>
      <c r="K57" s="10"/>
      <c r="L57" s="6"/>
      <c r="M57" s="1"/>
      <c r="O57" s="7"/>
      <c r="P57" s="8"/>
      <c r="Q57" s="7"/>
      <c r="S57" s="5"/>
      <c r="T57" s="6"/>
      <c r="U57" s="1"/>
      <c r="W57" s="7"/>
      <c r="X57" s="8"/>
      <c r="Y57" s="7"/>
      <c r="AA57" s="5"/>
      <c r="AB57" s="6"/>
      <c r="AC57" s="1"/>
    </row>
    <row r="58" spans="1:29" s="18" customFormat="1" x14ac:dyDescent="0.25">
      <c r="A58" s="86"/>
      <c r="B58" s="80"/>
      <c r="C58" s="138" t="s">
        <v>156</v>
      </c>
      <c r="D58" s="136" t="s">
        <v>157</v>
      </c>
      <c r="E58" s="73"/>
      <c r="F58" s="98"/>
      <c r="G58" s="59"/>
      <c r="H58" s="42"/>
      <c r="I58" s="25"/>
      <c r="J58" s="26"/>
      <c r="K58" s="10"/>
      <c r="L58" s="6"/>
      <c r="M58" s="1"/>
      <c r="O58" s="7"/>
      <c r="P58" s="8"/>
      <c r="Q58" s="7"/>
      <c r="S58" s="5"/>
      <c r="T58" s="6"/>
      <c r="U58" s="1"/>
      <c r="W58" s="7"/>
      <c r="X58" s="8"/>
      <c r="Y58" s="7"/>
      <c r="AA58" s="5"/>
      <c r="AB58" s="6"/>
      <c r="AC58" s="1"/>
    </row>
    <row r="59" spans="1:29" s="18" customFormat="1" ht="30" x14ac:dyDescent="0.25">
      <c r="A59" s="86"/>
      <c r="B59" s="80"/>
      <c r="C59" s="126" t="s">
        <v>159</v>
      </c>
      <c r="D59" s="137" t="s">
        <v>168</v>
      </c>
      <c r="E59" s="73"/>
      <c r="F59" s="98"/>
      <c r="G59" s="63"/>
      <c r="H59" s="42"/>
      <c r="I59" s="25"/>
      <c r="J59" s="26"/>
      <c r="K59" s="10"/>
      <c r="L59" s="6"/>
      <c r="M59" s="1"/>
      <c r="O59" s="7"/>
      <c r="P59" s="8"/>
      <c r="Q59" s="7"/>
      <c r="S59" s="5"/>
      <c r="T59" s="6"/>
      <c r="U59" s="1"/>
      <c r="W59" s="7"/>
      <c r="X59" s="8"/>
      <c r="Y59" s="7"/>
      <c r="AA59" s="5"/>
      <c r="AB59" s="6"/>
      <c r="AC59" s="1"/>
    </row>
    <row r="60" spans="1:29" s="18" customFormat="1" x14ac:dyDescent="0.25">
      <c r="A60" s="86"/>
      <c r="B60" s="80"/>
      <c r="C60" s="138" t="s">
        <v>160</v>
      </c>
      <c r="D60" s="137" t="s">
        <v>161</v>
      </c>
      <c r="E60" s="73"/>
      <c r="F60" s="98"/>
      <c r="G60" s="63"/>
      <c r="H60" s="42"/>
      <c r="I60" s="25"/>
      <c r="J60" s="26"/>
      <c r="K60" s="10"/>
      <c r="L60" s="6"/>
      <c r="M60" s="1"/>
      <c r="O60" s="7"/>
      <c r="P60" s="8"/>
      <c r="Q60" s="7"/>
      <c r="S60" s="5"/>
      <c r="T60" s="6"/>
      <c r="U60" s="1"/>
      <c r="W60" s="7"/>
      <c r="X60" s="8"/>
      <c r="Y60" s="7"/>
      <c r="AA60" s="5"/>
      <c r="AB60" s="6"/>
      <c r="AC60" s="1"/>
    </row>
    <row r="61" spans="1:29" s="18" customFormat="1" x14ac:dyDescent="0.25">
      <c r="A61" s="86"/>
      <c r="B61" s="80"/>
      <c r="C61" s="138" t="s">
        <v>65</v>
      </c>
      <c r="D61" s="137" t="s">
        <v>162</v>
      </c>
      <c r="E61" s="73"/>
      <c r="F61" s="98"/>
      <c r="G61" s="63"/>
      <c r="H61" s="42"/>
      <c r="I61" s="25"/>
      <c r="J61" s="26"/>
      <c r="K61" s="10"/>
      <c r="L61" s="6"/>
      <c r="M61" s="1"/>
      <c r="O61" s="7"/>
      <c r="P61" s="8"/>
      <c r="Q61" s="7"/>
      <c r="S61" s="5"/>
      <c r="T61" s="6"/>
      <c r="U61" s="1"/>
      <c r="W61" s="7"/>
      <c r="X61" s="8"/>
      <c r="Y61" s="7"/>
      <c r="AA61" s="5"/>
      <c r="AB61" s="6"/>
      <c r="AC61" s="1"/>
    </row>
    <row r="62" spans="1:29" s="18" customFormat="1" x14ac:dyDescent="0.25">
      <c r="A62" s="86"/>
      <c r="B62" s="80"/>
      <c r="C62" s="138" t="s">
        <v>163</v>
      </c>
      <c r="D62" s="139" t="s">
        <v>164</v>
      </c>
      <c r="E62" s="73"/>
      <c r="F62" s="98"/>
      <c r="G62" s="63"/>
      <c r="H62" s="42"/>
      <c r="I62" s="25"/>
      <c r="J62" s="26"/>
      <c r="K62" s="10"/>
      <c r="L62" s="6"/>
      <c r="M62" s="1"/>
      <c r="O62" s="7"/>
      <c r="P62" s="8"/>
      <c r="Q62" s="7"/>
      <c r="S62" s="5"/>
      <c r="T62" s="6"/>
      <c r="U62" s="1"/>
      <c r="W62" s="7"/>
      <c r="X62" s="8"/>
      <c r="Y62" s="7"/>
      <c r="AA62" s="5"/>
      <c r="AB62" s="6"/>
      <c r="AC62" s="1"/>
    </row>
    <row r="63" spans="1:29" s="18" customFormat="1" x14ac:dyDescent="0.25">
      <c r="A63" s="86"/>
      <c r="B63" s="80"/>
      <c r="C63" s="138" t="s">
        <v>37</v>
      </c>
      <c r="D63" s="137" t="s">
        <v>165</v>
      </c>
      <c r="E63" s="73"/>
      <c r="F63" s="98"/>
      <c r="G63" s="63"/>
      <c r="H63" s="42"/>
      <c r="I63" s="25"/>
      <c r="J63" s="26"/>
      <c r="K63" s="10"/>
      <c r="L63" s="6"/>
      <c r="M63" s="1"/>
      <c r="O63" s="7"/>
      <c r="P63" s="8"/>
      <c r="Q63" s="7"/>
      <c r="S63" s="5"/>
      <c r="T63" s="6"/>
      <c r="U63" s="1"/>
      <c r="W63" s="7"/>
      <c r="X63" s="8"/>
      <c r="Y63" s="7"/>
      <c r="AA63" s="5"/>
      <c r="AB63" s="6"/>
      <c r="AC63" s="1"/>
    </row>
    <row r="64" spans="1:29" s="18" customFormat="1" x14ac:dyDescent="0.25">
      <c r="A64" s="86"/>
      <c r="B64" s="80"/>
      <c r="C64" s="143" t="s">
        <v>166</v>
      </c>
      <c r="D64" s="137" t="s">
        <v>167</v>
      </c>
      <c r="E64" s="73"/>
      <c r="F64" s="98"/>
      <c r="G64" s="63"/>
      <c r="H64" s="42"/>
      <c r="I64" s="25"/>
      <c r="J64" s="26"/>
      <c r="K64" s="10"/>
      <c r="L64" s="6"/>
      <c r="M64" s="1"/>
      <c r="O64" s="7"/>
      <c r="P64" s="8"/>
      <c r="Q64" s="7"/>
      <c r="S64" s="5"/>
      <c r="T64" s="6"/>
      <c r="U64" s="1"/>
      <c r="W64" s="7"/>
      <c r="X64" s="8"/>
      <c r="Y64" s="7"/>
      <c r="AA64" s="5"/>
      <c r="AB64" s="6"/>
      <c r="AC64" s="1"/>
    </row>
    <row r="65" spans="1:29" s="18" customFormat="1" x14ac:dyDescent="0.25">
      <c r="A65" s="86"/>
      <c r="B65" s="80"/>
      <c r="C65" s="138" t="s">
        <v>169</v>
      </c>
      <c r="D65" s="139" t="s">
        <v>170</v>
      </c>
      <c r="E65" s="73"/>
      <c r="F65" s="98"/>
      <c r="G65" s="63"/>
      <c r="H65" s="42"/>
      <c r="I65" s="25"/>
      <c r="J65" s="26"/>
      <c r="K65" s="10"/>
      <c r="L65" s="6"/>
      <c r="M65" s="1"/>
      <c r="O65" s="7"/>
      <c r="P65" s="8"/>
      <c r="Q65" s="7"/>
      <c r="S65" s="5"/>
      <c r="T65" s="6"/>
      <c r="U65" s="1"/>
      <c r="W65" s="7"/>
      <c r="X65" s="8"/>
      <c r="Y65" s="7"/>
      <c r="AA65" s="5"/>
      <c r="AB65" s="6"/>
      <c r="AC65" s="1"/>
    </row>
    <row r="66" spans="1:29" s="18" customFormat="1" x14ac:dyDescent="0.25">
      <c r="A66" s="86"/>
      <c r="B66" s="80"/>
      <c r="C66" s="143" t="s">
        <v>171</v>
      </c>
      <c r="D66" s="144" t="s">
        <v>172</v>
      </c>
      <c r="E66" s="73"/>
      <c r="F66" s="98"/>
      <c r="G66" s="63"/>
      <c r="H66" s="42"/>
      <c r="I66" s="25"/>
      <c r="J66" s="26"/>
      <c r="K66" s="10"/>
      <c r="L66" s="6"/>
      <c r="M66" s="1"/>
      <c r="O66" s="7"/>
      <c r="P66" s="8"/>
      <c r="Q66" s="7"/>
      <c r="S66" s="5"/>
      <c r="T66" s="6"/>
      <c r="U66" s="1"/>
      <c r="W66" s="7"/>
      <c r="X66" s="8"/>
      <c r="Y66" s="7"/>
      <c r="AA66" s="5"/>
      <c r="AB66" s="6"/>
      <c r="AC66" s="1"/>
    </row>
    <row r="67" spans="1:29" s="18" customFormat="1" x14ac:dyDescent="0.25">
      <c r="A67" s="86"/>
      <c r="B67" s="80"/>
      <c r="C67" s="142" t="s">
        <v>12</v>
      </c>
      <c r="D67" s="137" t="s">
        <v>301</v>
      </c>
      <c r="E67" s="73"/>
      <c r="F67" s="98"/>
      <c r="G67" s="59"/>
      <c r="H67" s="42"/>
      <c r="I67" s="25"/>
      <c r="J67" s="31"/>
      <c r="K67" s="10"/>
      <c r="L67" s="6"/>
      <c r="M67" s="1"/>
      <c r="O67" s="7"/>
      <c r="P67" s="8"/>
      <c r="Q67" s="7"/>
      <c r="S67" s="5"/>
      <c r="T67" s="6"/>
      <c r="U67" s="1"/>
      <c r="W67" s="7"/>
      <c r="X67" s="8"/>
      <c r="Y67" s="7"/>
      <c r="AA67" s="5"/>
      <c r="AB67" s="6"/>
      <c r="AC67" s="1"/>
    </row>
    <row r="68" spans="1:29" s="18" customFormat="1" x14ac:dyDescent="0.25">
      <c r="A68" s="86"/>
      <c r="B68" s="80"/>
      <c r="C68" s="132" t="s">
        <v>296</v>
      </c>
      <c r="D68" s="133" t="s">
        <v>297</v>
      </c>
      <c r="E68" s="73"/>
      <c r="F68" s="98"/>
      <c r="G68" s="63"/>
      <c r="H68" s="42"/>
      <c r="I68" s="25"/>
      <c r="J68" s="26"/>
      <c r="K68" s="10"/>
      <c r="L68" s="6"/>
      <c r="M68" s="1"/>
      <c r="O68" s="7"/>
      <c r="P68" s="8"/>
      <c r="Q68" s="7"/>
      <c r="S68" s="5"/>
      <c r="T68" s="6"/>
      <c r="U68" s="1"/>
      <c r="W68" s="7"/>
      <c r="X68" s="8"/>
      <c r="Y68" s="7"/>
      <c r="AA68" s="5"/>
      <c r="AB68" s="6"/>
      <c r="AC68" s="1"/>
    </row>
    <row r="69" spans="1:29" s="18" customFormat="1" ht="45.75" thickBot="1" x14ac:dyDescent="0.3">
      <c r="A69" s="87"/>
      <c r="B69" s="81"/>
      <c r="C69" s="134" t="s">
        <v>298</v>
      </c>
      <c r="D69" s="135" t="s">
        <v>299</v>
      </c>
      <c r="E69" s="73"/>
      <c r="F69" s="99"/>
      <c r="G69" s="59"/>
      <c r="H69" s="42"/>
      <c r="I69" s="25"/>
      <c r="J69" s="31"/>
      <c r="K69" s="10"/>
      <c r="L69" s="6"/>
      <c r="M69" s="1"/>
      <c r="O69" s="7"/>
      <c r="P69" s="8"/>
      <c r="Q69" s="7"/>
      <c r="S69" s="5"/>
      <c r="T69" s="6"/>
      <c r="U69" s="1"/>
      <c r="W69" s="7"/>
      <c r="X69" s="8"/>
      <c r="Y69" s="7"/>
      <c r="AA69" s="5"/>
      <c r="AB69" s="6"/>
      <c r="AC69" s="1"/>
    </row>
    <row r="70" spans="1:29" s="20" customFormat="1" ht="15.75" thickTop="1" x14ac:dyDescent="0.25">
      <c r="A70" s="85">
        <v>6</v>
      </c>
      <c r="B70" s="72" t="s">
        <v>173</v>
      </c>
      <c r="C70" s="122" t="s">
        <v>291</v>
      </c>
      <c r="D70" s="123">
        <v>14500</v>
      </c>
      <c r="E70" s="73"/>
      <c r="F70" s="52">
        <v>1</v>
      </c>
      <c r="G70" s="51"/>
      <c r="H70" s="39">
        <f>SUM(D70*F70)</f>
        <v>14500</v>
      </c>
      <c r="I70" s="40"/>
      <c r="J70" s="28">
        <f>SUM(I70*F70)</f>
        <v>0</v>
      </c>
      <c r="K70" s="19"/>
      <c r="L70" s="19"/>
      <c r="M70" s="19"/>
      <c r="N70" s="19"/>
      <c r="O70" s="19"/>
      <c r="P70" s="19"/>
      <c r="Q70" s="9"/>
      <c r="S70" s="21"/>
      <c r="T70" s="22"/>
      <c r="U70" s="23"/>
      <c r="W70" s="9"/>
      <c r="X70" s="24"/>
      <c r="Y70" s="9"/>
      <c r="AA70" s="21"/>
      <c r="AB70" s="22"/>
      <c r="AC70" s="23"/>
    </row>
    <row r="71" spans="1:29" s="20" customFormat="1" ht="30" x14ac:dyDescent="0.25">
      <c r="A71" s="86"/>
      <c r="B71" s="73"/>
      <c r="C71" s="13" t="s">
        <v>5</v>
      </c>
      <c r="D71" s="128" t="s">
        <v>107</v>
      </c>
      <c r="E71" s="73"/>
      <c r="F71" s="82"/>
      <c r="G71" s="60"/>
      <c r="H71" s="41"/>
      <c r="I71" s="11"/>
      <c r="J71" s="26"/>
    </row>
    <row r="72" spans="1:29" s="20" customFormat="1" ht="30" x14ac:dyDescent="0.25">
      <c r="A72" s="86"/>
      <c r="B72" s="73"/>
      <c r="C72" s="13" t="s">
        <v>42</v>
      </c>
      <c r="D72" s="128" t="s">
        <v>43</v>
      </c>
      <c r="E72" s="73"/>
      <c r="F72" s="83"/>
      <c r="G72" s="60"/>
      <c r="H72" s="41"/>
      <c r="I72" s="11"/>
      <c r="J72" s="26"/>
    </row>
    <row r="73" spans="1:29" s="20" customFormat="1" x14ac:dyDescent="0.25">
      <c r="A73" s="86"/>
      <c r="B73" s="73"/>
      <c r="C73" s="13" t="s">
        <v>109</v>
      </c>
      <c r="D73" s="145" t="s">
        <v>11</v>
      </c>
      <c r="E73" s="73"/>
      <c r="F73" s="83"/>
      <c r="G73" s="60"/>
      <c r="H73" s="41"/>
      <c r="I73" s="11"/>
      <c r="J73" s="26"/>
    </row>
    <row r="74" spans="1:29" s="20" customFormat="1" x14ac:dyDescent="0.25">
      <c r="A74" s="86"/>
      <c r="B74" s="73"/>
      <c r="C74" s="13" t="s">
        <v>41</v>
      </c>
      <c r="D74" s="145" t="s">
        <v>174</v>
      </c>
      <c r="E74" s="73"/>
      <c r="F74" s="83"/>
      <c r="G74" s="60"/>
      <c r="H74" s="41"/>
      <c r="I74" s="11"/>
      <c r="J74" s="26"/>
    </row>
    <row r="75" spans="1:29" s="20" customFormat="1" ht="30" x14ac:dyDescent="0.25">
      <c r="A75" s="86"/>
      <c r="B75" s="73"/>
      <c r="C75" s="13" t="s">
        <v>8</v>
      </c>
      <c r="D75" s="146" t="s">
        <v>175</v>
      </c>
      <c r="E75" s="73"/>
      <c r="F75" s="83"/>
      <c r="G75" s="66"/>
      <c r="H75" s="41"/>
      <c r="I75" s="11"/>
      <c r="J75" s="26"/>
    </row>
    <row r="76" spans="1:29" s="20" customFormat="1" x14ac:dyDescent="0.25">
      <c r="A76" s="86"/>
      <c r="B76" s="73"/>
      <c r="C76" s="13" t="s">
        <v>44</v>
      </c>
      <c r="D76" s="147" t="s">
        <v>302</v>
      </c>
      <c r="E76" s="73"/>
      <c r="F76" s="83"/>
      <c r="G76" s="66"/>
      <c r="H76" s="41"/>
      <c r="I76" s="11"/>
      <c r="J76" s="26"/>
    </row>
    <row r="77" spans="1:29" s="20" customFormat="1" x14ac:dyDescent="0.25">
      <c r="A77" s="86"/>
      <c r="B77" s="73"/>
      <c r="C77" s="13" t="s">
        <v>45</v>
      </c>
      <c r="D77" s="131" t="s">
        <v>176</v>
      </c>
      <c r="E77" s="73"/>
      <c r="F77" s="83"/>
      <c r="G77" s="66"/>
      <c r="H77" s="41"/>
      <c r="I77" s="11"/>
      <c r="J77" s="26"/>
    </row>
    <row r="78" spans="1:29" s="20" customFormat="1" x14ac:dyDescent="0.25">
      <c r="A78" s="86"/>
      <c r="B78" s="73"/>
      <c r="C78" s="13" t="s">
        <v>177</v>
      </c>
      <c r="D78" s="148" t="s">
        <v>178</v>
      </c>
      <c r="E78" s="73"/>
      <c r="F78" s="83"/>
      <c r="G78" s="66"/>
      <c r="H78" s="41"/>
      <c r="I78" s="11"/>
      <c r="J78" s="26"/>
    </row>
    <row r="79" spans="1:29" s="20" customFormat="1" x14ac:dyDescent="0.25">
      <c r="A79" s="86"/>
      <c r="B79" s="73"/>
      <c r="C79" s="13" t="s">
        <v>108</v>
      </c>
      <c r="D79" s="145" t="s">
        <v>179</v>
      </c>
      <c r="E79" s="73"/>
      <c r="F79" s="83"/>
      <c r="G79" s="66"/>
      <c r="H79" s="41"/>
      <c r="I79" s="11"/>
      <c r="J79" s="26"/>
    </row>
    <row r="80" spans="1:29" s="20" customFormat="1" ht="30" x14ac:dyDescent="0.25">
      <c r="A80" s="86"/>
      <c r="B80" s="73"/>
      <c r="C80" s="13" t="s">
        <v>6</v>
      </c>
      <c r="D80" s="148" t="s">
        <v>180</v>
      </c>
      <c r="E80" s="73"/>
      <c r="F80" s="83"/>
      <c r="G80" s="66"/>
      <c r="H80" s="41"/>
      <c r="I80" s="11"/>
      <c r="J80" s="26"/>
    </row>
    <row r="81" spans="1:29" s="20" customFormat="1" ht="45" x14ac:dyDescent="0.25">
      <c r="A81" s="86"/>
      <c r="B81" s="73"/>
      <c r="C81" s="14" t="s">
        <v>27</v>
      </c>
      <c r="D81" s="149" t="s">
        <v>181</v>
      </c>
      <c r="E81" s="73"/>
      <c r="F81" s="83"/>
      <c r="G81" s="63"/>
      <c r="H81" s="42"/>
      <c r="I81" s="25"/>
      <c r="J81" s="26"/>
    </row>
    <row r="82" spans="1:29" s="20" customFormat="1" x14ac:dyDescent="0.25">
      <c r="A82" s="86"/>
      <c r="B82" s="73"/>
      <c r="C82" s="14" t="s">
        <v>182</v>
      </c>
      <c r="D82" s="148" t="s">
        <v>46</v>
      </c>
      <c r="E82" s="73"/>
      <c r="F82" s="83"/>
      <c r="G82" s="66"/>
      <c r="H82" s="41"/>
      <c r="I82" s="11"/>
      <c r="J82" s="26"/>
    </row>
    <row r="83" spans="1:29" s="20" customFormat="1" ht="30" x14ac:dyDescent="0.25">
      <c r="A83" s="86"/>
      <c r="B83" s="73"/>
      <c r="C83" s="105" t="s">
        <v>10</v>
      </c>
      <c r="D83" s="150" t="s">
        <v>18</v>
      </c>
      <c r="E83" s="73"/>
      <c r="F83" s="83"/>
      <c r="G83" s="66"/>
      <c r="H83" s="41"/>
      <c r="I83" s="11"/>
      <c r="J83" s="26"/>
      <c r="N83" s="24"/>
    </row>
    <row r="84" spans="1:29" s="20" customFormat="1" x14ac:dyDescent="0.25">
      <c r="A84" s="86"/>
      <c r="B84" s="73"/>
      <c r="C84" s="132" t="s">
        <v>296</v>
      </c>
      <c r="D84" s="133" t="s">
        <v>297</v>
      </c>
      <c r="E84" s="73"/>
      <c r="F84" s="83"/>
      <c r="G84" s="66"/>
      <c r="H84" s="41"/>
      <c r="I84" s="11"/>
      <c r="J84" s="26"/>
      <c r="N84" s="24"/>
    </row>
    <row r="85" spans="1:29" s="20" customFormat="1" ht="45.75" thickBot="1" x14ac:dyDescent="0.3">
      <c r="A85" s="87"/>
      <c r="B85" s="74"/>
      <c r="C85" s="134" t="s">
        <v>298</v>
      </c>
      <c r="D85" s="135" t="s">
        <v>299</v>
      </c>
      <c r="E85" s="73"/>
      <c r="F85" s="84"/>
      <c r="G85" s="67"/>
      <c r="H85" s="49"/>
      <c r="I85" s="12"/>
      <c r="J85" s="29"/>
      <c r="N85" s="24"/>
    </row>
    <row r="86" spans="1:29" s="18" customFormat="1" ht="15.75" customHeight="1" thickTop="1" x14ac:dyDescent="0.25">
      <c r="A86" s="85">
        <v>7</v>
      </c>
      <c r="B86" s="79" t="s">
        <v>74</v>
      </c>
      <c r="C86" s="122" t="s">
        <v>291</v>
      </c>
      <c r="D86" s="123">
        <v>1240</v>
      </c>
      <c r="E86" s="73"/>
      <c r="F86" s="52">
        <v>1</v>
      </c>
      <c r="G86" s="51"/>
      <c r="H86" s="39">
        <f>SUM(D86*F86)</f>
        <v>1240</v>
      </c>
      <c r="I86" s="40"/>
      <c r="J86" s="28">
        <f>SUM(I86*F86)</f>
        <v>0</v>
      </c>
      <c r="K86" s="15"/>
      <c r="L86" s="15"/>
      <c r="M86" s="15"/>
      <c r="N86" s="15"/>
      <c r="O86" s="15"/>
      <c r="P86" s="15"/>
      <c r="Q86" s="7"/>
      <c r="S86" s="5"/>
      <c r="T86" s="6"/>
      <c r="U86" s="1"/>
      <c r="W86" s="7"/>
      <c r="X86" s="8"/>
      <c r="Y86" s="7"/>
      <c r="AA86" s="5"/>
      <c r="AB86" s="6"/>
      <c r="AC86" s="1"/>
    </row>
    <row r="87" spans="1:29" s="18" customFormat="1" x14ac:dyDescent="0.25">
      <c r="A87" s="86"/>
      <c r="B87" s="80"/>
      <c r="C87" s="124" t="s">
        <v>31</v>
      </c>
      <c r="D87" s="136" t="s">
        <v>75</v>
      </c>
      <c r="E87" s="73"/>
      <c r="F87" s="97"/>
      <c r="G87" s="66"/>
      <c r="H87" s="41"/>
      <c r="I87" s="11"/>
      <c r="J87" s="26"/>
      <c r="K87" s="10"/>
      <c r="L87" s="6"/>
      <c r="M87" s="1"/>
      <c r="O87" s="7"/>
      <c r="P87" s="8"/>
      <c r="Q87" s="7"/>
      <c r="S87" s="5"/>
      <c r="T87" s="6"/>
      <c r="U87" s="1"/>
      <c r="W87" s="7"/>
      <c r="X87" s="8"/>
      <c r="Y87" s="7"/>
      <c r="AA87" s="5"/>
      <c r="AB87" s="6"/>
      <c r="AC87" s="1"/>
    </row>
    <row r="88" spans="1:29" s="18" customFormat="1" x14ac:dyDescent="0.25">
      <c r="A88" s="86"/>
      <c r="B88" s="80"/>
      <c r="C88" s="126" t="s">
        <v>32</v>
      </c>
      <c r="D88" s="137" t="s">
        <v>183</v>
      </c>
      <c r="E88" s="73"/>
      <c r="F88" s="98"/>
      <c r="G88" s="63"/>
      <c r="H88" s="42"/>
      <c r="I88" s="25"/>
      <c r="J88" s="26"/>
      <c r="K88" s="10"/>
      <c r="L88" s="6"/>
      <c r="M88" s="1"/>
      <c r="O88" s="7"/>
      <c r="P88" s="8"/>
      <c r="Q88" s="7"/>
      <c r="S88" s="5"/>
      <c r="T88" s="6"/>
      <c r="U88" s="1"/>
      <c r="W88" s="7"/>
      <c r="X88" s="8"/>
      <c r="Y88" s="7"/>
      <c r="AA88" s="5"/>
      <c r="AB88" s="6"/>
      <c r="AC88" s="1"/>
    </row>
    <row r="89" spans="1:29" s="18" customFormat="1" x14ac:dyDescent="0.25">
      <c r="A89" s="86"/>
      <c r="B89" s="80"/>
      <c r="C89" s="138" t="s">
        <v>33</v>
      </c>
      <c r="D89" s="137" t="s">
        <v>184</v>
      </c>
      <c r="E89" s="73"/>
      <c r="F89" s="98"/>
      <c r="G89" s="63"/>
      <c r="H89" s="42"/>
      <c r="I89" s="25"/>
      <c r="J89" s="26"/>
      <c r="K89" s="10"/>
      <c r="L89" s="6"/>
      <c r="M89" s="1"/>
      <c r="O89" s="7"/>
      <c r="P89" s="8"/>
      <c r="Q89" s="7"/>
      <c r="S89" s="5"/>
      <c r="T89" s="6"/>
      <c r="U89" s="1"/>
      <c r="W89" s="7"/>
      <c r="X89" s="8"/>
      <c r="Y89" s="7"/>
      <c r="AA89" s="5"/>
      <c r="AB89" s="6"/>
      <c r="AC89" s="1"/>
    </row>
    <row r="90" spans="1:29" s="18" customFormat="1" x14ac:dyDescent="0.25">
      <c r="A90" s="86"/>
      <c r="B90" s="80"/>
      <c r="C90" s="138" t="s">
        <v>84</v>
      </c>
      <c r="D90" s="139" t="s">
        <v>54</v>
      </c>
      <c r="E90" s="73"/>
      <c r="F90" s="98"/>
      <c r="G90" s="63"/>
      <c r="H90" s="42"/>
      <c r="I90" s="32"/>
      <c r="J90" s="26"/>
      <c r="K90" s="10"/>
      <c r="L90" s="6"/>
      <c r="M90" s="1"/>
      <c r="O90" s="7"/>
      <c r="P90" s="8"/>
      <c r="Q90" s="7"/>
      <c r="S90" s="5"/>
      <c r="T90" s="6"/>
      <c r="U90" s="1"/>
      <c r="W90" s="7"/>
      <c r="X90" s="8"/>
      <c r="Y90" s="7"/>
      <c r="AA90" s="5"/>
      <c r="AB90" s="6"/>
      <c r="AC90" s="1"/>
    </row>
    <row r="91" spans="1:29" s="18" customFormat="1" x14ac:dyDescent="0.25">
      <c r="A91" s="86"/>
      <c r="B91" s="80"/>
      <c r="C91" s="138" t="s">
        <v>85</v>
      </c>
      <c r="D91" s="137" t="s">
        <v>55</v>
      </c>
      <c r="E91" s="73"/>
      <c r="F91" s="98"/>
      <c r="G91" s="63"/>
      <c r="H91" s="42"/>
      <c r="I91" s="32"/>
      <c r="J91" s="26"/>
      <c r="K91" s="10"/>
      <c r="L91" s="6"/>
      <c r="M91" s="1"/>
      <c r="O91" s="7"/>
      <c r="P91" s="8"/>
      <c r="Q91" s="7"/>
      <c r="S91" s="5"/>
      <c r="T91" s="6"/>
      <c r="U91" s="1"/>
      <c r="W91" s="7"/>
      <c r="X91" s="8"/>
      <c r="Y91" s="7"/>
      <c r="AA91" s="5"/>
      <c r="AB91" s="6"/>
      <c r="AC91" s="1"/>
    </row>
    <row r="92" spans="1:29" s="18" customFormat="1" x14ac:dyDescent="0.25">
      <c r="A92" s="86"/>
      <c r="B92" s="80"/>
      <c r="C92" s="124" t="s">
        <v>58</v>
      </c>
      <c r="D92" s="136" t="s">
        <v>185</v>
      </c>
      <c r="E92" s="73"/>
      <c r="F92" s="98"/>
      <c r="G92" s="59"/>
      <c r="H92" s="42"/>
      <c r="I92" s="25"/>
      <c r="J92" s="31"/>
      <c r="K92" s="10"/>
      <c r="L92" s="6"/>
      <c r="M92" s="1"/>
      <c r="O92" s="7"/>
      <c r="P92" s="8"/>
      <c r="Q92" s="7"/>
      <c r="S92" s="5"/>
      <c r="T92" s="6"/>
      <c r="U92" s="1"/>
      <c r="W92" s="7"/>
      <c r="X92" s="8"/>
      <c r="Y92" s="7"/>
      <c r="AA92" s="5"/>
      <c r="AB92" s="6"/>
      <c r="AC92" s="1"/>
    </row>
    <row r="93" spans="1:29" s="18" customFormat="1" x14ac:dyDescent="0.25">
      <c r="A93" s="86"/>
      <c r="B93" s="80"/>
      <c r="C93" s="151" t="s">
        <v>186</v>
      </c>
      <c r="D93" s="137" t="s">
        <v>61</v>
      </c>
      <c r="E93" s="73"/>
      <c r="F93" s="98"/>
      <c r="G93" s="63"/>
      <c r="H93" s="42"/>
      <c r="I93" s="25"/>
      <c r="J93" s="26"/>
      <c r="K93" s="10"/>
      <c r="L93" s="6"/>
      <c r="M93" s="1"/>
      <c r="O93" s="7"/>
      <c r="P93" s="8"/>
      <c r="Q93" s="7"/>
      <c r="S93" s="5"/>
      <c r="T93" s="6"/>
      <c r="U93" s="1"/>
      <c r="W93" s="7"/>
      <c r="X93" s="8"/>
      <c r="Y93" s="7"/>
      <c r="AA93" s="5"/>
      <c r="AB93" s="6"/>
      <c r="AC93" s="1"/>
    </row>
    <row r="94" spans="1:29" s="18" customFormat="1" x14ac:dyDescent="0.25">
      <c r="A94" s="86"/>
      <c r="B94" s="80"/>
      <c r="C94" s="126" t="s">
        <v>187</v>
      </c>
      <c r="D94" s="137" t="s">
        <v>188</v>
      </c>
      <c r="E94" s="73"/>
      <c r="F94" s="98"/>
      <c r="G94" s="63"/>
      <c r="H94" s="42"/>
      <c r="I94" s="25"/>
      <c r="J94" s="26"/>
      <c r="K94" s="10"/>
      <c r="L94" s="6"/>
      <c r="M94" s="1"/>
      <c r="O94" s="7"/>
      <c r="P94" s="8"/>
      <c r="Q94" s="7"/>
      <c r="S94" s="5"/>
      <c r="T94" s="6"/>
      <c r="U94" s="1"/>
      <c r="W94" s="7"/>
      <c r="X94" s="8"/>
      <c r="Y94" s="7"/>
      <c r="AA94" s="5"/>
      <c r="AB94" s="6"/>
      <c r="AC94" s="1"/>
    </row>
    <row r="95" spans="1:29" s="18" customFormat="1" x14ac:dyDescent="0.25">
      <c r="A95" s="86"/>
      <c r="B95" s="80"/>
      <c r="C95" s="138" t="s">
        <v>77</v>
      </c>
      <c r="D95" s="139" t="s">
        <v>189</v>
      </c>
      <c r="E95" s="73"/>
      <c r="F95" s="98"/>
      <c r="G95" s="63"/>
      <c r="H95" s="42"/>
      <c r="I95" s="32"/>
      <c r="J95" s="31"/>
      <c r="K95" s="10"/>
      <c r="L95" s="6"/>
      <c r="M95" s="1"/>
      <c r="O95" s="7"/>
      <c r="P95" s="8"/>
      <c r="Q95" s="7"/>
      <c r="S95" s="5"/>
      <c r="T95" s="6"/>
      <c r="U95" s="1"/>
      <c r="W95" s="7"/>
      <c r="X95" s="8"/>
      <c r="Y95" s="7"/>
      <c r="AA95" s="5"/>
      <c r="AB95" s="6"/>
      <c r="AC95" s="1"/>
    </row>
    <row r="96" spans="1:29" s="18" customFormat="1" x14ac:dyDescent="0.25">
      <c r="A96" s="86"/>
      <c r="B96" s="80"/>
      <c r="C96" s="124" t="s">
        <v>36</v>
      </c>
      <c r="D96" s="136" t="s">
        <v>78</v>
      </c>
      <c r="E96" s="73"/>
      <c r="F96" s="98"/>
      <c r="G96" s="59"/>
      <c r="H96" s="42"/>
      <c r="I96" s="25"/>
      <c r="J96" s="31"/>
      <c r="K96" s="10"/>
      <c r="L96" s="6"/>
      <c r="M96" s="1"/>
      <c r="O96" s="7"/>
      <c r="P96" s="8"/>
      <c r="Q96" s="7"/>
      <c r="S96" s="5"/>
      <c r="T96" s="6"/>
      <c r="U96" s="1"/>
      <c r="W96" s="7"/>
      <c r="X96" s="8"/>
      <c r="Y96" s="7"/>
      <c r="AA96" s="5"/>
      <c r="AB96" s="6"/>
      <c r="AC96" s="1"/>
    </row>
    <row r="97" spans="1:29" s="18" customFormat="1" x14ac:dyDescent="0.25">
      <c r="A97" s="86"/>
      <c r="B97" s="80"/>
      <c r="C97" s="126" t="s">
        <v>79</v>
      </c>
      <c r="D97" s="137" t="s">
        <v>35</v>
      </c>
      <c r="E97" s="73"/>
      <c r="F97" s="98"/>
      <c r="G97" s="63"/>
      <c r="H97" s="42"/>
      <c r="I97" s="25"/>
      <c r="J97" s="26"/>
      <c r="K97" s="10"/>
      <c r="L97" s="6"/>
      <c r="M97" s="1"/>
      <c r="O97" s="7"/>
      <c r="P97" s="8"/>
      <c r="Q97" s="7"/>
      <c r="S97" s="5"/>
      <c r="T97" s="6"/>
      <c r="U97" s="1"/>
      <c r="W97" s="7"/>
      <c r="X97" s="8"/>
      <c r="Y97" s="7"/>
      <c r="AA97" s="5"/>
      <c r="AB97" s="6"/>
      <c r="AC97" s="1"/>
    </row>
    <row r="98" spans="1:29" s="18" customFormat="1" x14ac:dyDescent="0.25">
      <c r="A98" s="86"/>
      <c r="B98" s="80"/>
      <c r="C98" s="138" t="s">
        <v>80</v>
      </c>
      <c r="D98" s="137" t="s">
        <v>38</v>
      </c>
      <c r="E98" s="73"/>
      <c r="F98" s="98"/>
      <c r="G98" s="63"/>
      <c r="H98" s="42"/>
      <c r="I98" s="25"/>
      <c r="J98" s="26"/>
      <c r="K98" s="10"/>
      <c r="L98" s="6"/>
      <c r="M98" s="1"/>
      <c r="O98" s="7"/>
      <c r="P98" s="8"/>
      <c r="Q98" s="7"/>
      <c r="S98" s="5"/>
      <c r="T98" s="6"/>
      <c r="U98" s="1"/>
      <c r="W98" s="7"/>
      <c r="X98" s="8"/>
      <c r="Y98" s="7"/>
      <c r="AA98" s="5"/>
      <c r="AB98" s="6"/>
      <c r="AC98" s="1"/>
    </row>
    <row r="99" spans="1:29" s="18" customFormat="1" x14ac:dyDescent="0.25">
      <c r="A99" s="86"/>
      <c r="B99" s="80"/>
      <c r="C99" s="138" t="s">
        <v>37</v>
      </c>
      <c r="D99" s="137" t="s">
        <v>192</v>
      </c>
      <c r="E99" s="73"/>
      <c r="F99" s="98"/>
      <c r="G99" s="63"/>
      <c r="H99" s="42"/>
      <c r="I99" s="25"/>
      <c r="J99" s="26"/>
      <c r="K99" s="10"/>
      <c r="L99" s="6"/>
      <c r="M99" s="1"/>
      <c r="O99" s="7"/>
      <c r="P99" s="8"/>
      <c r="Q99" s="7"/>
      <c r="S99" s="5"/>
      <c r="T99" s="6"/>
      <c r="U99" s="1"/>
      <c r="W99" s="7"/>
      <c r="X99" s="8"/>
      <c r="Y99" s="7"/>
      <c r="AA99" s="5"/>
      <c r="AB99" s="6"/>
      <c r="AC99" s="1"/>
    </row>
    <row r="100" spans="1:29" s="18" customFormat="1" x14ac:dyDescent="0.25">
      <c r="A100" s="86"/>
      <c r="B100" s="80"/>
      <c r="C100" s="138" t="s">
        <v>81</v>
      </c>
      <c r="D100" s="139" t="s">
        <v>82</v>
      </c>
      <c r="E100" s="73"/>
      <c r="F100" s="98"/>
      <c r="G100" s="63"/>
      <c r="H100" s="42"/>
      <c r="I100" s="32"/>
      <c r="J100" s="26"/>
      <c r="K100" s="10"/>
      <c r="L100" s="6"/>
      <c r="M100" s="1"/>
      <c r="O100" s="7"/>
      <c r="P100" s="8"/>
      <c r="Q100" s="7"/>
      <c r="S100" s="5"/>
      <c r="T100" s="6"/>
      <c r="U100" s="1"/>
      <c r="W100" s="7"/>
      <c r="X100" s="8"/>
      <c r="Y100" s="7"/>
      <c r="AA100" s="5"/>
      <c r="AB100" s="6"/>
      <c r="AC100" s="1"/>
    </row>
    <row r="101" spans="1:29" s="18" customFormat="1" x14ac:dyDescent="0.25">
      <c r="A101" s="86"/>
      <c r="B101" s="80"/>
      <c r="C101" s="138" t="s">
        <v>83</v>
      </c>
      <c r="D101" s="137" t="s">
        <v>39</v>
      </c>
      <c r="E101" s="73"/>
      <c r="F101" s="98"/>
      <c r="G101" s="63"/>
      <c r="H101" s="42"/>
      <c r="I101" s="32"/>
      <c r="J101" s="26"/>
      <c r="K101" s="10"/>
      <c r="L101" s="6"/>
      <c r="M101" s="1"/>
      <c r="O101" s="7"/>
      <c r="P101" s="8"/>
      <c r="Q101" s="7"/>
      <c r="S101" s="5"/>
      <c r="T101" s="6"/>
      <c r="U101" s="1"/>
      <c r="W101" s="7"/>
      <c r="X101" s="8"/>
      <c r="Y101" s="7"/>
      <c r="AA101" s="5"/>
      <c r="AB101" s="6"/>
      <c r="AC101" s="1"/>
    </row>
    <row r="102" spans="1:29" s="18" customFormat="1" x14ac:dyDescent="0.25">
      <c r="A102" s="86"/>
      <c r="B102" s="80"/>
      <c r="C102" s="142" t="s">
        <v>12</v>
      </c>
      <c r="D102" s="139" t="s">
        <v>301</v>
      </c>
      <c r="E102" s="73"/>
      <c r="F102" s="98"/>
      <c r="G102" s="63"/>
      <c r="H102" s="42"/>
      <c r="I102" s="25"/>
      <c r="J102" s="26"/>
      <c r="K102" s="10"/>
      <c r="L102" s="6"/>
      <c r="M102" s="1"/>
      <c r="O102" s="7"/>
      <c r="P102" s="8"/>
      <c r="Q102" s="7"/>
      <c r="S102" s="5"/>
      <c r="T102" s="6"/>
      <c r="U102" s="1"/>
      <c r="W102" s="7"/>
      <c r="X102" s="8"/>
      <c r="Y102" s="7"/>
      <c r="AA102" s="5"/>
      <c r="AB102" s="6"/>
      <c r="AC102" s="1"/>
    </row>
    <row r="103" spans="1:29" s="18" customFormat="1" x14ac:dyDescent="0.25">
      <c r="A103" s="86"/>
      <c r="B103" s="80"/>
      <c r="C103" s="132" t="s">
        <v>296</v>
      </c>
      <c r="D103" s="133" t="s">
        <v>297</v>
      </c>
      <c r="E103" s="73"/>
      <c r="F103" s="98"/>
      <c r="G103" s="63"/>
      <c r="H103" s="42"/>
      <c r="I103" s="32"/>
      <c r="J103" s="26"/>
      <c r="K103" s="10"/>
      <c r="L103" s="6"/>
      <c r="M103" s="1"/>
      <c r="O103" s="7"/>
      <c r="P103" s="8"/>
      <c r="Q103" s="7"/>
      <c r="S103" s="5"/>
      <c r="T103" s="6"/>
      <c r="U103" s="1"/>
      <c r="W103" s="7"/>
      <c r="X103" s="8"/>
      <c r="Y103" s="7"/>
      <c r="AA103" s="5"/>
      <c r="AB103" s="6"/>
      <c r="AC103" s="1"/>
    </row>
    <row r="104" spans="1:29" s="18" customFormat="1" ht="45.75" thickBot="1" x14ac:dyDescent="0.3">
      <c r="A104" s="87"/>
      <c r="B104" s="81"/>
      <c r="C104" s="134" t="s">
        <v>298</v>
      </c>
      <c r="D104" s="135" t="s">
        <v>299</v>
      </c>
      <c r="E104" s="73"/>
      <c r="F104" s="99"/>
      <c r="G104" s="100"/>
      <c r="H104" s="42"/>
      <c r="I104" s="101"/>
      <c r="J104" s="31"/>
      <c r="K104" s="10"/>
      <c r="L104" s="6"/>
      <c r="M104" s="1"/>
      <c r="O104" s="7"/>
      <c r="P104" s="8"/>
      <c r="Q104" s="7"/>
      <c r="S104" s="5"/>
      <c r="T104" s="6"/>
      <c r="U104" s="1"/>
      <c r="W104" s="7"/>
      <c r="X104" s="8"/>
      <c r="Y104" s="7"/>
      <c r="AA104" s="5"/>
      <c r="AB104" s="6"/>
      <c r="AC104" s="1"/>
    </row>
    <row r="105" spans="1:29" s="18" customFormat="1" ht="15.75" customHeight="1" thickTop="1" x14ac:dyDescent="0.25">
      <c r="A105" s="85">
        <v>8</v>
      </c>
      <c r="B105" s="79" t="s">
        <v>74</v>
      </c>
      <c r="C105" s="122" t="s">
        <v>291</v>
      </c>
      <c r="D105" s="123">
        <v>1570</v>
      </c>
      <c r="E105" s="73"/>
      <c r="F105" s="52">
        <v>1</v>
      </c>
      <c r="G105" s="51"/>
      <c r="H105" s="39">
        <f>SUM(D105*F105)</f>
        <v>1570</v>
      </c>
      <c r="I105" s="40"/>
      <c r="J105" s="28">
        <f>SUM(I105*F105)</f>
        <v>0</v>
      </c>
      <c r="K105" s="15"/>
      <c r="L105" s="15"/>
      <c r="M105" s="15"/>
      <c r="N105" s="15"/>
      <c r="O105" s="15"/>
      <c r="P105" s="15"/>
      <c r="Q105" s="7"/>
      <c r="S105" s="5"/>
      <c r="T105" s="6"/>
      <c r="U105" s="1"/>
      <c r="W105" s="7"/>
      <c r="X105" s="8"/>
      <c r="Y105" s="7"/>
      <c r="AA105" s="5"/>
      <c r="AB105" s="6"/>
      <c r="AC105" s="1"/>
    </row>
    <row r="106" spans="1:29" s="18" customFormat="1" x14ac:dyDescent="0.25">
      <c r="A106" s="86"/>
      <c r="B106" s="80"/>
      <c r="C106" s="124" t="s">
        <v>31</v>
      </c>
      <c r="D106" s="136" t="s">
        <v>75</v>
      </c>
      <c r="E106" s="73"/>
      <c r="F106" s="97"/>
      <c r="G106" s="59"/>
      <c r="H106" s="46"/>
      <c r="I106" s="25"/>
      <c r="J106" s="27"/>
      <c r="K106" s="10"/>
      <c r="L106" s="6"/>
      <c r="M106" s="1"/>
      <c r="O106" s="7"/>
      <c r="P106" s="8"/>
      <c r="Q106" s="7"/>
      <c r="S106" s="5"/>
      <c r="T106" s="6"/>
      <c r="U106" s="1"/>
      <c r="W106" s="7"/>
      <c r="X106" s="8"/>
      <c r="Y106" s="7"/>
      <c r="AA106" s="5"/>
      <c r="AB106" s="6"/>
      <c r="AC106" s="1"/>
    </row>
    <row r="107" spans="1:29" s="18" customFormat="1" x14ac:dyDescent="0.25">
      <c r="A107" s="86"/>
      <c r="B107" s="80"/>
      <c r="C107" s="126" t="s">
        <v>32</v>
      </c>
      <c r="D107" s="137" t="s">
        <v>76</v>
      </c>
      <c r="E107" s="73"/>
      <c r="F107" s="98"/>
      <c r="G107" s="63"/>
      <c r="H107" s="42"/>
      <c r="I107" s="25"/>
      <c r="J107" s="26"/>
      <c r="K107" s="10"/>
      <c r="L107" s="6"/>
      <c r="M107" s="1"/>
      <c r="O107" s="7"/>
      <c r="P107" s="8"/>
      <c r="Q107" s="7"/>
      <c r="S107" s="5"/>
      <c r="T107" s="6"/>
      <c r="U107" s="1"/>
      <c r="W107" s="7"/>
      <c r="X107" s="8"/>
      <c r="Y107" s="7"/>
      <c r="AA107" s="5"/>
      <c r="AB107" s="6"/>
      <c r="AC107" s="1"/>
    </row>
    <row r="108" spans="1:29" s="18" customFormat="1" x14ac:dyDescent="0.25">
      <c r="A108" s="86"/>
      <c r="B108" s="80"/>
      <c r="C108" s="138" t="s">
        <v>33</v>
      </c>
      <c r="D108" s="137" t="s">
        <v>304</v>
      </c>
      <c r="E108" s="73"/>
      <c r="F108" s="98"/>
      <c r="G108" s="63"/>
      <c r="H108" s="42"/>
      <c r="I108" s="25"/>
      <c r="J108" s="26"/>
      <c r="K108" s="10"/>
      <c r="L108" s="6"/>
      <c r="M108" s="1"/>
      <c r="O108" s="7"/>
      <c r="P108" s="8"/>
      <c r="Q108" s="7"/>
      <c r="S108" s="5"/>
      <c r="T108" s="6"/>
      <c r="U108" s="1"/>
      <c r="W108" s="7"/>
      <c r="X108" s="8"/>
      <c r="Y108" s="7"/>
      <c r="AA108" s="5"/>
      <c r="AB108" s="6"/>
      <c r="AC108" s="1"/>
    </row>
    <row r="109" spans="1:29" s="18" customFormat="1" x14ac:dyDescent="0.25">
      <c r="A109" s="86"/>
      <c r="B109" s="80"/>
      <c r="C109" s="138" t="s">
        <v>84</v>
      </c>
      <c r="D109" s="139" t="s">
        <v>54</v>
      </c>
      <c r="E109" s="73"/>
      <c r="F109" s="98"/>
      <c r="G109" s="63"/>
      <c r="H109" s="42"/>
      <c r="I109" s="32"/>
      <c r="J109" s="26"/>
      <c r="K109" s="10"/>
      <c r="L109" s="6"/>
      <c r="M109" s="1"/>
      <c r="O109" s="7"/>
      <c r="P109" s="8"/>
      <c r="Q109" s="7"/>
      <c r="S109" s="5"/>
      <c r="T109" s="6"/>
      <c r="U109" s="1"/>
      <c r="W109" s="7"/>
      <c r="X109" s="8"/>
      <c r="Y109" s="7"/>
      <c r="AA109" s="5"/>
      <c r="AB109" s="6"/>
      <c r="AC109" s="1"/>
    </row>
    <row r="110" spans="1:29" s="18" customFormat="1" x14ac:dyDescent="0.25">
      <c r="A110" s="86"/>
      <c r="B110" s="80"/>
      <c r="C110" s="138" t="s">
        <v>85</v>
      </c>
      <c r="D110" s="137" t="s">
        <v>55</v>
      </c>
      <c r="E110" s="73"/>
      <c r="F110" s="98"/>
      <c r="G110" s="63"/>
      <c r="H110" s="42"/>
      <c r="I110" s="32"/>
      <c r="J110" s="26"/>
      <c r="K110" s="10"/>
      <c r="L110" s="6"/>
      <c r="M110" s="1"/>
      <c r="O110" s="7"/>
      <c r="P110" s="8"/>
      <c r="Q110" s="7"/>
      <c r="S110" s="5"/>
      <c r="T110" s="6"/>
      <c r="U110" s="1"/>
      <c r="W110" s="7"/>
      <c r="X110" s="8"/>
      <c r="Y110" s="7"/>
      <c r="AA110" s="5"/>
      <c r="AB110" s="6"/>
      <c r="AC110" s="1"/>
    </row>
    <row r="111" spans="1:29" s="18" customFormat="1" x14ac:dyDescent="0.25">
      <c r="A111" s="86"/>
      <c r="B111" s="80"/>
      <c r="C111" s="124" t="s">
        <v>56</v>
      </c>
      <c r="D111" s="136" t="s">
        <v>57</v>
      </c>
      <c r="E111" s="73"/>
      <c r="F111" s="98"/>
      <c r="G111" s="59"/>
      <c r="H111" s="42"/>
      <c r="I111" s="25"/>
      <c r="J111" s="26"/>
      <c r="K111" s="10"/>
      <c r="L111" s="6"/>
      <c r="M111" s="1"/>
      <c r="O111" s="7"/>
      <c r="P111" s="8"/>
      <c r="Q111" s="7"/>
      <c r="S111" s="5"/>
      <c r="T111" s="6"/>
      <c r="U111" s="1"/>
      <c r="W111" s="7"/>
      <c r="X111" s="8"/>
      <c r="Y111" s="7"/>
      <c r="AA111" s="5"/>
      <c r="AB111" s="6"/>
      <c r="AC111" s="1"/>
    </row>
    <row r="112" spans="1:29" s="18" customFormat="1" x14ac:dyDescent="0.25">
      <c r="A112" s="86"/>
      <c r="B112" s="80"/>
      <c r="C112" s="124" t="s">
        <v>58</v>
      </c>
      <c r="D112" s="136" t="s">
        <v>59</v>
      </c>
      <c r="E112" s="73"/>
      <c r="F112" s="98"/>
      <c r="G112" s="59"/>
      <c r="H112" s="42"/>
      <c r="I112" s="25"/>
      <c r="J112" s="31"/>
      <c r="K112" s="10"/>
      <c r="L112" s="6"/>
      <c r="M112" s="1"/>
      <c r="O112" s="7"/>
      <c r="P112" s="8"/>
      <c r="Q112" s="7"/>
      <c r="S112" s="5"/>
      <c r="T112" s="6"/>
      <c r="U112" s="1"/>
      <c r="W112" s="7"/>
      <c r="X112" s="8"/>
      <c r="Y112" s="7"/>
      <c r="AA112" s="5"/>
      <c r="AB112" s="6"/>
      <c r="AC112" s="1"/>
    </row>
    <row r="113" spans="1:29" s="18" customFormat="1" x14ac:dyDescent="0.25">
      <c r="A113" s="86"/>
      <c r="B113" s="80"/>
      <c r="C113" s="151" t="s">
        <v>60</v>
      </c>
      <c r="D113" s="137" t="s">
        <v>61</v>
      </c>
      <c r="E113" s="73"/>
      <c r="F113" s="98"/>
      <c r="G113" s="63"/>
      <c r="H113" s="42"/>
      <c r="I113" s="25"/>
      <c r="J113" s="26"/>
      <c r="K113" s="10"/>
      <c r="L113" s="6"/>
      <c r="M113" s="1"/>
      <c r="O113" s="7"/>
      <c r="P113" s="8"/>
      <c r="Q113" s="7"/>
      <c r="S113" s="5"/>
      <c r="T113" s="6"/>
      <c r="U113" s="1"/>
      <c r="W113" s="7"/>
      <c r="X113" s="8"/>
      <c r="Y113" s="7"/>
      <c r="AA113" s="5"/>
      <c r="AB113" s="6"/>
      <c r="AC113" s="1"/>
    </row>
    <row r="114" spans="1:29" s="18" customFormat="1" x14ac:dyDescent="0.25">
      <c r="A114" s="86"/>
      <c r="B114" s="80"/>
      <c r="C114" s="138" t="s">
        <v>77</v>
      </c>
      <c r="D114" s="139" t="s">
        <v>190</v>
      </c>
      <c r="E114" s="73"/>
      <c r="F114" s="98"/>
      <c r="G114" s="63"/>
      <c r="H114" s="42"/>
      <c r="I114" s="32"/>
      <c r="J114" s="31"/>
      <c r="K114" s="10"/>
      <c r="L114" s="6"/>
      <c r="M114" s="1"/>
      <c r="O114" s="7"/>
      <c r="P114" s="8"/>
      <c r="Q114" s="7"/>
      <c r="S114" s="5"/>
      <c r="T114" s="6"/>
      <c r="U114" s="1"/>
      <c r="W114" s="7"/>
      <c r="X114" s="8"/>
      <c r="Y114" s="7"/>
      <c r="AA114" s="5"/>
      <c r="AB114" s="6"/>
      <c r="AC114" s="1"/>
    </row>
    <row r="115" spans="1:29" s="18" customFormat="1" x14ac:dyDescent="0.25">
      <c r="A115" s="86"/>
      <c r="B115" s="80"/>
      <c r="C115" s="124" t="s">
        <v>36</v>
      </c>
      <c r="D115" s="136" t="s">
        <v>78</v>
      </c>
      <c r="E115" s="73"/>
      <c r="F115" s="98"/>
      <c r="G115" s="59"/>
      <c r="H115" s="42"/>
      <c r="I115" s="25"/>
      <c r="J115" s="31"/>
      <c r="K115" s="10"/>
      <c r="L115" s="6"/>
      <c r="M115" s="1"/>
      <c r="O115" s="7"/>
      <c r="P115" s="8"/>
      <c r="Q115" s="7"/>
      <c r="S115" s="5"/>
      <c r="T115" s="6"/>
      <c r="U115" s="1"/>
      <c r="W115" s="7"/>
      <c r="X115" s="8"/>
      <c r="Y115" s="7"/>
      <c r="AA115" s="5"/>
      <c r="AB115" s="6"/>
      <c r="AC115" s="1"/>
    </row>
    <row r="116" spans="1:29" s="18" customFormat="1" x14ac:dyDescent="0.25">
      <c r="A116" s="86"/>
      <c r="B116" s="80"/>
      <c r="C116" s="126" t="s">
        <v>79</v>
      </c>
      <c r="D116" s="137" t="s">
        <v>191</v>
      </c>
      <c r="E116" s="73"/>
      <c r="F116" s="98"/>
      <c r="G116" s="63"/>
      <c r="H116" s="42"/>
      <c r="I116" s="25"/>
      <c r="J116" s="26"/>
      <c r="K116" s="10"/>
      <c r="L116" s="6"/>
      <c r="M116" s="1"/>
      <c r="O116" s="7"/>
      <c r="P116" s="8"/>
      <c r="Q116" s="7"/>
      <c r="S116" s="5"/>
      <c r="T116" s="6"/>
      <c r="U116" s="1"/>
      <c r="W116" s="7"/>
      <c r="X116" s="8"/>
      <c r="Y116" s="7"/>
      <c r="AA116" s="5"/>
      <c r="AB116" s="6"/>
      <c r="AC116" s="1"/>
    </row>
    <row r="117" spans="1:29" s="18" customFormat="1" x14ac:dyDescent="0.25">
      <c r="A117" s="86"/>
      <c r="B117" s="80"/>
      <c r="C117" s="138" t="s">
        <v>80</v>
      </c>
      <c r="D117" s="137" t="s">
        <v>38</v>
      </c>
      <c r="E117" s="73"/>
      <c r="F117" s="98"/>
      <c r="G117" s="63"/>
      <c r="H117" s="42"/>
      <c r="I117" s="25"/>
      <c r="J117" s="26"/>
      <c r="K117" s="10"/>
      <c r="L117" s="6"/>
      <c r="M117" s="1"/>
      <c r="O117" s="7"/>
      <c r="P117" s="8"/>
      <c r="Q117" s="7"/>
      <c r="S117" s="5"/>
      <c r="T117" s="6"/>
      <c r="U117" s="1"/>
      <c r="W117" s="7"/>
      <c r="X117" s="8"/>
      <c r="Y117" s="7"/>
      <c r="AA117" s="5"/>
      <c r="AB117" s="6"/>
      <c r="AC117" s="1"/>
    </row>
    <row r="118" spans="1:29" s="18" customFormat="1" x14ac:dyDescent="0.25">
      <c r="A118" s="86"/>
      <c r="B118" s="80"/>
      <c r="C118" s="138" t="s">
        <v>37</v>
      </c>
      <c r="D118" s="137" t="s">
        <v>193</v>
      </c>
      <c r="E118" s="73"/>
      <c r="F118" s="98"/>
      <c r="G118" s="63"/>
      <c r="H118" s="42"/>
      <c r="I118" s="25"/>
      <c r="J118" s="26"/>
      <c r="K118" s="10"/>
      <c r="L118" s="6"/>
      <c r="M118" s="1"/>
      <c r="O118" s="7"/>
      <c r="P118" s="8"/>
      <c r="Q118" s="7"/>
      <c r="S118" s="5"/>
      <c r="T118" s="6"/>
      <c r="U118" s="1"/>
      <c r="W118" s="7"/>
      <c r="X118" s="8"/>
      <c r="Y118" s="7"/>
      <c r="AA118" s="5"/>
      <c r="AB118" s="6"/>
      <c r="AC118" s="1"/>
    </row>
    <row r="119" spans="1:29" s="18" customFormat="1" x14ac:dyDescent="0.25">
      <c r="A119" s="86"/>
      <c r="B119" s="80"/>
      <c r="C119" s="138" t="s">
        <v>81</v>
      </c>
      <c r="D119" s="139" t="s">
        <v>194</v>
      </c>
      <c r="E119" s="73"/>
      <c r="F119" s="98"/>
      <c r="G119" s="63"/>
      <c r="H119" s="42"/>
      <c r="I119" s="32"/>
      <c r="J119" s="26"/>
      <c r="K119" s="10"/>
      <c r="L119" s="6"/>
      <c r="M119" s="1"/>
      <c r="O119" s="7"/>
      <c r="P119" s="8"/>
      <c r="Q119" s="7"/>
      <c r="S119" s="5"/>
      <c r="T119" s="6"/>
      <c r="U119" s="1"/>
      <c r="W119" s="7"/>
      <c r="X119" s="8"/>
      <c r="Y119" s="7"/>
      <c r="AA119" s="5"/>
      <c r="AB119" s="6"/>
      <c r="AC119" s="1"/>
    </row>
    <row r="120" spans="1:29" s="18" customFormat="1" x14ac:dyDescent="0.25">
      <c r="A120" s="86"/>
      <c r="B120" s="80"/>
      <c r="C120" s="138" t="s">
        <v>195</v>
      </c>
      <c r="D120" s="139" t="s">
        <v>196</v>
      </c>
      <c r="E120" s="73"/>
      <c r="F120" s="98"/>
      <c r="G120" s="63"/>
      <c r="H120" s="42"/>
      <c r="I120" s="32"/>
      <c r="J120" s="26"/>
      <c r="K120" s="10"/>
      <c r="L120" s="6"/>
      <c r="M120" s="1"/>
      <c r="O120" s="7"/>
      <c r="P120" s="8"/>
      <c r="Q120" s="7"/>
      <c r="S120" s="5"/>
      <c r="T120" s="6"/>
      <c r="U120" s="1"/>
      <c r="W120" s="7"/>
      <c r="X120" s="8"/>
      <c r="Y120" s="7"/>
      <c r="AA120" s="5"/>
      <c r="AB120" s="6"/>
      <c r="AC120" s="1"/>
    </row>
    <row r="121" spans="1:29" s="18" customFormat="1" x14ac:dyDescent="0.25">
      <c r="A121" s="86"/>
      <c r="B121" s="80"/>
      <c r="C121" s="138" t="s">
        <v>83</v>
      </c>
      <c r="D121" s="137" t="s">
        <v>39</v>
      </c>
      <c r="E121" s="73"/>
      <c r="F121" s="98"/>
      <c r="G121" s="63"/>
      <c r="H121" s="42"/>
      <c r="I121" s="32"/>
      <c r="J121" s="26"/>
      <c r="K121" s="10"/>
      <c r="L121" s="6"/>
      <c r="M121" s="1"/>
      <c r="O121" s="7"/>
      <c r="P121" s="8"/>
      <c r="Q121" s="7"/>
      <c r="S121" s="5"/>
      <c r="T121" s="6"/>
      <c r="U121" s="1"/>
      <c r="W121" s="7"/>
      <c r="X121" s="8"/>
      <c r="Y121" s="7"/>
      <c r="AA121" s="5"/>
      <c r="AB121" s="6"/>
      <c r="AC121" s="1"/>
    </row>
    <row r="122" spans="1:29" s="18" customFormat="1" x14ac:dyDescent="0.25">
      <c r="A122" s="86"/>
      <c r="B122" s="80"/>
      <c r="C122" s="142" t="s">
        <v>12</v>
      </c>
      <c r="D122" s="139" t="s">
        <v>303</v>
      </c>
      <c r="E122" s="73"/>
      <c r="F122" s="98"/>
      <c r="G122" s="63"/>
      <c r="H122" s="42"/>
      <c r="I122" s="32"/>
      <c r="J122" s="26"/>
      <c r="K122" s="10"/>
      <c r="L122" s="6"/>
      <c r="M122" s="1"/>
      <c r="O122" s="7"/>
      <c r="P122" s="8"/>
      <c r="Q122" s="7"/>
      <c r="S122" s="5"/>
      <c r="T122" s="6"/>
      <c r="U122" s="1"/>
      <c r="W122" s="7"/>
      <c r="X122" s="8"/>
      <c r="Y122" s="7"/>
      <c r="AA122" s="5"/>
      <c r="AB122" s="6"/>
      <c r="AC122" s="1"/>
    </row>
    <row r="123" spans="1:29" s="18" customFormat="1" x14ac:dyDescent="0.25">
      <c r="A123" s="86"/>
      <c r="B123" s="80"/>
      <c r="C123" s="132" t="s">
        <v>296</v>
      </c>
      <c r="D123" s="133" t="s">
        <v>297</v>
      </c>
      <c r="E123" s="73"/>
      <c r="F123" s="98"/>
      <c r="G123" s="63"/>
      <c r="H123" s="42"/>
      <c r="I123" s="32"/>
      <c r="J123" s="26"/>
      <c r="K123" s="10"/>
      <c r="L123" s="6"/>
      <c r="M123" s="1"/>
      <c r="O123" s="7"/>
      <c r="P123" s="8"/>
      <c r="Q123" s="7"/>
      <c r="S123" s="5"/>
      <c r="T123" s="6"/>
      <c r="U123" s="1"/>
      <c r="W123" s="7"/>
      <c r="X123" s="8"/>
      <c r="Y123" s="7"/>
      <c r="AA123" s="5"/>
      <c r="AB123" s="6"/>
      <c r="AC123" s="1"/>
    </row>
    <row r="124" spans="1:29" s="18" customFormat="1" ht="45.75" thickBot="1" x14ac:dyDescent="0.3">
      <c r="A124" s="87"/>
      <c r="B124" s="81"/>
      <c r="C124" s="134" t="s">
        <v>298</v>
      </c>
      <c r="D124" s="135" t="s">
        <v>299</v>
      </c>
      <c r="E124" s="73"/>
      <c r="F124" s="99"/>
      <c r="G124" s="100"/>
      <c r="H124" s="42"/>
      <c r="I124" s="101"/>
      <c r="J124" s="31"/>
      <c r="K124" s="10"/>
      <c r="L124" s="6"/>
      <c r="M124" s="1"/>
      <c r="O124" s="7"/>
      <c r="P124" s="8"/>
      <c r="Q124" s="7"/>
      <c r="S124" s="5"/>
      <c r="T124" s="6"/>
      <c r="U124" s="1"/>
      <c r="W124" s="7"/>
      <c r="X124" s="8"/>
      <c r="Y124" s="7"/>
      <c r="AA124" s="5"/>
      <c r="AB124" s="6"/>
      <c r="AC124" s="1"/>
    </row>
    <row r="125" spans="1:29" s="18" customFormat="1" ht="15.75" thickTop="1" x14ac:dyDescent="0.25">
      <c r="A125" s="85">
        <v>9</v>
      </c>
      <c r="B125" s="79" t="s">
        <v>197</v>
      </c>
      <c r="C125" s="122" t="s">
        <v>291</v>
      </c>
      <c r="D125" s="123">
        <v>250</v>
      </c>
      <c r="E125" s="73"/>
      <c r="F125" s="52">
        <v>1</v>
      </c>
      <c r="G125" s="51"/>
      <c r="H125" s="39">
        <f>SUM(D125*F125)</f>
        <v>250</v>
      </c>
      <c r="I125" s="40"/>
      <c r="J125" s="28">
        <f>SUM(I125*F125)</f>
        <v>0</v>
      </c>
      <c r="K125" s="5"/>
      <c r="L125" s="6"/>
      <c r="M125" s="1"/>
      <c r="O125" s="7"/>
      <c r="P125" s="8"/>
      <c r="Q125" s="7"/>
      <c r="S125" s="5"/>
      <c r="T125" s="6"/>
      <c r="U125" s="1"/>
      <c r="W125" s="7"/>
      <c r="X125" s="8"/>
      <c r="Y125" s="7"/>
      <c r="AA125" s="5"/>
      <c r="AB125" s="6"/>
      <c r="AC125" s="1"/>
    </row>
    <row r="126" spans="1:29" s="18" customFormat="1" x14ac:dyDescent="0.25">
      <c r="A126" s="86"/>
      <c r="B126" s="80"/>
      <c r="C126" s="124" t="s">
        <v>67</v>
      </c>
      <c r="D126" s="136" t="s">
        <v>198</v>
      </c>
      <c r="E126" s="73"/>
      <c r="F126" s="97"/>
      <c r="G126" s="59"/>
      <c r="H126" s="46"/>
      <c r="I126" s="25"/>
      <c r="J126" s="27"/>
      <c r="K126" s="10"/>
      <c r="L126" s="6"/>
      <c r="M126" s="1"/>
      <c r="O126" s="7"/>
      <c r="P126" s="8"/>
      <c r="Q126" s="7"/>
      <c r="S126" s="5"/>
      <c r="T126" s="6"/>
      <c r="U126" s="1"/>
      <c r="W126" s="7"/>
      <c r="X126" s="8"/>
      <c r="Y126" s="7"/>
      <c r="AA126" s="5"/>
      <c r="AB126" s="6"/>
      <c r="AC126" s="1"/>
    </row>
    <row r="127" spans="1:29" s="18" customFormat="1" x14ac:dyDescent="0.25">
      <c r="A127" s="86"/>
      <c r="B127" s="80"/>
      <c r="C127" s="138" t="s">
        <v>93</v>
      </c>
      <c r="D127" s="136" t="s">
        <v>199</v>
      </c>
      <c r="E127" s="73"/>
      <c r="F127" s="98"/>
      <c r="G127" s="59"/>
      <c r="H127" s="42"/>
      <c r="I127" s="25"/>
      <c r="J127" s="26"/>
      <c r="K127" s="10"/>
      <c r="L127" s="6"/>
      <c r="M127" s="1"/>
      <c r="O127" s="7"/>
      <c r="P127" s="8"/>
      <c r="Q127" s="7"/>
      <c r="S127" s="5"/>
      <c r="T127" s="6"/>
      <c r="U127" s="1"/>
      <c r="W127" s="7"/>
      <c r="X127" s="8"/>
      <c r="Y127" s="7"/>
      <c r="AA127" s="5"/>
      <c r="AB127" s="6"/>
      <c r="AC127" s="1"/>
    </row>
    <row r="128" spans="1:29" s="18" customFormat="1" x14ac:dyDescent="0.25">
      <c r="A128" s="86"/>
      <c r="B128" s="80"/>
      <c r="C128" s="126" t="s">
        <v>200</v>
      </c>
      <c r="D128" s="137" t="s">
        <v>201</v>
      </c>
      <c r="E128" s="73"/>
      <c r="F128" s="98"/>
      <c r="G128" s="63"/>
      <c r="H128" s="42"/>
      <c r="I128" s="25"/>
      <c r="J128" s="26"/>
      <c r="K128" s="10"/>
      <c r="L128" s="6"/>
      <c r="M128" s="1"/>
      <c r="O128" s="7"/>
      <c r="P128" s="8"/>
      <c r="Q128" s="7"/>
      <c r="S128" s="5"/>
      <c r="T128" s="6"/>
      <c r="U128" s="1"/>
      <c r="W128" s="7"/>
      <c r="X128" s="8"/>
      <c r="Y128" s="7"/>
      <c r="AA128" s="5"/>
      <c r="AB128" s="6"/>
      <c r="AC128" s="1"/>
    </row>
    <row r="129" spans="1:29" s="18" customFormat="1" x14ac:dyDescent="0.25">
      <c r="A129" s="86"/>
      <c r="B129" s="80"/>
      <c r="C129" s="138" t="s">
        <v>106</v>
      </c>
      <c r="D129" s="137" t="s">
        <v>202</v>
      </c>
      <c r="E129" s="73"/>
      <c r="F129" s="98"/>
      <c r="G129" s="63"/>
      <c r="H129" s="42"/>
      <c r="I129" s="25"/>
      <c r="J129" s="26"/>
      <c r="K129" s="10"/>
      <c r="L129" s="6"/>
      <c r="M129" s="1"/>
      <c r="O129" s="7"/>
      <c r="P129" s="8"/>
      <c r="Q129" s="7"/>
      <c r="S129" s="5"/>
      <c r="T129" s="6"/>
      <c r="U129" s="1"/>
      <c r="W129" s="7"/>
      <c r="X129" s="8"/>
      <c r="Y129" s="7"/>
      <c r="AA129" s="5"/>
      <c r="AB129" s="6"/>
      <c r="AC129" s="1"/>
    </row>
    <row r="130" spans="1:29" s="18" customFormat="1" x14ac:dyDescent="0.25">
      <c r="A130" s="86"/>
      <c r="B130" s="80"/>
      <c r="C130" s="138" t="s">
        <v>12</v>
      </c>
      <c r="D130" s="137" t="s">
        <v>301</v>
      </c>
      <c r="E130" s="73"/>
      <c r="F130" s="98"/>
      <c r="G130" s="63"/>
      <c r="H130" s="42"/>
      <c r="I130" s="25"/>
      <c r="J130" s="26"/>
      <c r="K130" s="10"/>
      <c r="L130" s="6"/>
      <c r="M130" s="1"/>
      <c r="O130" s="7"/>
      <c r="P130" s="8"/>
      <c r="Q130" s="7"/>
      <c r="S130" s="5"/>
      <c r="T130" s="6"/>
      <c r="U130" s="1"/>
      <c r="W130" s="7"/>
      <c r="X130" s="8"/>
      <c r="Y130" s="7"/>
      <c r="AA130" s="5"/>
      <c r="AB130" s="6"/>
      <c r="AC130" s="1"/>
    </row>
    <row r="131" spans="1:29" s="18" customFormat="1" x14ac:dyDescent="0.25">
      <c r="A131" s="86"/>
      <c r="B131" s="80"/>
      <c r="C131" s="138" t="s">
        <v>203</v>
      </c>
      <c r="D131" s="139" t="s">
        <v>97</v>
      </c>
      <c r="E131" s="73"/>
      <c r="F131" s="98"/>
      <c r="G131" s="63"/>
      <c r="H131" s="42"/>
      <c r="I131" s="25"/>
      <c r="J131" s="26"/>
      <c r="K131" s="10"/>
      <c r="L131" s="6"/>
      <c r="M131" s="1"/>
      <c r="O131" s="7"/>
      <c r="P131" s="8"/>
      <c r="Q131" s="7"/>
      <c r="S131" s="5"/>
      <c r="T131" s="6"/>
      <c r="U131" s="1"/>
      <c r="W131" s="7"/>
      <c r="X131" s="8"/>
      <c r="Y131" s="7"/>
      <c r="AA131" s="5"/>
      <c r="AB131" s="6"/>
      <c r="AC131" s="1"/>
    </row>
    <row r="132" spans="1:29" s="18" customFormat="1" x14ac:dyDescent="0.25">
      <c r="A132" s="86"/>
      <c r="B132" s="80"/>
      <c r="C132" s="141" t="s">
        <v>95</v>
      </c>
      <c r="D132" s="137" t="s">
        <v>96</v>
      </c>
      <c r="E132" s="73"/>
      <c r="F132" s="98"/>
      <c r="G132" s="63"/>
      <c r="H132" s="42"/>
      <c r="I132" s="32"/>
      <c r="J132" s="26"/>
      <c r="K132" s="10"/>
      <c r="L132" s="6"/>
      <c r="M132" s="1"/>
      <c r="O132" s="7"/>
      <c r="P132" s="8"/>
      <c r="Q132" s="7"/>
      <c r="S132" s="5"/>
      <c r="T132" s="6"/>
      <c r="U132" s="1"/>
      <c r="W132" s="7"/>
      <c r="X132" s="8"/>
      <c r="Y132" s="7"/>
      <c r="AA132" s="5"/>
      <c r="AB132" s="6"/>
      <c r="AC132" s="1"/>
    </row>
    <row r="133" spans="1:29" s="18" customFormat="1" x14ac:dyDescent="0.25">
      <c r="A133" s="86"/>
      <c r="B133" s="80"/>
      <c r="C133" s="132" t="s">
        <v>296</v>
      </c>
      <c r="D133" s="133" t="s">
        <v>297</v>
      </c>
      <c r="E133" s="73"/>
      <c r="F133" s="98"/>
      <c r="G133" s="63"/>
      <c r="H133" s="42"/>
      <c r="I133" s="32"/>
      <c r="J133" s="26"/>
      <c r="K133" s="10"/>
      <c r="L133" s="6"/>
      <c r="M133" s="1"/>
      <c r="O133" s="7"/>
      <c r="P133" s="8"/>
      <c r="Q133" s="7"/>
      <c r="S133" s="5"/>
      <c r="T133" s="6"/>
      <c r="U133" s="1"/>
      <c r="W133" s="7"/>
      <c r="X133" s="8"/>
      <c r="Y133" s="7"/>
      <c r="AA133" s="5"/>
      <c r="AB133" s="6"/>
      <c r="AC133" s="1"/>
    </row>
    <row r="134" spans="1:29" s="18" customFormat="1" ht="45.75" thickBot="1" x14ac:dyDescent="0.3">
      <c r="A134" s="87"/>
      <c r="B134" s="81"/>
      <c r="C134" s="134" t="s">
        <v>298</v>
      </c>
      <c r="D134" s="135" t="s">
        <v>299</v>
      </c>
      <c r="E134" s="73"/>
      <c r="F134" s="99"/>
      <c r="G134" s="100"/>
      <c r="H134" s="42"/>
      <c r="I134" s="25"/>
      <c r="J134" s="26"/>
      <c r="K134" s="10"/>
      <c r="L134" s="6"/>
      <c r="M134" s="1"/>
      <c r="O134" s="7"/>
      <c r="P134" s="8"/>
      <c r="Q134" s="7"/>
      <c r="S134" s="5"/>
      <c r="T134" s="6"/>
      <c r="U134" s="1"/>
      <c r="W134" s="7"/>
      <c r="X134" s="8"/>
      <c r="Y134" s="7"/>
      <c r="AA134" s="5"/>
      <c r="AB134" s="6"/>
      <c r="AC134" s="1"/>
    </row>
    <row r="135" spans="1:29" s="18" customFormat="1" ht="15.75" thickTop="1" x14ac:dyDescent="0.25">
      <c r="A135" s="85">
        <v>10</v>
      </c>
      <c r="B135" s="79" t="s">
        <v>204</v>
      </c>
      <c r="C135" s="122" t="s">
        <v>291</v>
      </c>
      <c r="D135" s="123">
        <v>330</v>
      </c>
      <c r="E135" s="73"/>
      <c r="F135" s="52">
        <v>1</v>
      </c>
      <c r="G135" s="51"/>
      <c r="H135" s="39">
        <f>SUM(D135*F135)</f>
        <v>330</v>
      </c>
      <c r="I135" s="40"/>
      <c r="J135" s="28">
        <f>SUM(I135*F135)</f>
        <v>0</v>
      </c>
      <c r="K135" s="5"/>
      <c r="L135" s="6"/>
      <c r="M135" s="1"/>
      <c r="O135" s="7"/>
      <c r="P135" s="8"/>
      <c r="Q135" s="7"/>
      <c r="S135" s="5"/>
      <c r="T135" s="6"/>
      <c r="U135" s="1"/>
      <c r="W135" s="7"/>
      <c r="X135" s="8"/>
      <c r="Y135" s="7"/>
      <c r="AA135" s="5"/>
      <c r="AB135" s="6"/>
      <c r="AC135" s="1"/>
    </row>
    <row r="136" spans="1:29" s="18" customFormat="1" x14ac:dyDescent="0.25">
      <c r="A136" s="86"/>
      <c r="B136" s="80"/>
      <c r="C136" s="124" t="s">
        <v>67</v>
      </c>
      <c r="D136" s="136" t="s">
        <v>205</v>
      </c>
      <c r="E136" s="73"/>
      <c r="F136" s="97"/>
      <c r="G136" s="59"/>
      <c r="H136" s="46"/>
      <c r="I136" s="25"/>
      <c r="J136" s="27"/>
      <c r="K136" s="10"/>
      <c r="L136" s="6"/>
      <c r="M136" s="1"/>
      <c r="O136" s="7"/>
      <c r="P136" s="8"/>
      <c r="Q136" s="7"/>
      <c r="S136" s="5"/>
      <c r="T136" s="6"/>
      <c r="U136" s="1"/>
      <c r="W136" s="7"/>
      <c r="X136" s="8"/>
      <c r="Y136" s="7"/>
      <c r="AA136" s="5"/>
      <c r="AB136" s="6"/>
      <c r="AC136" s="1"/>
    </row>
    <row r="137" spans="1:29" s="18" customFormat="1" x14ac:dyDescent="0.25">
      <c r="A137" s="86"/>
      <c r="B137" s="80"/>
      <c r="C137" s="138" t="s">
        <v>93</v>
      </c>
      <c r="D137" s="136" t="s">
        <v>206</v>
      </c>
      <c r="E137" s="73"/>
      <c r="F137" s="98"/>
      <c r="G137" s="59"/>
      <c r="H137" s="42"/>
      <c r="I137" s="25"/>
      <c r="J137" s="26"/>
      <c r="K137" s="10"/>
      <c r="L137" s="6"/>
      <c r="M137" s="1"/>
      <c r="O137" s="7"/>
      <c r="P137" s="8"/>
      <c r="Q137" s="7"/>
      <c r="S137" s="5"/>
      <c r="T137" s="6"/>
      <c r="U137" s="1"/>
      <c r="W137" s="7"/>
      <c r="X137" s="8"/>
      <c r="Y137" s="7"/>
      <c r="AA137" s="5"/>
      <c r="AB137" s="6"/>
      <c r="AC137" s="1"/>
    </row>
    <row r="138" spans="1:29" s="18" customFormat="1" x14ac:dyDescent="0.25">
      <c r="A138" s="86"/>
      <c r="B138" s="80"/>
      <c r="C138" s="126" t="s">
        <v>207</v>
      </c>
      <c r="D138" s="137" t="s">
        <v>208</v>
      </c>
      <c r="E138" s="73"/>
      <c r="F138" s="98"/>
      <c r="G138" s="63"/>
      <c r="H138" s="42"/>
      <c r="I138" s="25"/>
      <c r="J138" s="26"/>
      <c r="K138" s="10"/>
      <c r="L138" s="6"/>
      <c r="M138" s="1"/>
      <c r="O138" s="7"/>
      <c r="P138" s="8"/>
      <c r="Q138" s="7"/>
      <c r="S138" s="5"/>
      <c r="T138" s="6"/>
      <c r="U138" s="1"/>
      <c r="W138" s="7"/>
      <c r="X138" s="8"/>
      <c r="Y138" s="7"/>
      <c r="AA138" s="5"/>
      <c r="AB138" s="6"/>
      <c r="AC138" s="1"/>
    </row>
    <row r="139" spans="1:29" s="18" customFormat="1" x14ac:dyDescent="0.25">
      <c r="A139" s="86"/>
      <c r="B139" s="80"/>
      <c r="C139" s="138" t="s">
        <v>212</v>
      </c>
      <c r="D139" s="137" t="s">
        <v>213</v>
      </c>
      <c r="E139" s="73"/>
      <c r="F139" s="98"/>
      <c r="G139" s="63"/>
      <c r="H139" s="42"/>
      <c r="I139" s="25"/>
      <c r="J139" s="26"/>
      <c r="K139" s="10"/>
      <c r="L139" s="6"/>
      <c r="M139" s="1"/>
      <c r="O139" s="7"/>
      <c r="P139" s="8"/>
      <c r="Q139" s="7"/>
      <c r="S139" s="5"/>
      <c r="T139" s="6"/>
      <c r="U139" s="1"/>
      <c r="W139" s="7"/>
      <c r="X139" s="8"/>
      <c r="Y139" s="7"/>
      <c r="AA139" s="5"/>
      <c r="AB139" s="6"/>
      <c r="AC139" s="1"/>
    </row>
    <row r="140" spans="1:29" s="18" customFormat="1" x14ac:dyDescent="0.25">
      <c r="A140" s="86"/>
      <c r="B140" s="80"/>
      <c r="C140" s="138" t="s">
        <v>12</v>
      </c>
      <c r="D140" s="137" t="s">
        <v>301</v>
      </c>
      <c r="E140" s="73"/>
      <c r="F140" s="98"/>
      <c r="G140" s="63"/>
      <c r="H140" s="42"/>
      <c r="I140" s="25"/>
      <c r="J140" s="26"/>
      <c r="K140" s="10"/>
      <c r="L140" s="6"/>
      <c r="M140" s="1"/>
      <c r="O140" s="7"/>
      <c r="P140" s="8"/>
      <c r="Q140" s="7"/>
      <c r="S140" s="5"/>
      <c r="T140" s="6"/>
      <c r="U140" s="1"/>
      <c r="W140" s="7"/>
      <c r="X140" s="8"/>
      <c r="Y140" s="7"/>
      <c r="AA140" s="5"/>
      <c r="AB140" s="6"/>
      <c r="AC140" s="1"/>
    </row>
    <row r="141" spans="1:29" s="18" customFormat="1" x14ac:dyDescent="0.25">
      <c r="A141" s="86"/>
      <c r="B141" s="80"/>
      <c r="C141" s="138" t="s">
        <v>203</v>
      </c>
      <c r="D141" s="139" t="s">
        <v>209</v>
      </c>
      <c r="E141" s="73"/>
      <c r="F141" s="98"/>
      <c r="G141" s="63"/>
      <c r="H141" s="42"/>
      <c r="I141" s="25"/>
      <c r="J141" s="26"/>
      <c r="K141" s="10"/>
      <c r="L141" s="6"/>
      <c r="M141" s="1"/>
      <c r="O141" s="7"/>
      <c r="P141" s="8"/>
      <c r="Q141" s="7"/>
      <c r="S141" s="5"/>
      <c r="T141" s="6"/>
      <c r="U141" s="1"/>
      <c r="W141" s="7"/>
      <c r="X141" s="8"/>
      <c r="Y141" s="7"/>
      <c r="AA141" s="5"/>
      <c r="AB141" s="6"/>
      <c r="AC141" s="1"/>
    </row>
    <row r="142" spans="1:29" s="18" customFormat="1" x14ac:dyDescent="0.25">
      <c r="A142" s="86"/>
      <c r="B142" s="80"/>
      <c r="C142" s="152" t="s">
        <v>32</v>
      </c>
      <c r="D142" s="153" t="s">
        <v>50</v>
      </c>
      <c r="E142" s="73"/>
      <c r="F142" s="98"/>
      <c r="G142" s="68"/>
      <c r="H142" s="42"/>
      <c r="I142" s="25"/>
      <c r="J142" s="26"/>
      <c r="K142" s="10"/>
      <c r="L142" s="6"/>
      <c r="M142" s="1"/>
      <c r="O142" s="7"/>
      <c r="P142" s="8"/>
      <c r="Q142" s="7"/>
      <c r="S142" s="5"/>
      <c r="T142" s="6"/>
      <c r="U142" s="1"/>
      <c r="W142" s="7"/>
      <c r="X142" s="8"/>
      <c r="Y142" s="7"/>
      <c r="AA142" s="5"/>
      <c r="AB142" s="6"/>
      <c r="AC142" s="1"/>
    </row>
    <row r="143" spans="1:29" s="18" customFormat="1" x14ac:dyDescent="0.25">
      <c r="A143" s="86"/>
      <c r="B143" s="80"/>
      <c r="C143" s="152" t="s">
        <v>210</v>
      </c>
      <c r="D143" s="153" t="s">
        <v>211</v>
      </c>
      <c r="E143" s="73"/>
      <c r="F143" s="98"/>
      <c r="G143" s="68"/>
      <c r="H143" s="42"/>
      <c r="I143" s="25"/>
      <c r="J143" s="26"/>
      <c r="K143" s="10"/>
      <c r="L143" s="6"/>
      <c r="M143" s="1"/>
      <c r="O143" s="7"/>
      <c r="P143" s="8"/>
      <c r="Q143" s="7"/>
      <c r="S143" s="5"/>
      <c r="T143" s="6"/>
      <c r="U143" s="1"/>
      <c r="W143" s="7"/>
      <c r="X143" s="8"/>
      <c r="Y143" s="7"/>
      <c r="AA143" s="5"/>
      <c r="AB143" s="6"/>
      <c r="AC143" s="1"/>
    </row>
    <row r="144" spans="1:29" s="18" customFormat="1" x14ac:dyDescent="0.25">
      <c r="A144" s="86"/>
      <c r="B144" s="80"/>
      <c r="C144" s="141" t="s">
        <v>95</v>
      </c>
      <c r="D144" s="137" t="s">
        <v>96</v>
      </c>
      <c r="E144" s="73"/>
      <c r="F144" s="98"/>
      <c r="G144" s="63"/>
      <c r="H144" s="42"/>
      <c r="I144" s="32"/>
      <c r="J144" s="26"/>
      <c r="K144" s="10"/>
      <c r="L144" s="6"/>
      <c r="M144" s="1"/>
      <c r="O144" s="7"/>
      <c r="P144" s="8"/>
      <c r="Q144" s="7"/>
      <c r="S144" s="5"/>
      <c r="T144" s="6"/>
      <c r="U144" s="1"/>
      <c r="W144" s="7"/>
      <c r="X144" s="8"/>
      <c r="Y144" s="7"/>
      <c r="AA144" s="5"/>
      <c r="AB144" s="6"/>
      <c r="AC144" s="1"/>
    </row>
    <row r="145" spans="1:29" s="18" customFormat="1" x14ac:dyDescent="0.25">
      <c r="A145" s="86"/>
      <c r="B145" s="80"/>
      <c r="C145" s="132" t="s">
        <v>296</v>
      </c>
      <c r="D145" s="133" t="s">
        <v>297</v>
      </c>
      <c r="E145" s="73"/>
      <c r="F145" s="98"/>
      <c r="G145" s="63"/>
      <c r="H145" s="42"/>
      <c r="I145" s="32"/>
      <c r="J145" s="26"/>
      <c r="K145" s="10"/>
      <c r="L145" s="6"/>
      <c r="M145" s="1"/>
      <c r="O145" s="7"/>
      <c r="P145" s="8"/>
      <c r="Q145" s="7"/>
      <c r="S145" s="5"/>
      <c r="T145" s="6"/>
      <c r="U145" s="1"/>
      <c r="W145" s="7"/>
      <c r="X145" s="8"/>
      <c r="Y145" s="7"/>
      <c r="AA145" s="5"/>
      <c r="AB145" s="6"/>
      <c r="AC145" s="1"/>
    </row>
    <row r="146" spans="1:29" s="18" customFormat="1" ht="45.75" thickBot="1" x14ac:dyDescent="0.3">
      <c r="A146" s="87"/>
      <c r="B146" s="81"/>
      <c r="C146" s="134" t="s">
        <v>298</v>
      </c>
      <c r="D146" s="135" t="s">
        <v>299</v>
      </c>
      <c r="E146" s="73"/>
      <c r="F146" s="99"/>
      <c r="G146" s="100"/>
      <c r="H146" s="42"/>
      <c r="I146" s="25"/>
      <c r="J146" s="26"/>
      <c r="K146" s="10"/>
      <c r="L146" s="6"/>
      <c r="M146" s="1"/>
      <c r="O146" s="7"/>
      <c r="P146" s="8"/>
      <c r="Q146" s="7"/>
      <c r="S146" s="5"/>
      <c r="T146" s="6"/>
      <c r="U146" s="1"/>
      <c r="W146" s="7"/>
      <c r="X146" s="8"/>
      <c r="Y146" s="7"/>
      <c r="AA146" s="5"/>
      <c r="AB146" s="6"/>
      <c r="AC146" s="1"/>
    </row>
    <row r="147" spans="1:29" s="18" customFormat="1" ht="15.75" thickTop="1" x14ac:dyDescent="0.25">
      <c r="A147" s="85">
        <v>11</v>
      </c>
      <c r="B147" s="79" t="s">
        <v>99</v>
      </c>
      <c r="C147" s="122" t="s">
        <v>291</v>
      </c>
      <c r="D147" s="123">
        <v>1330</v>
      </c>
      <c r="E147" s="73"/>
      <c r="F147" s="52">
        <v>1</v>
      </c>
      <c r="G147" s="51"/>
      <c r="H147" s="39">
        <f>SUM(D147*F147)</f>
        <v>1330</v>
      </c>
      <c r="I147" s="40"/>
      <c r="J147" s="28">
        <f>SUM(I147*F147)</f>
        <v>0</v>
      </c>
      <c r="K147" s="15"/>
      <c r="L147" s="15"/>
      <c r="M147" s="15"/>
      <c r="N147" s="15"/>
      <c r="O147" s="15"/>
      <c r="P147" s="15"/>
      <c r="Q147" s="7"/>
      <c r="S147" s="5"/>
      <c r="T147" s="6"/>
      <c r="U147" s="1"/>
      <c r="W147" s="7"/>
      <c r="X147" s="8"/>
      <c r="Y147" s="7"/>
      <c r="AA147" s="5"/>
      <c r="AB147" s="6"/>
      <c r="AC147" s="1"/>
    </row>
    <row r="148" spans="1:29" s="18" customFormat="1" x14ac:dyDescent="0.25">
      <c r="A148" s="86"/>
      <c r="B148" s="80"/>
      <c r="C148" s="124" t="s">
        <v>100</v>
      </c>
      <c r="D148" s="125" t="s">
        <v>214</v>
      </c>
      <c r="E148" s="73"/>
      <c r="F148" s="97"/>
      <c r="G148" s="59"/>
      <c r="H148" s="45"/>
      <c r="I148" s="25"/>
      <c r="J148" s="27"/>
      <c r="K148" s="10"/>
      <c r="L148" s="6"/>
      <c r="M148" s="1"/>
      <c r="O148" s="7"/>
      <c r="P148" s="8"/>
      <c r="Q148" s="7"/>
      <c r="S148" s="5"/>
      <c r="T148" s="6"/>
      <c r="U148" s="1"/>
      <c r="W148" s="7"/>
      <c r="X148" s="8"/>
      <c r="Y148" s="7"/>
      <c r="AA148" s="5"/>
      <c r="AB148" s="6"/>
      <c r="AC148" s="1"/>
    </row>
    <row r="149" spans="1:29" s="18" customFormat="1" x14ac:dyDescent="0.25">
      <c r="A149" s="86"/>
      <c r="B149" s="80"/>
      <c r="C149" s="126" t="s">
        <v>101</v>
      </c>
      <c r="D149" s="127" t="s">
        <v>102</v>
      </c>
      <c r="E149" s="73"/>
      <c r="F149" s="98"/>
      <c r="G149" s="59"/>
      <c r="H149" s="43"/>
      <c r="I149" s="25"/>
      <c r="J149" s="26"/>
      <c r="K149" s="10"/>
      <c r="L149" s="6"/>
      <c r="M149" s="1"/>
      <c r="O149" s="7"/>
      <c r="P149" s="8"/>
      <c r="Q149" s="7"/>
      <c r="S149" s="5"/>
      <c r="T149" s="6"/>
      <c r="U149" s="1"/>
      <c r="W149" s="7"/>
      <c r="X149" s="8"/>
      <c r="Y149" s="7"/>
      <c r="AA149" s="5"/>
      <c r="AB149" s="6"/>
      <c r="AC149" s="1"/>
    </row>
    <row r="150" spans="1:29" s="18" customFormat="1" x14ac:dyDescent="0.25">
      <c r="A150" s="86"/>
      <c r="B150" s="80"/>
      <c r="C150" s="13" t="s">
        <v>103</v>
      </c>
      <c r="D150" s="129" t="s">
        <v>104</v>
      </c>
      <c r="E150" s="73"/>
      <c r="F150" s="98"/>
      <c r="G150" s="61"/>
      <c r="H150" s="43"/>
      <c r="I150" s="25"/>
      <c r="J150" s="26"/>
    </row>
    <row r="151" spans="1:29" s="18" customFormat="1" x14ac:dyDescent="0.25">
      <c r="A151" s="86"/>
      <c r="B151" s="80"/>
      <c r="C151" s="13" t="s">
        <v>105</v>
      </c>
      <c r="D151" s="130" t="s">
        <v>215</v>
      </c>
      <c r="E151" s="73"/>
      <c r="F151" s="98"/>
      <c r="G151" s="62"/>
      <c r="H151" s="43"/>
      <c r="I151" s="25"/>
      <c r="J151" s="26"/>
    </row>
    <row r="152" spans="1:29" s="18" customFormat="1" x14ac:dyDescent="0.25">
      <c r="A152" s="86"/>
      <c r="B152" s="80"/>
      <c r="C152" s="13" t="s">
        <v>106</v>
      </c>
      <c r="D152" s="131" t="s">
        <v>216</v>
      </c>
      <c r="E152" s="73"/>
      <c r="F152" s="98"/>
      <c r="G152" s="59"/>
      <c r="H152" s="43"/>
      <c r="I152" s="25"/>
      <c r="J152" s="26"/>
    </row>
    <row r="153" spans="1:29" s="18" customFormat="1" x14ac:dyDescent="0.25">
      <c r="A153" s="86"/>
      <c r="B153" s="80"/>
      <c r="C153" s="126" t="s">
        <v>98</v>
      </c>
      <c r="D153" s="154" t="s">
        <v>211</v>
      </c>
      <c r="E153" s="73"/>
      <c r="F153" s="98"/>
      <c r="G153" s="63"/>
      <c r="H153" s="42"/>
      <c r="I153" s="32"/>
      <c r="J153" s="26"/>
      <c r="K153" s="10"/>
      <c r="L153" s="6"/>
      <c r="M153" s="1"/>
      <c r="O153" s="7"/>
      <c r="P153" s="8"/>
      <c r="Q153" s="7"/>
      <c r="S153" s="5"/>
      <c r="T153" s="6"/>
      <c r="U153" s="1"/>
      <c r="W153" s="7"/>
      <c r="X153" s="8"/>
      <c r="Y153" s="7"/>
      <c r="AA153" s="5"/>
      <c r="AB153" s="6"/>
      <c r="AC153" s="1"/>
    </row>
    <row r="154" spans="1:29" s="18" customFormat="1" x14ac:dyDescent="0.25">
      <c r="A154" s="86"/>
      <c r="B154" s="80"/>
      <c r="C154" s="151" t="s">
        <v>6</v>
      </c>
      <c r="D154" s="127" t="s">
        <v>217</v>
      </c>
      <c r="E154" s="73"/>
      <c r="F154" s="98"/>
      <c r="G154" s="63"/>
      <c r="H154" s="42"/>
      <c r="I154" s="32"/>
      <c r="J154" s="26"/>
      <c r="K154" s="10"/>
      <c r="L154" s="6"/>
      <c r="M154" s="1"/>
      <c r="O154" s="7"/>
      <c r="P154" s="8"/>
      <c r="Q154" s="7"/>
      <c r="S154" s="5"/>
      <c r="T154" s="6"/>
      <c r="U154" s="1"/>
      <c r="W154" s="7"/>
      <c r="X154" s="8"/>
      <c r="Y154" s="7"/>
      <c r="AA154" s="5"/>
      <c r="AB154" s="6"/>
      <c r="AC154" s="1"/>
    </row>
    <row r="155" spans="1:29" s="18" customFormat="1" x14ac:dyDescent="0.25">
      <c r="A155" s="86"/>
      <c r="B155" s="80"/>
      <c r="C155" s="132" t="s">
        <v>296</v>
      </c>
      <c r="D155" s="133" t="s">
        <v>297</v>
      </c>
      <c r="E155" s="73"/>
      <c r="F155" s="98"/>
      <c r="G155" s="63"/>
      <c r="H155" s="42"/>
      <c r="I155" s="32"/>
      <c r="J155" s="26"/>
      <c r="K155" s="10"/>
      <c r="L155" s="6"/>
      <c r="M155" s="1"/>
      <c r="O155" s="7"/>
      <c r="P155" s="8"/>
      <c r="Q155" s="7"/>
      <c r="S155" s="5"/>
      <c r="T155" s="6"/>
      <c r="U155" s="1"/>
      <c r="W155" s="7"/>
      <c r="X155" s="8"/>
      <c r="Y155" s="7"/>
      <c r="AA155" s="5"/>
      <c r="AB155" s="6"/>
      <c r="AC155" s="1"/>
    </row>
    <row r="156" spans="1:29" s="18" customFormat="1" ht="45.75" thickBot="1" x14ac:dyDescent="0.3">
      <c r="A156" s="87"/>
      <c r="B156" s="81"/>
      <c r="C156" s="134" t="s">
        <v>298</v>
      </c>
      <c r="D156" s="135" t="s">
        <v>299</v>
      </c>
      <c r="E156" s="74"/>
      <c r="F156" s="99"/>
      <c r="G156" s="63"/>
      <c r="H156" s="42"/>
      <c r="I156" s="32"/>
      <c r="J156" s="26"/>
      <c r="K156" s="10"/>
      <c r="L156" s="6"/>
      <c r="M156" s="1"/>
      <c r="O156" s="7"/>
      <c r="P156" s="8"/>
      <c r="Q156" s="7"/>
      <c r="S156" s="5"/>
      <c r="T156" s="6"/>
      <c r="U156" s="1"/>
      <c r="W156" s="7"/>
      <c r="X156" s="8"/>
      <c r="Y156" s="7"/>
      <c r="AA156" s="5"/>
      <c r="AB156" s="6"/>
      <c r="AC156" s="1"/>
    </row>
    <row r="157" spans="1:29" ht="15.75" customHeight="1" thickTop="1" x14ac:dyDescent="0.25">
      <c r="A157" s="102">
        <v>12</v>
      </c>
      <c r="B157" s="85" t="s">
        <v>158</v>
      </c>
      <c r="C157" s="122" t="s">
        <v>291</v>
      </c>
      <c r="D157" s="123">
        <v>2050</v>
      </c>
      <c r="E157" s="72" t="s">
        <v>283</v>
      </c>
      <c r="F157" s="52">
        <v>3</v>
      </c>
      <c r="G157" s="51"/>
      <c r="H157" s="39">
        <f>SUM(D157*F157)</f>
        <v>6150</v>
      </c>
      <c r="I157" s="40"/>
      <c r="J157" s="28">
        <f>SUM(I157*F157)</f>
        <v>0</v>
      </c>
    </row>
    <row r="158" spans="1:29" x14ac:dyDescent="0.25">
      <c r="A158" s="103"/>
      <c r="B158" s="86"/>
      <c r="C158" s="30" t="s">
        <v>34</v>
      </c>
      <c r="D158" s="147" t="s">
        <v>155</v>
      </c>
      <c r="E158" s="73"/>
      <c r="F158" s="82"/>
      <c r="G158" s="60"/>
      <c r="H158" s="47"/>
      <c r="I158" s="25"/>
      <c r="J158" s="26"/>
    </row>
    <row r="159" spans="1:29" x14ac:dyDescent="0.25">
      <c r="A159" s="103"/>
      <c r="B159" s="86"/>
      <c r="C159" s="30" t="s">
        <v>156</v>
      </c>
      <c r="D159" s="147" t="s">
        <v>157</v>
      </c>
      <c r="E159" s="73"/>
      <c r="F159" s="83"/>
      <c r="G159" s="60"/>
      <c r="H159" s="48"/>
      <c r="I159" s="25"/>
      <c r="J159" s="26"/>
    </row>
    <row r="160" spans="1:29" x14ac:dyDescent="0.25">
      <c r="A160" s="103"/>
      <c r="B160" s="86"/>
      <c r="C160" s="30" t="s">
        <v>159</v>
      </c>
      <c r="D160" s="145" t="s">
        <v>218</v>
      </c>
      <c r="E160" s="73"/>
      <c r="F160" s="83"/>
      <c r="G160" s="60"/>
      <c r="H160" s="48"/>
      <c r="I160" s="25"/>
      <c r="J160" s="26"/>
    </row>
    <row r="161" spans="1:10" x14ac:dyDescent="0.25">
      <c r="A161" s="103"/>
      <c r="B161" s="86"/>
      <c r="C161" s="30" t="s">
        <v>160</v>
      </c>
      <c r="D161" s="128" t="s">
        <v>9</v>
      </c>
      <c r="E161" s="73"/>
      <c r="F161" s="83"/>
      <c r="G161" s="60"/>
      <c r="H161" s="48"/>
      <c r="I161" s="25"/>
      <c r="J161" s="26"/>
    </row>
    <row r="162" spans="1:10" x14ac:dyDescent="0.25">
      <c r="A162" s="103"/>
      <c r="B162" s="86"/>
      <c r="C162" s="30" t="s">
        <v>219</v>
      </c>
      <c r="D162" s="145" t="s">
        <v>220</v>
      </c>
      <c r="E162" s="73"/>
      <c r="F162" s="83"/>
      <c r="G162" s="60"/>
      <c r="H162" s="48"/>
      <c r="I162" s="25"/>
      <c r="J162" s="26"/>
    </row>
    <row r="163" spans="1:10" x14ac:dyDescent="0.25">
      <c r="A163" s="103"/>
      <c r="B163" s="86"/>
      <c r="C163" s="30" t="s">
        <v>221</v>
      </c>
      <c r="D163" s="145" t="s">
        <v>63</v>
      </c>
      <c r="E163" s="73"/>
      <c r="F163" s="83"/>
      <c r="G163" s="60"/>
      <c r="H163" s="48"/>
      <c r="I163" s="25"/>
      <c r="J163" s="26"/>
    </row>
    <row r="164" spans="1:10" ht="45" x14ac:dyDescent="0.25">
      <c r="A164" s="103"/>
      <c r="B164" s="86"/>
      <c r="C164" s="30" t="s">
        <v>65</v>
      </c>
      <c r="D164" s="146" t="s">
        <v>222</v>
      </c>
      <c r="E164" s="73"/>
      <c r="F164" s="83"/>
      <c r="G164" s="66"/>
      <c r="H164" s="48"/>
      <c r="I164" s="25"/>
      <c r="J164" s="26"/>
    </row>
    <row r="165" spans="1:10" x14ac:dyDescent="0.25">
      <c r="A165" s="103"/>
      <c r="B165" s="86"/>
      <c r="C165" s="30" t="s">
        <v>223</v>
      </c>
      <c r="D165" s="147" t="s">
        <v>224</v>
      </c>
      <c r="E165" s="73"/>
      <c r="F165" s="83"/>
      <c r="G165" s="66"/>
      <c r="H165" s="48"/>
      <c r="I165" s="25"/>
      <c r="J165" s="26"/>
    </row>
    <row r="166" spans="1:10" x14ac:dyDescent="0.25">
      <c r="A166" s="103"/>
      <c r="B166" s="86"/>
      <c r="C166" s="30" t="s">
        <v>225</v>
      </c>
      <c r="D166" s="147" t="s">
        <v>226</v>
      </c>
      <c r="E166" s="73"/>
      <c r="F166" s="83"/>
      <c r="G166" s="66"/>
      <c r="H166" s="48"/>
      <c r="I166" s="25"/>
      <c r="J166" s="26"/>
    </row>
    <row r="167" spans="1:10" x14ac:dyDescent="0.25">
      <c r="A167" s="103"/>
      <c r="B167" s="86"/>
      <c r="C167" s="30" t="s">
        <v>166</v>
      </c>
      <c r="D167" s="148" t="s">
        <v>227</v>
      </c>
      <c r="E167" s="73"/>
      <c r="F167" s="83"/>
      <c r="G167" s="66"/>
      <c r="H167" s="48"/>
      <c r="I167" s="25"/>
      <c r="J167" s="26"/>
    </row>
    <row r="168" spans="1:10" x14ac:dyDescent="0.25">
      <c r="A168" s="103"/>
      <c r="B168" s="86"/>
      <c r="C168" s="30" t="s">
        <v>169</v>
      </c>
      <c r="D168" s="145" t="s">
        <v>228</v>
      </c>
      <c r="E168" s="73"/>
      <c r="F168" s="83"/>
      <c r="G168" s="66"/>
      <c r="H168" s="48"/>
      <c r="I168" s="25"/>
      <c r="J168" s="26"/>
    </row>
    <row r="169" spans="1:10" x14ac:dyDescent="0.25">
      <c r="A169" s="103"/>
      <c r="B169" s="86"/>
      <c r="C169" s="30" t="s">
        <v>12</v>
      </c>
      <c r="D169" s="148" t="s">
        <v>301</v>
      </c>
      <c r="E169" s="73"/>
      <c r="F169" s="83"/>
      <c r="G169" s="63"/>
      <c r="H169" s="42"/>
      <c r="I169" s="32"/>
      <c r="J169" s="26"/>
    </row>
    <row r="170" spans="1:10" s="18" customFormat="1" x14ac:dyDescent="0.25">
      <c r="A170" s="103"/>
      <c r="B170" s="86"/>
      <c r="C170" s="132" t="s">
        <v>296</v>
      </c>
      <c r="D170" s="133" t="s">
        <v>297</v>
      </c>
      <c r="E170" s="73"/>
      <c r="F170" s="83"/>
      <c r="G170" s="63"/>
      <c r="H170" s="42"/>
      <c r="I170" s="32"/>
      <c r="J170" s="26"/>
    </row>
    <row r="171" spans="1:10" s="18" customFormat="1" ht="45.75" thickBot="1" x14ac:dyDescent="0.3">
      <c r="A171" s="104"/>
      <c r="B171" s="87"/>
      <c r="C171" s="134" t="s">
        <v>298</v>
      </c>
      <c r="D171" s="135" t="s">
        <v>299</v>
      </c>
      <c r="E171" s="73"/>
      <c r="F171" s="84"/>
      <c r="G171" s="64"/>
      <c r="H171" s="43"/>
      <c r="I171" s="25"/>
      <c r="J171" s="26"/>
    </row>
    <row r="172" spans="1:10" ht="15.75" customHeight="1" thickTop="1" x14ac:dyDescent="0.25">
      <c r="A172" s="85">
        <v>13</v>
      </c>
      <c r="B172" s="72" t="s">
        <v>158</v>
      </c>
      <c r="C172" s="122" t="s">
        <v>291</v>
      </c>
      <c r="D172" s="123">
        <v>2050</v>
      </c>
      <c r="E172" s="73"/>
      <c r="F172" s="52">
        <v>1</v>
      </c>
      <c r="G172" s="106"/>
      <c r="H172" s="39">
        <f>SUM(D172*F172)</f>
        <v>2050</v>
      </c>
      <c r="I172" s="40"/>
      <c r="J172" s="28">
        <f>SUM(I172*F172)</f>
        <v>0</v>
      </c>
    </row>
    <row r="173" spans="1:10" x14ac:dyDescent="0.25">
      <c r="A173" s="86"/>
      <c r="B173" s="73"/>
      <c r="C173" s="124" t="s">
        <v>34</v>
      </c>
      <c r="D173" s="136" t="s">
        <v>155</v>
      </c>
      <c r="E173" s="73"/>
      <c r="F173" s="97"/>
      <c r="G173" s="59"/>
      <c r="H173" s="46"/>
      <c r="I173" s="25"/>
      <c r="J173" s="27"/>
    </row>
    <row r="174" spans="1:10" x14ac:dyDescent="0.25">
      <c r="A174" s="86"/>
      <c r="B174" s="73"/>
      <c r="C174" s="126" t="s">
        <v>156</v>
      </c>
      <c r="D174" s="137" t="s">
        <v>157</v>
      </c>
      <c r="E174" s="73"/>
      <c r="F174" s="98"/>
      <c r="G174" s="63"/>
      <c r="H174" s="42"/>
      <c r="I174" s="25"/>
      <c r="J174" s="26"/>
    </row>
    <row r="175" spans="1:10" x14ac:dyDescent="0.25">
      <c r="A175" s="86"/>
      <c r="B175" s="73"/>
      <c r="C175" s="138" t="s">
        <v>159</v>
      </c>
      <c r="D175" s="137" t="s">
        <v>229</v>
      </c>
      <c r="E175" s="73"/>
      <c r="F175" s="98"/>
      <c r="G175" s="63"/>
      <c r="H175" s="42"/>
      <c r="I175" s="25"/>
      <c r="J175" s="26"/>
    </row>
    <row r="176" spans="1:10" x14ac:dyDescent="0.25">
      <c r="A176" s="86"/>
      <c r="B176" s="73"/>
      <c r="C176" s="138" t="s">
        <v>160</v>
      </c>
      <c r="D176" s="137" t="s">
        <v>161</v>
      </c>
      <c r="E176" s="73"/>
      <c r="F176" s="98"/>
      <c r="G176" s="63"/>
      <c r="H176" s="42"/>
      <c r="I176" s="25"/>
      <c r="J176" s="26"/>
    </row>
    <row r="177" spans="1:10" x14ac:dyDescent="0.25">
      <c r="A177" s="86"/>
      <c r="B177" s="73"/>
      <c r="C177" s="138" t="s">
        <v>230</v>
      </c>
      <c r="D177" s="139" t="s">
        <v>162</v>
      </c>
      <c r="E177" s="73"/>
      <c r="F177" s="98"/>
      <c r="G177" s="63"/>
      <c r="H177" s="42"/>
      <c r="I177" s="25"/>
      <c r="J177" s="26"/>
    </row>
    <row r="178" spans="1:10" x14ac:dyDescent="0.25">
      <c r="A178" s="86"/>
      <c r="B178" s="73"/>
      <c r="C178" s="138" t="s">
        <v>223</v>
      </c>
      <c r="D178" s="137" t="s">
        <v>231</v>
      </c>
      <c r="E178" s="73"/>
      <c r="F178" s="98"/>
      <c r="G178" s="63"/>
      <c r="H178" s="42"/>
      <c r="I178" s="25"/>
      <c r="J178" s="26"/>
    </row>
    <row r="179" spans="1:10" x14ac:dyDescent="0.25">
      <c r="A179" s="86"/>
      <c r="B179" s="73"/>
      <c r="C179" s="143" t="s">
        <v>37</v>
      </c>
      <c r="D179" s="137" t="s">
        <v>232</v>
      </c>
      <c r="E179" s="73"/>
      <c r="F179" s="98"/>
      <c r="G179" s="63"/>
      <c r="H179" s="42"/>
      <c r="I179" s="25"/>
      <c r="J179" s="26"/>
    </row>
    <row r="180" spans="1:10" x14ac:dyDescent="0.25">
      <c r="A180" s="86"/>
      <c r="B180" s="73"/>
      <c r="C180" s="138" t="s">
        <v>166</v>
      </c>
      <c r="D180" s="139" t="s">
        <v>233</v>
      </c>
      <c r="E180" s="73"/>
      <c r="F180" s="98"/>
      <c r="G180" s="63"/>
      <c r="H180" s="42"/>
      <c r="I180" s="25"/>
      <c r="J180" s="26"/>
    </row>
    <row r="181" spans="1:10" x14ac:dyDescent="0.25">
      <c r="A181" s="86"/>
      <c r="B181" s="73"/>
      <c r="C181" s="138" t="s">
        <v>234</v>
      </c>
      <c r="D181" s="139" t="s">
        <v>235</v>
      </c>
      <c r="E181" s="73"/>
      <c r="F181" s="98"/>
      <c r="G181" s="63"/>
      <c r="H181" s="42"/>
      <c r="I181" s="25"/>
      <c r="J181" s="26"/>
    </row>
    <row r="182" spans="1:10" x14ac:dyDescent="0.25">
      <c r="A182" s="86"/>
      <c r="B182" s="73"/>
      <c r="C182" s="143" t="s">
        <v>37</v>
      </c>
      <c r="D182" s="144" t="s">
        <v>236</v>
      </c>
      <c r="E182" s="73"/>
      <c r="F182" s="98"/>
      <c r="G182" s="63"/>
      <c r="H182" s="42"/>
      <c r="I182" s="25"/>
      <c r="J182" s="26"/>
    </row>
    <row r="183" spans="1:10" x14ac:dyDescent="0.25">
      <c r="A183" s="86"/>
      <c r="B183" s="73"/>
      <c r="C183" s="155" t="s">
        <v>237</v>
      </c>
      <c r="D183" s="156" t="s">
        <v>238</v>
      </c>
      <c r="E183" s="73"/>
      <c r="F183" s="98"/>
      <c r="G183" s="69"/>
      <c r="H183" s="42"/>
      <c r="I183" s="25"/>
      <c r="J183" s="26"/>
    </row>
    <row r="184" spans="1:10" x14ac:dyDescent="0.25">
      <c r="A184" s="86"/>
      <c r="B184" s="73"/>
      <c r="C184" s="157" t="s">
        <v>169</v>
      </c>
      <c r="D184" s="156" t="s">
        <v>170</v>
      </c>
      <c r="E184" s="73"/>
      <c r="F184" s="98"/>
      <c r="G184" s="69"/>
      <c r="H184" s="42"/>
      <c r="I184" s="25"/>
      <c r="J184" s="26"/>
    </row>
    <row r="185" spans="1:10" x14ac:dyDescent="0.25">
      <c r="A185" s="86"/>
      <c r="B185" s="73"/>
      <c r="C185" s="157" t="s">
        <v>171</v>
      </c>
      <c r="D185" s="156" t="s">
        <v>172</v>
      </c>
      <c r="E185" s="73"/>
      <c r="F185" s="98"/>
      <c r="G185" s="69"/>
      <c r="H185" s="42"/>
      <c r="I185" s="25"/>
      <c r="J185" s="26"/>
    </row>
    <row r="186" spans="1:10" x14ac:dyDescent="0.25">
      <c r="A186" s="86"/>
      <c r="B186" s="73"/>
      <c r="C186" s="157" t="s">
        <v>12</v>
      </c>
      <c r="D186" s="156" t="s">
        <v>40</v>
      </c>
      <c r="E186" s="73"/>
      <c r="F186" s="98"/>
      <c r="G186" s="63"/>
      <c r="H186" s="42"/>
      <c r="I186" s="25"/>
      <c r="J186" s="26"/>
    </row>
    <row r="187" spans="1:10" s="18" customFormat="1" x14ac:dyDescent="0.25">
      <c r="A187" s="86"/>
      <c r="B187" s="73"/>
      <c r="C187" s="132" t="s">
        <v>296</v>
      </c>
      <c r="D187" s="133" t="s">
        <v>297</v>
      </c>
      <c r="E187" s="73"/>
      <c r="F187" s="98"/>
      <c r="G187" s="63"/>
      <c r="H187" s="42"/>
      <c r="I187" s="25"/>
      <c r="J187" s="26"/>
    </row>
    <row r="188" spans="1:10" s="18" customFormat="1" ht="45.75" thickBot="1" x14ac:dyDescent="0.3">
      <c r="A188" s="87"/>
      <c r="B188" s="74"/>
      <c r="C188" s="134" t="s">
        <v>298</v>
      </c>
      <c r="D188" s="135" t="s">
        <v>299</v>
      </c>
      <c r="E188" s="73"/>
      <c r="F188" s="99"/>
      <c r="G188" s="63"/>
      <c r="H188" s="42"/>
      <c r="I188" s="25"/>
      <c r="J188" s="26"/>
    </row>
    <row r="189" spans="1:10" ht="15.75" thickTop="1" x14ac:dyDescent="0.25">
      <c r="A189" s="85">
        <v>14</v>
      </c>
      <c r="B189" s="79" t="s">
        <v>66</v>
      </c>
      <c r="C189" s="122" t="s">
        <v>291</v>
      </c>
      <c r="D189" s="123">
        <v>1950</v>
      </c>
      <c r="E189" s="73"/>
      <c r="F189" s="52">
        <v>1</v>
      </c>
      <c r="G189" s="51"/>
      <c r="H189" s="39">
        <f>SUM(D189*F189)</f>
        <v>1950</v>
      </c>
      <c r="I189" s="40"/>
      <c r="J189" s="28">
        <f>SUM(I189*F189)</f>
        <v>0</v>
      </c>
    </row>
    <row r="190" spans="1:10" x14ac:dyDescent="0.25">
      <c r="A190" s="86"/>
      <c r="B190" s="80"/>
      <c r="C190" s="124" t="s">
        <v>14</v>
      </c>
      <c r="D190" s="136" t="s">
        <v>239</v>
      </c>
      <c r="E190" s="73"/>
      <c r="F190" s="97"/>
      <c r="G190" s="59"/>
      <c r="H190" s="46"/>
      <c r="I190" s="25"/>
      <c r="J190" s="27"/>
    </row>
    <row r="191" spans="1:10" x14ac:dyDescent="0.25">
      <c r="A191" s="86"/>
      <c r="B191" s="80"/>
      <c r="C191" s="126" t="s">
        <v>13</v>
      </c>
      <c r="D191" s="137" t="s">
        <v>68</v>
      </c>
      <c r="E191" s="73"/>
      <c r="F191" s="98"/>
      <c r="G191" s="63"/>
      <c r="H191" s="42"/>
      <c r="I191" s="25"/>
      <c r="J191" s="26"/>
    </row>
    <row r="192" spans="1:10" x14ac:dyDescent="0.25">
      <c r="A192" s="86"/>
      <c r="B192" s="80"/>
      <c r="C192" s="138" t="s">
        <v>16</v>
      </c>
      <c r="D192" s="137" t="s">
        <v>240</v>
      </c>
      <c r="E192" s="73"/>
      <c r="F192" s="98"/>
      <c r="G192" s="63"/>
      <c r="H192" s="42"/>
      <c r="I192" s="25"/>
      <c r="J192" s="26"/>
    </row>
    <row r="193" spans="1:10" x14ac:dyDescent="0.25">
      <c r="A193" s="86"/>
      <c r="B193" s="80"/>
      <c r="C193" s="138" t="s">
        <v>32</v>
      </c>
      <c r="D193" s="137" t="s">
        <v>69</v>
      </c>
      <c r="E193" s="73"/>
      <c r="F193" s="98"/>
      <c r="G193" s="63"/>
      <c r="H193" s="42"/>
      <c r="I193" s="32"/>
      <c r="J193" s="26"/>
    </row>
    <row r="194" spans="1:10" x14ac:dyDescent="0.25">
      <c r="A194" s="86"/>
      <c r="B194" s="80"/>
      <c r="C194" s="138" t="s">
        <v>106</v>
      </c>
      <c r="D194" s="139" t="s">
        <v>241</v>
      </c>
      <c r="E194" s="73"/>
      <c r="F194" s="98"/>
      <c r="G194" s="63"/>
      <c r="H194" s="42"/>
      <c r="I194" s="32"/>
      <c r="J194" s="26"/>
    </row>
    <row r="195" spans="1:10" x14ac:dyDescent="0.25">
      <c r="A195" s="86"/>
      <c r="B195" s="80"/>
      <c r="C195" s="138" t="s">
        <v>126</v>
      </c>
      <c r="D195" s="137" t="s">
        <v>242</v>
      </c>
      <c r="E195" s="73"/>
      <c r="F195" s="98"/>
      <c r="G195" s="63"/>
      <c r="H195" s="42"/>
      <c r="I195" s="32"/>
      <c r="J195" s="26"/>
    </row>
    <row r="196" spans="1:10" x14ac:dyDescent="0.25">
      <c r="A196" s="86"/>
      <c r="B196" s="80"/>
      <c r="C196" s="138" t="s">
        <v>72</v>
      </c>
      <c r="D196" s="139" t="s">
        <v>73</v>
      </c>
      <c r="E196" s="73"/>
      <c r="F196" s="98"/>
      <c r="G196" s="63"/>
      <c r="H196" s="42"/>
      <c r="I196" s="33"/>
      <c r="J196" s="31"/>
    </row>
    <row r="197" spans="1:10" x14ac:dyDescent="0.25">
      <c r="A197" s="86"/>
      <c r="B197" s="80"/>
      <c r="C197" s="124" t="s">
        <v>64</v>
      </c>
      <c r="D197" s="136" t="s">
        <v>243</v>
      </c>
      <c r="E197" s="73"/>
      <c r="F197" s="98"/>
      <c r="G197" s="59"/>
      <c r="H197" s="42"/>
      <c r="I197" s="33"/>
      <c r="J197" s="31"/>
    </row>
    <row r="198" spans="1:10" x14ac:dyDescent="0.25">
      <c r="A198" s="86"/>
      <c r="B198" s="80"/>
      <c r="C198" s="126" t="s">
        <v>12</v>
      </c>
      <c r="D198" s="137" t="s">
        <v>40</v>
      </c>
      <c r="E198" s="73"/>
      <c r="F198" s="98"/>
      <c r="G198" s="63"/>
      <c r="H198" s="42"/>
      <c r="I198" s="33"/>
      <c r="J198" s="26"/>
    </row>
    <row r="199" spans="1:10" x14ac:dyDescent="0.25">
      <c r="A199" s="86"/>
      <c r="B199" s="80"/>
      <c r="C199" s="143" t="s">
        <v>30</v>
      </c>
      <c r="D199" s="137" t="s">
        <v>244</v>
      </c>
      <c r="E199" s="73"/>
      <c r="F199" s="98"/>
      <c r="G199" s="63"/>
      <c r="H199" s="42"/>
      <c r="I199" s="25"/>
      <c r="J199" s="26"/>
    </row>
    <row r="200" spans="1:10" s="18" customFormat="1" x14ac:dyDescent="0.25">
      <c r="A200" s="86"/>
      <c r="B200" s="80"/>
      <c r="C200" s="132" t="s">
        <v>296</v>
      </c>
      <c r="D200" s="133" t="s">
        <v>297</v>
      </c>
      <c r="E200" s="73"/>
      <c r="F200" s="98"/>
      <c r="G200" s="63"/>
      <c r="H200" s="42"/>
      <c r="I200" s="25"/>
      <c r="J200" s="26"/>
    </row>
    <row r="201" spans="1:10" s="18" customFormat="1" ht="45.75" thickBot="1" x14ac:dyDescent="0.3">
      <c r="A201" s="87"/>
      <c r="B201" s="81"/>
      <c r="C201" s="134" t="s">
        <v>298</v>
      </c>
      <c r="D201" s="135" t="s">
        <v>299</v>
      </c>
      <c r="E201" s="73"/>
      <c r="F201" s="99"/>
      <c r="G201" s="63"/>
      <c r="H201" s="42"/>
      <c r="I201" s="25"/>
      <c r="J201" s="26"/>
    </row>
    <row r="202" spans="1:10" ht="15.75" thickTop="1" x14ac:dyDescent="0.25">
      <c r="A202" s="85">
        <v>15</v>
      </c>
      <c r="B202" s="79" t="s">
        <v>66</v>
      </c>
      <c r="C202" s="122" t="s">
        <v>291</v>
      </c>
      <c r="D202" s="123">
        <v>1550</v>
      </c>
      <c r="E202" s="73"/>
      <c r="F202" s="52">
        <v>1</v>
      </c>
      <c r="G202" s="51"/>
      <c r="H202" s="39">
        <f>SUM(D202*F202)</f>
        <v>1550</v>
      </c>
      <c r="I202" s="40"/>
      <c r="J202" s="28">
        <f>SUM(I202*F202)</f>
        <v>0</v>
      </c>
    </row>
    <row r="203" spans="1:10" x14ac:dyDescent="0.25">
      <c r="A203" s="86"/>
      <c r="B203" s="80"/>
      <c r="C203" s="124" t="s">
        <v>14</v>
      </c>
      <c r="D203" s="136" t="s">
        <v>15</v>
      </c>
      <c r="E203" s="73"/>
      <c r="F203" s="97"/>
      <c r="G203" s="59"/>
      <c r="H203" s="46"/>
      <c r="I203" s="25"/>
      <c r="J203" s="27"/>
    </row>
    <row r="204" spans="1:10" x14ac:dyDescent="0.25">
      <c r="A204" s="86"/>
      <c r="B204" s="80"/>
      <c r="C204" s="126" t="s">
        <v>13</v>
      </c>
      <c r="D204" s="137" t="s">
        <v>68</v>
      </c>
      <c r="E204" s="73"/>
      <c r="F204" s="98"/>
      <c r="G204" s="63"/>
      <c r="H204" s="42"/>
      <c r="I204" s="25"/>
      <c r="J204" s="26"/>
    </row>
    <row r="205" spans="1:10" x14ac:dyDescent="0.25">
      <c r="A205" s="86"/>
      <c r="B205" s="80"/>
      <c r="C205" s="138" t="s">
        <v>16</v>
      </c>
      <c r="D205" s="137" t="s">
        <v>245</v>
      </c>
      <c r="E205" s="73"/>
      <c r="F205" s="98"/>
      <c r="G205" s="63"/>
      <c r="H205" s="42"/>
      <c r="I205" s="25"/>
      <c r="J205" s="26"/>
    </row>
    <row r="206" spans="1:10" x14ac:dyDescent="0.25">
      <c r="A206" s="86"/>
      <c r="B206" s="80"/>
      <c r="C206" s="138" t="s">
        <v>32</v>
      </c>
      <c r="D206" s="137" t="s">
        <v>69</v>
      </c>
      <c r="E206" s="73"/>
      <c r="F206" s="98"/>
      <c r="G206" s="63"/>
      <c r="H206" s="42"/>
      <c r="I206" s="32"/>
      <c r="J206" s="26"/>
    </row>
    <row r="207" spans="1:10" x14ac:dyDescent="0.25">
      <c r="A207" s="86"/>
      <c r="B207" s="80"/>
      <c r="C207" s="138" t="s">
        <v>70</v>
      </c>
      <c r="D207" s="137" t="s">
        <v>246</v>
      </c>
      <c r="E207" s="73"/>
      <c r="F207" s="98"/>
      <c r="G207" s="63"/>
      <c r="H207" s="42"/>
      <c r="I207" s="32"/>
      <c r="J207" s="26"/>
    </row>
    <row r="208" spans="1:10" x14ac:dyDescent="0.25">
      <c r="A208" s="86"/>
      <c r="B208" s="80"/>
      <c r="C208" s="138" t="s">
        <v>72</v>
      </c>
      <c r="D208" s="139" t="s">
        <v>73</v>
      </c>
      <c r="E208" s="73"/>
      <c r="F208" s="98"/>
      <c r="G208" s="63"/>
      <c r="H208" s="42"/>
      <c r="I208" s="33"/>
      <c r="J208" s="31"/>
    </row>
    <row r="209" spans="1:10" x14ac:dyDescent="0.25">
      <c r="A209" s="86"/>
      <c r="B209" s="80"/>
      <c r="C209" s="124" t="s">
        <v>64</v>
      </c>
      <c r="D209" s="136" t="s">
        <v>247</v>
      </c>
      <c r="E209" s="73"/>
      <c r="F209" s="98"/>
      <c r="G209" s="59"/>
      <c r="H209" s="42"/>
      <c r="I209" s="33"/>
      <c r="J209" s="31"/>
    </row>
    <row r="210" spans="1:10" x14ac:dyDescent="0.25">
      <c r="A210" s="86"/>
      <c r="B210" s="80"/>
      <c r="C210" s="126" t="s">
        <v>12</v>
      </c>
      <c r="D210" s="137" t="s">
        <v>40</v>
      </c>
      <c r="E210" s="73"/>
      <c r="F210" s="98"/>
      <c r="G210" s="63"/>
      <c r="H210" s="42"/>
      <c r="I210" s="33"/>
      <c r="J210" s="26"/>
    </row>
    <row r="211" spans="1:10" x14ac:dyDescent="0.25">
      <c r="A211" s="86"/>
      <c r="B211" s="80"/>
      <c r="C211" s="143" t="s">
        <v>30</v>
      </c>
      <c r="D211" s="137" t="s">
        <v>71</v>
      </c>
      <c r="E211" s="73"/>
      <c r="F211" s="98"/>
      <c r="G211" s="63"/>
      <c r="H211" s="42"/>
      <c r="I211" s="25"/>
      <c r="J211" s="26"/>
    </row>
    <row r="212" spans="1:10" s="18" customFormat="1" x14ac:dyDescent="0.25">
      <c r="A212" s="86"/>
      <c r="B212" s="80"/>
      <c r="C212" s="132" t="s">
        <v>296</v>
      </c>
      <c r="D212" s="133" t="s">
        <v>297</v>
      </c>
      <c r="E212" s="73"/>
      <c r="F212" s="98"/>
      <c r="G212" s="63"/>
      <c r="H212" s="42"/>
      <c r="I212" s="25"/>
      <c r="J212" s="26"/>
    </row>
    <row r="213" spans="1:10" s="18" customFormat="1" ht="45.75" thickBot="1" x14ac:dyDescent="0.3">
      <c r="A213" s="87"/>
      <c r="B213" s="81"/>
      <c r="C213" s="134" t="s">
        <v>298</v>
      </c>
      <c r="D213" s="135" t="s">
        <v>299</v>
      </c>
      <c r="E213" s="73"/>
      <c r="F213" s="99"/>
      <c r="G213" s="63"/>
      <c r="H213" s="42"/>
      <c r="I213" s="25"/>
      <c r="J213" s="26"/>
    </row>
    <row r="214" spans="1:10" ht="15.75" thickTop="1" x14ac:dyDescent="0.25">
      <c r="A214" s="85">
        <v>16</v>
      </c>
      <c r="B214" s="79" t="s">
        <v>66</v>
      </c>
      <c r="C214" s="122" t="s">
        <v>291</v>
      </c>
      <c r="D214" s="123">
        <v>6250</v>
      </c>
      <c r="E214" s="73"/>
      <c r="F214" s="52">
        <v>1</v>
      </c>
      <c r="G214" s="51"/>
      <c r="H214" s="39">
        <f>SUM(D214*F214)</f>
        <v>6250</v>
      </c>
      <c r="I214" s="40"/>
      <c r="J214" s="28">
        <f>SUM(I214*F214)</f>
        <v>0</v>
      </c>
    </row>
    <row r="215" spans="1:10" x14ac:dyDescent="0.25">
      <c r="A215" s="86"/>
      <c r="B215" s="80"/>
      <c r="C215" s="124" t="s">
        <v>14</v>
      </c>
      <c r="D215" s="136" t="s">
        <v>15</v>
      </c>
      <c r="E215" s="73"/>
      <c r="F215" s="97"/>
      <c r="G215" s="59"/>
      <c r="H215" s="45"/>
      <c r="I215" s="25"/>
      <c r="J215" s="27"/>
    </row>
    <row r="216" spans="1:10" x14ac:dyDescent="0.25">
      <c r="A216" s="86"/>
      <c r="B216" s="80"/>
      <c r="C216" s="126" t="s">
        <v>13</v>
      </c>
      <c r="D216" s="137" t="s">
        <v>124</v>
      </c>
      <c r="E216" s="73"/>
      <c r="F216" s="98"/>
      <c r="G216" s="59"/>
      <c r="H216" s="43"/>
      <c r="I216" s="25"/>
      <c r="J216" s="26"/>
    </row>
    <row r="217" spans="1:10" x14ac:dyDescent="0.25">
      <c r="A217" s="86"/>
      <c r="B217" s="80"/>
      <c r="C217" s="30" t="s">
        <v>16</v>
      </c>
      <c r="D217" s="128" t="s">
        <v>248</v>
      </c>
      <c r="E217" s="73"/>
      <c r="F217" s="98"/>
      <c r="G217" s="61"/>
      <c r="H217" s="43"/>
      <c r="I217" s="25"/>
      <c r="J217" s="26"/>
    </row>
    <row r="218" spans="1:10" x14ac:dyDescent="0.25">
      <c r="A218" s="86"/>
      <c r="B218" s="80"/>
      <c r="C218" s="30" t="s">
        <v>32</v>
      </c>
      <c r="D218" s="128" t="s">
        <v>69</v>
      </c>
      <c r="E218" s="73"/>
      <c r="F218" s="98"/>
      <c r="G218" s="63"/>
      <c r="H218" s="42"/>
      <c r="I218" s="25"/>
      <c r="J218" s="26"/>
    </row>
    <row r="219" spans="1:10" x14ac:dyDescent="0.25">
      <c r="A219" s="86"/>
      <c r="B219" s="80"/>
      <c r="C219" s="30" t="s">
        <v>70</v>
      </c>
      <c r="D219" s="146" t="s">
        <v>246</v>
      </c>
      <c r="E219" s="73"/>
      <c r="F219" s="98"/>
      <c r="G219" s="63"/>
      <c r="H219" s="42"/>
      <c r="I219" s="25"/>
      <c r="J219" s="26"/>
    </row>
    <row r="220" spans="1:10" x14ac:dyDescent="0.25">
      <c r="A220" s="86"/>
      <c r="B220" s="80"/>
      <c r="C220" s="138" t="s">
        <v>64</v>
      </c>
      <c r="D220" s="137" t="s">
        <v>249</v>
      </c>
      <c r="E220" s="73"/>
      <c r="F220" s="98"/>
      <c r="G220" s="63"/>
      <c r="H220" s="42"/>
      <c r="I220" s="25"/>
      <c r="J220" s="26"/>
    </row>
    <row r="221" spans="1:10" x14ac:dyDescent="0.25">
      <c r="A221" s="86"/>
      <c r="B221" s="80"/>
      <c r="C221" s="138" t="s">
        <v>17</v>
      </c>
      <c r="D221" s="137" t="s">
        <v>250</v>
      </c>
      <c r="E221" s="73"/>
      <c r="F221" s="98"/>
      <c r="G221" s="63"/>
      <c r="H221" s="42"/>
      <c r="I221" s="25"/>
      <c r="J221" s="26"/>
    </row>
    <row r="222" spans="1:10" s="18" customFormat="1" x14ac:dyDescent="0.25">
      <c r="A222" s="86"/>
      <c r="B222" s="80"/>
      <c r="C222" s="132" t="s">
        <v>296</v>
      </c>
      <c r="D222" s="133" t="s">
        <v>297</v>
      </c>
      <c r="E222" s="73"/>
      <c r="F222" s="98"/>
      <c r="G222" s="63"/>
      <c r="H222" s="42"/>
      <c r="I222" s="25"/>
      <c r="J222" s="26"/>
    </row>
    <row r="223" spans="1:10" s="18" customFormat="1" ht="45.75" thickBot="1" x14ac:dyDescent="0.3">
      <c r="A223" s="87"/>
      <c r="B223" s="81"/>
      <c r="C223" s="134" t="s">
        <v>298</v>
      </c>
      <c r="D223" s="135" t="s">
        <v>299</v>
      </c>
      <c r="E223" s="73"/>
      <c r="F223" s="99"/>
      <c r="G223" s="63"/>
      <c r="H223" s="42"/>
      <c r="I223" s="25"/>
      <c r="J223" s="26"/>
    </row>
    <row r="224" spans="1:10" ht="15.75" thickTop="1" x14ac:dyDescent="0.25">
      <c r="A224" s="85">
        <v>17</v>
      </c>
      <c r="B224" s="79" t="s">
        <v>251</v>
      </c>
      <c r="C224" s="122" t="s">
        <v>291</v>
      </c>
      <c r="D224" s="123">
        <v>2000</v>
      </c>
      <c r="E224" s="73"/>
      <c r="F224" s="52">
        <v>1</v>
      </c>
      <c r="G224" s="51"/>
      <c r="H224" s="39">
        <f>SUM(D224*F224)</f>
        <v>2000</v>
      </c>
      <c r="I224" s="40"/>
      <c r="J224" s="28">
        <f>SUM(I224*F224)</f>
        <v>0</v>
      </c>
    </row>
    <row r="225" spans="1:10" x14ac:dyDescent="0.25">
      <c r="A225" s="86"/>
      <c r="B225" s="80"/>
      <c r="C225" s="124" t="s">
        <v>16</v>
      </c>
      <c r="D225" s="136" t="s">
        <v>252</v>
      </c>
      <c r="E225" s="73"/>
      <c r="F225" s="97"/>
      <c r="G225" s="59"/>
      <c r="H225" s="46"/>
      <c r="I225" s="25"/>
      <c r="J225" s="27"/>
    </row>
    <row r="226" spans="1:10" x14ac:dyDescent="0.25">
      <c r="A226" s="86"/>
      <c r="B226" s="80"/>
      <c r="C226" s="126" t="s">
        <v>32</v>
      </c>
      <c r="D226" s="137" t="s">
        <v>253</v>
      </c>
      <c r="E226" s="73"/>
      <c r="F226" s="98"/>
      <c r="G226" s="63"/>
      <c r="H226" s="42"/>
      <c r="I226" s="25"/>
      <c r="J226" s="26"/>
    </row>
    <row r="227" spans="1:10" x14ac:dyDescent="0.25">
      <c r="A227" s="86"/>
      <c r="B227" s="80"/>
      <c r="C227" s="138" t="s">
        <v>70</v>
      </c>
      <c r="D227" s="137" t="s">
        <v>254</v>
      </c>
      <c r="E227" s="73"/>
      <c r="F227" s="98"/>
      <c r="G227" s="63"/>
      <c r="H227" s="42"/>
      <c r="I227" s="25"/>
      <c r="J227" s="26"/>
    </row>
    <row r="228" spans="1:10" x14ac:dyDescent="0.25">
      <c r="A228" s="86"/>
      <c r="B228" s="80"/>
      <c r="C228" s="138" t="s">
        <v>255</v>
      </c>
      <c r="D228" s="139" t="s">
        <v>256</v>
      </c>
      <c r="E228" s="73"/>
      <c r="F228" s="98"/>
      <c r="G228" s="63"/>
      <c r="H228" s="42"/>
      <c r="I228" s="32"/>
      <c r="J228" s="26"/>
    </row>
    <row r="229" spans="1:10" x14ac:dyDescent="0.25">
      <c r="A229" s="86"/>
      <c r="B229" s="80"/>
      <c r="C229" s="138" t="s">
        <v>72</v>
      </c>
      <c r="D229" s="137" t="s">
        <v>257</v>
      </c>
      <c r="E229" s="73"/>
      <c r="F229" s="98"/>
      <c r="G229" s="63"/>
      <c r="H229" s="42"/>
      <c r="I229" s="32"/>
      <c r="J229" s="26"/>
    </row>
    <row r="230" spans="1:10" x14ac:dyDescent="0.25">
      <c r="A230" s="86"/>
      <c r="B230" s="80"/>
      <c r="C230" s="124" t="s">
        <v>65</v>
      </c>
      <c r="D230" s="140" t="s">
        <v>258</v>
      </c>
      <c r="E230" s="73"/>
      <c r="F230" s="98"/>
      <c r="G230" s="59"/>
      <c r="H230" s="42"/>
      <c r="I230" s="33"/>
      <c r="J230" s="31"/>
    </row>
    <row r="231" spans="1:10" ht="30" x14ac:dyDescent="0.25">
      <c r="A231" s="86"/>
      <c r="B231" s="80"/>
      <c r="C231" s="124" t="s">
        <v>94</v>
      </c>
      <c r="D231" s="136" t="s">
        <v>259</v>
      </c>
      <c r="E231" s="73"/>
      <c r="F231" s="98"/>
      <c r="G231" s="59"/>
      <c r="H231" s="42"/>
      <c r="I231" s="25"/>
      <c r="J231" s="31"/>
    </row>
    <row r="232" spans="1:10" x14ac:dyDescent="0.25">
      <c r="A232" s="86"/>
      <c r="B232" s="80"/>
      <c r="C232" s="126" t="s">
        <v>12</v>
      </c>
      <c r="D232" s="137" t="s">
        <v>260</v>
      </c>
      <c r="E232" s="73"/>
      <c r="F232" s="98"/>
      <c r="G232" s="63"/>
      <c r="H232" s="42"/>
      <c r="I232" s="25"/>
      <c r="J232" s="26"/>
    </row>
    <row r="233" spans="1:10" x14ac:dyDescent="0.25">
      <c r="A233" s="86"/>
      <c r="B233" s="80"/>
      <c r="C233" s="138" t="s">
        <v>64</v>
      </c>
      <c r="D233" s="137" t="s">
        <v>261</v>
      </c>
      <c r="E233" s="73"/>
      <c r="F233" s="98"/>
      <c r="G233" s="63"/>
      <c r="H233" s="42"/>
      <c r="I233" s="25"/>
      <c r="J233" s="26"/>
    </row>
    <row r="234" spans="1:10" x14ac:dyDescent="0.25">
      <c r="A234" s="86"/>
      <c r="B234" s="80"/>
      <c r="C234" s="138" t="s">
        <v>17</v>
      </c>
      <c r="D234" s="139" t="s">
        <v>262</v>
      </c>
      <c r="E234" s="73"/>
      <c r="F234" s="98"/>
      <c r="G234" s="63"/>
      <c r="H234" s="42"/>
      <c r="I234" s="25"/>
      <c r="J234" s="26"/>
    </row>
    <row r="235" spans="1:10" s="18" customFormat="1" x14ac:dyDescent="0.25">
      <c r="A235" s="86"/>
      <c r="B235" s="80"/>
      <c r="C235" s="132" t="s">
        <v>296</v>
      </c>
      <c r="D235" s="133" t="s">
        <v>297</v>
      </c>
      <c r="E235" s="73"/>
      <c r="F235" s="98"/>
      <c r="G235" s="63"/>
      <c r="H235" s="42"/>
      <c r="I235" s="25"/>
      <c r="J235" s="26"/>
    </row>
    <row r="236" spans="1:10" s="18" customFormat="1" ht="45.75" thickBot="1" x14ac:dyDescent="0.3">
      <c r="A236" s="87"/>
      <c r="B236" s="81"/>
      <c r="C236" s="134" t="s">
        <v>298</v>
      </c>
      <c r="D236" s="135" t="s">
        <v>299</v>
      </c>
      <c r="E236" s="73"/>
      <c r="F236" s="99"/>
      <c r="G236" s="63"/>
      <c r="H236" s="42"/>
      <c r="I236" s="25"/>
      <c r="J236" s="26"/>
    </row>
    <row r="237" spans="1:10" ht="15.75" customHeight="1" thickTop="1" x14ac:dyDescent="0.25">
      <c r="A237" s="85">
        <v>18</v>
      </c>
      <c r="B237" s="79" t="s">
        <v>263</v>
      </c>
      <c r="C237" s="122" t="s">
        <v>291</v>
      </c>
      <c r="D237" s="123">
        <v>120</v>
      </c>
      <c r="E237" s="73"/>
      <c r="F237" s="52">
        <v>1</v>
      </c>
      <c r="G237" s="51"/>
      <c r="H237" s="39">
        <f>SUM(D237*F237)</f>
        <v>120</v>
      </c>
      <c r="I237" s="40"/>
      <c r="J237" s="28">
        <f>SUM(I237*F237)</f>
        <v>0</v>
      </c>
    </row>
    <row r="238" spans="1:10" x14ac:dyDescent="0.25">
      <c r="A238" s="86"/>
      <c r="B238" s="80"/>
      <c r="C238" s="124" t="s">
        <v>93</v>
      </c>
      <c r="D238" s="136" t="s">
        <v>264</v>
      </c>
      <c r="E238" s="73"/>
      <c r="F238" s="97"/>
      <c r="G238" s="59"/>
      <c r="H238" s="46"/>
      <c r="I238" s="25"/>
      <c r="J238" s="27"/>
    </row>
    <row r="239" spans="1:10" x14ac:dyDescent="0.25">
      <c r="A239" s="86"/>
      <c r="B239" s="80"/>
      <c r="C239" s="126" t="s">
        <v>200</v>
      </c>
      <c r="D239" s="137" t="s">
        <v>265</v>
      </c>
      <c r="E239" s="73"/>
      <c r="F239" s="98"/>
      <c r="G239" s="63"/>
      <c r="H239" s="42"/>
      <c r="I239" s="25"/>
      <c r="J239" s="26"/>
    </row>
    <row r="240" spans="1:10" x14ac:dyDescent="0.25">
      <c r="A240" s="86"/>
      <c r="B240" s="80"/>
      <c r="C240" s="138" t="s">
        <v>266</v>
      </c>
      <c r="D240" s="137" t="s">
        <v>267</v>
      </c>
      <c r="E240" s="73"/>
      <c r="F240" s="98"/>
      <c r="G240" s="63"/>
      <c r="H240" s="42"/>
      <c r="I240" s="25"/>
      <c r="J240" s="26"/>
    </row>
    <row r="241" spans="1:10" x14ac:dyDescent="0.25">
      <c r="A241" s="86"/>
      <c r="B241" s="80"/>
      <c r="C241" s="138" t="s">
        <v>268</v>
      </c>
      <c r="D241" s="139" t="s">
        <v>269</v>
      </c>
      <c r="E241" s="73"/>
      <c r="F241" s="98"/>
      <c r="G241" s="63"/>
      <c r="H241" s="42"/>
      <c r="I241" s="32"/>
      <c r="J241" s="26"/>
    </row>
    <row r="242" spans="1:10" x14ac:dyDescent="0.25">
      <c r="A242" s="86"/>
      <c r="B242" s="80"/>
      <c r="C242" s="138" t="s">
        <v>270</v>
      </c>
      <c r="D242" s="137" t="s">
        <v>271</v>
      </c>
      <c r="E242" s="73"/>
      <c r="F242" s="98"/>
      <c r="G242" s="63"/>
      <c r="H242" s="42"/>
      <c r="I242" s="32"/>
      <c r="J242" s="26"/>
    </row>
    <row r="243" spans="1:10" x14ac:dyDescent="0.25">
      <c r="A243" s="86"/>
      <c r="B243" s="80"/>
      <c r="C243" s="124" t="s">
        <v>94</v>
      </c>
      <c r="D243" s="140" t="s">
        <v>258</v>
      </c>
      <c r="E243" s="73"/>
      <c r="F243" s="98"/>
      <c r="G243" s="59"/>
      <c r="H243" s="42"/>
      <c r="I243" s="33"/>
      <c r="J243" s="31"/>
    </row>
    <row r="244" spans="1:10" x14ac:dyDescent="0.25">
      <c r="A244" s="86"/>
      <c r="B244" s="80"/>
      <c r="C244" s="124" t="s">
        <v>272</v>
      </c>
      <c r="D244" s="136" t="s">
        <v>273</v>
      </c>
      <c r="E244" s="73"/>
      <c r="F244" s="98"/>
      <c r="G244" s="59"/>
      <c r="H244" s="42"/>
      <c r="I244" s="25"/>
      <c r="J244" s="31"/>
    </row>
    <row r="245" spans="1:10" x14ac:dyDescent="0.25">
      <c r="A245" s="86"/>
      <c r="B245" s="80"/>
      <c r="C245" s="138" t="s">
        <v>12</v>
      </c>
      <c r="D245" s="137" t="s">
        <v>40</v>
      </c>
      <c r="E245" s="73"/>
      <c r="F245" s="98"/>
      <c r="G245" s="63"/>
      <c r="H245" s="42"/>
      <c r="I245" s="25"/>
      <c r="J245" s="26"/>
    </row>
    <row r="246" spans="1:10" s="18" customFormat="1" x14ac:dyDescent="0.25">
      <c r="A246" s="86"/>
      <c r="B246" s="80"/>
      <c r="C246" s="132" t="s">
        <v>296</v>
      </c>
      <c r="D246" s="133" t="s">
        <v>297</v>
      </c>
      <c r="E246" s="73"/>
      <c r="F246" s="98"/>
      <c r="G246" s="63"/>
      <c r="H246" s="42"/>
      <c r="I246" s="25"/>
      <c r="J246" s="26"/>
    </row>
    <row r="247" spans="1:10" s="18" customFormat="1" ht="45.75" thickBot="1" x14ac:dyDescent="0.3">
      <c r="A247" s="87"/>
      <c r="B247" s="81"/>
      <c r="C247" s="134" t="s">
        <v>298</v>
      </c>
      <c r="D247" s="135" t="s">
        <v>299</v>
      </c>
      <c r="E247" s="73"/>
      <c r="F247" s="99"/>
      <c r="G247" s="63"/>
      <c r="H247" s="42"/>
      <c r="I247" s="25"/>
      <c r="J247" s="26"/>
    </row>
    <row r="248" spans="1:10" ht="15.75" thickTop="1" x14ac:dyDescent="0.25">
      <c r="A248" s="85">
        <v>19</v>
      </c>
      <c r="B248" s="79" t="s">
        <v>274</v>
      </c>
      <c r="C248" s="122" t="s">
        <v>291</v>
      </c>
      <c r="D248" s="123">
        <v>650</v>
      </c>
      <c r="E248" s="73"/>
      <c r="F248" s="52">
        <v>1</v>
      </c>
      <c r="G248" s="51"/>
      <c r="H248" s="39">
        <f>SUM(D248*F248)</f>
        <v>650</v>
      </c>
      <c r="I248" s="40"/>
      <c r="J248" s="28">
        <f>SUM(I248*F248)</f>
        <v>0</v>
      </c>
    </row>
    <row r="249" spans="1:10" x14ac:dyDescent="0.25">
      <c r="A249" s="86"/>
      <c r="B249" s="80"/>
      <c r="C249" s="124" t="s">
        <v>275</v>
      </c>
      <c r="D249" s="136" t="s">
        <v>276</v>
      </c>
      <c r="E249" s="73"/>
      <c r="F249" s="97"/>
      <c r="G249" s="59"/>
      <c r="H249" s="46"/>
      <c r="I249" s="25"/>
      <c r="J249" s="27"/>
    </row>
    <row r="250" spans="1:10" x14ac:dyDescent="0.25">
      <c r="A250" s="86"/>
      <c r="B250" s="80"/>
      <c r="C250" s="126" t="s">
        <v>64</v>
      </c>
      <c r="D250" s="137" t="s">
        <v>277</v>
      </c>
      <c r="E250" s="73"/>
      <c r="F250" s="98"/>
      <c r="G250" s="63"/>
      <c r="H250" s="42"/>
      <c r="I250" s="25"/>
      <c r="J250" s="26"/>
    </row>
    <row r="251" spans="1:10" x14ac:dyDescent="0.25">
      <c r="A251" s="86"/>
      <c r="B251" s="80"/>
      <c r="C251" s="138" t="s">
        <v>12</v>
      </c>
      <c r="D251" s="137" t="s">
        <v>278</v>
      </c>
      <c r="E251" s="73"/>
      <c r="F251" s="98"/>
      <c r="G251" s="63"/>
      <c r="H251" s="42"/>
      <c r="I251" s="25"/>
      <c r="J251" s="26"/>
    </row>
    <row r="252" spans="1:10" x14ac:dyDescent="0.25">
      <c r="A252" s="86"/>
      <c r="B252" s="80"/>
      <c r="C252" s="138" t="s">
        <v>17</v>
      </c>
      <c r="D252" s="139" t="s">
        <v>250</v>
      </c>
      <c r="E252" s="73"/>
      <c r="F252" s="98"/>
      <c r="G252" s="63"/>
      <c r="H252" s="42"/>
      <c r="I252" s="32"/>
      <c r="J252" s="26"/>
    </row>
    <row r="253" spans="1:10" ht="45" x14ac:dyDescent="0.25">
      <c r="A253" s="86"/>
      <c r="B253" s="80"/>
      <c r="C253" s="141" t="s">
        <v>62</v>
      </c>
      <c r="D253" s="137" t="s">
        <v>279</v>
      </c>
      <c r="E253" s="73"/>
      <c r="F253" s="98"/>
      <c r="G253" s="63"/>
      <c r="H253" s="42"/>
      <c r="I253" s="25"/>
      <c r="J253" s="26"/>
    </row>
    <row r="254" spans="1:10" s="18" customFormat="1" x14ac:dyDescent="0.25">
      <c r="A254" s="86"/>
      <c r="B254" s="80"/>
      <c r="C254" s="132" t="s">
        <v>296</v>
      </c>
      <c r="D254" s="133" t="s">
        <v>297</v>
      </c>
      <c r="E254" s="73"/>
      <c r="F254" s="98"/>
      <c r="G254" s="63"/>
      <c r="H254" s="42"/>
      <c r="I254" s="32"/>
      <c r="J254" s="26"/>
    </row>
    <row r="255" spans="1:10" s="18" customFormat="1" ht="45.75" thickBot="1" x14ac:dyDescent="0.3">
      <c r="A255" s="87"/>
      <c r="B255" s="81"/>
      <c r="C255" s="134" t="s">
        <v>298</v>
      </c>
      <c r="D255" s="135" t="s">
        <v>299</v>
      </c>
      <c r="E255" s="74"/>
      <c r="F255" s="99"/>
      <c r="G255" s="65"/>
      <c r="H255" s="44"/>
      <c r="I255" s="17"/>
      <c r="J255" s="29"/>
    </row>
    <row r="256" spans="1:10" ht="15.75" thickTop="1" x14ac:dyDescent="0.25">
      <c r="A256" s="75" t="s">
        <v>293</v>
      </c>
      <c r="B256" s="76"/>
      <c r="C256" s="76"/>
      <c r="D256" s="76"/>
      <c r="E256" s="76"/>
      <c r="F256" s="76"/>
      <c r="G256" s="76"/>
      <c r="H256" s="53">
        <f>SUM(H5:H248)</f>
        <v>89000</v>
      </c>
      <c r="I256" s="54"/>
      <c r="J256" s="113">
        <f>SUM(J5:J248)</f>
        <v>0</v>
      </c>
    </row>
    <row r="257" spans="1:10" ht="15.75" thickBot="1" x14ac:dyDescent="0.3">
      <c r="A257" s="77" t="s">
        <v>294</v>
      </c>
      <c r="B257" s="78"/>
      <c r="C257" s="78"/>
      <c r="D257" s="78"/>
      <c r="E257" s="78"/>
      <c r="F257" s="78"/>
      <c r="G257" s="78"/>
      <c r="H257" s="55">
        <f>SUM(H256*1.21)</f>
        <v>107690</v>
      </c>
      <c r="I257" s="56"/>
      <c r="J257" s="57">
        <f>SUM(J256*1.21)</f>
        <v>0</v>
      </c>
    </row>
    <row r="258" spans="1:10" s="18" customFormat="1" x14ac:dyDescent="0.25">
      <c r="C258" s="158"/>
      <c r="D258" s="115"/>
      <c r="E258" s="1"/>
      <c r="F258" s="1"/>
      <c r="G258" s="6"/>
    </row>
    <row r="259" spans="1:10" s="18" customFormat="1" x14ac:dyDescent="0.25">
      <c r="C259" s="158"/>
      <c r="D259" s="115"/>
      <c r="E259" s="1"/>
      <c r="F259" s="1"/>
      <c r="G259" s="6"/>
    </row>
    <row r="260" spans="1:10" s="18" customFormat="1" x14ac:dyDescent="0.25">
      <c r="C260" s="158"/>
      <c r="D260" s="115"/>
      <c r="E260" s="1"/>
      <c r="F260" s="1"/>
      <c r="G260" s="6"/>
    </row>
    <row r="261" spans="1:10" x14ac:dyDescent="0.25">
      <c r="A261" s="36"/>
      <c r="B261" s="18" t="s">
        <v>285</v>
      </c>
      <c r="E261" s="1"/>
      <c r="F261" s="34"/>
    </row>
    <row r="262" spans="1:10" x14ac:dyDescent="0.25">
      <c r="E262" s="1"/>
      <c r="F262" s="1"/>
    </row>
    <row r="263" spans="1:10" x14ac:dyDescent="0.25">
      <c r="E263" s="1"/>
      <c r="F263" s="1"/>
    </row>
    <row r="264" spans="1:10" x14ac:dyDescent="0.25">
      <c r="E264" s="1"/>
      <c r="F264" s="1"/>
    </row>
    <row r="265" spans="1:10" x14ac:dyDescent="0.25">
      <c r="E265" s="1"/>
      <c r="F265" s="1"/>
    </row>
    <row r="266" spans="1:10" x14ac:dyDescent="0.25">
      <c r="E266" s="1"/>
      <c r="F266" s="1"/>
    </row>
    <row r="267" spans="1:10" x14ac:dyDescent="0.25">
      <c r="E267" s="1"/>
      <c r="F267" s="1"/>
    </row>
    <row r="268" spans="1:10" x14ac:dyDescent="0.25">
      <c r="E268" s="1"/>
      <c r="F268" s="1"/>
      <c r="I268" s="18"/>
    </row>
    <row r="269" spans="1:10" x14ac:dyDescent="0.25">
      <c r="E269" s="1"/>
      <c r="F269" s="1"/>
      <c r="G269" s="37" t="s">
        <v>286</v>
      </c>
      <c r="H269" s="38"/>
      <c r="I269" s="38"/>
    </row>
    <row r="270" spans="1:10" x14ac:dyDescent="0.25">
      <c r="E270" s="1"/>
      <c r="F270" s="1"/>
    </row>
    <row r="271" spans="1:10" x14ac:dyDescent="0.25">
      <c r="E271" s="1"/>
      <c r="F271" s="1"/>
    </row>
    <row r="272" spans="1:10" x14ac:dyDescent="0.25">
      <c r="E272" s="1"/>
      <c r="F272" s="1"/>
    </row>
    <row r="273" spans="5:6" x14ac:dyDescent="0.25">
      <c r="E273" s="1"/>
      <c r="F273" s="1"/>
    </row>
    <row r="274" spans="5:6" x14ac:dyDescent="0.25">
      <c r="E274" s="1"/>
      <c r="F274" s="1"/>
    </row>
    <row r="275" spans="5:6" x14ac:dyDescent="0.25">
      <c r="E275" s="1"/>
      <c r="F275" s="1"/>
    </row>
    <row r="276" spans="5:6" x14ac:dyDescent="0.25">
      <c r="E276" s="1"/>
      <c r="F276" s="1"/>
    </row>
    <row r="277" spans="5:6" x14ac:dyDescent="0.25">
      <c r="E277" s="1"/>
      <c r="F277" s="1"/>
    </row>
    <row r="278" spans="5:6" x14ac:dyDescent="0.25">
      <c r="E278" s="1"/>
      <c r="F278" s="1"/>
    </row>
    <row r="279" spans="5:6" x14ac:dyDescent="0.25">
      <c r="E279" s="1"/>
      <c r="F279" s="1"/>
    </row>
    <row r="280" spans="5:6" x14ac:dyDescent="0.25">
      <c r="E280" s="1"/>
      <c r="F280" s="1"/>
    </row>
    <row r="281" spans="5:6" x14ac:dyDescent="0.25">
      <c r="E281" s="1"/>
      <c r="F281" s="1"/>
    </row>
    <row r="282" spans="5:6" x14ac:dyDescent="0.25">
      <c r="E282" s="1"/>
      <c r="F282" s="1"/>
    </row>
    <row r="283" spans="5:6" x14ac:dyDescent="0.25">
      <c r="E283" s="1"/>
      <c r="F283" s="1"/>
    </row>
    <row r="284" spans="5:6" x14ac:dyDescent="0.25">
      <c r="E284" s="1"/>
      <c r="F284" s="1"/>
    </row>
    <row r="285" spans="5:6" x14ac:dyDescent="0.25">
      <c r="E285" s="1"/>
      <c r="F285" s="1"/>
    </row>
    <row r="286" spans="5:6" x14ac:dyDescent="0.25">
      <c r="E286" s="1"/>
      <c r="F286" s="1"/>
    </row>
    <row r="287" spans="5:6" x14ac:dyDescent="0.25">
      <c r="E287" s="1"/>
      <c r="F287" s="1"/>
    </row>
    <row r="288" spans="5:6" x14ac:dyDescent="0.25">
      <c r="E288" s="1"/>
      <c r="F288" s="1"/>
    </row>
    <row r="289" spans="5:6" x14ac:dyDescent="0.25">
      <c r="E289" s="1"/>
      <c r="F289" s="1"/>
    </row>
    <row r="290" spans="5:6" x14ac:dyDescent="0.25">
      <c r="E290" s="1"/>
      <c r="F290" s="1"/>
    </row>
    <row r="291" spans="5:6" x14ac:dyDescent="0.25">
      <c r="E291" s="1"/>
      <c r="F291" s="1"/>
    </row>
    <row r="292" spans="5:6" x14ac:dyDescent="0.25">
      <c r="E292" s="1"/>
      <c r="F292" s="1"/>
    </row>
    <row r="293" spans="5:6" x14ac:dyDescent="0.25">
      <c r="E293" s="1"/>
      <c r="F293" s="1"/>
    </row>
    <row r="294" spans="5:6" x14ac:dyDescent="0.25">
      <c r="E294" s="1"/>
      <c r="F294" s="1"/>
    </row>
    <row r="295" spans="5:6" x14ac:dyDescent="0.25">
      <c r="E295" s="1"/>
      <c r="F295" s="1"/>
    </row>
    <row r="296" spans="5:6" x14ac:dyDescent="0.25">
      <c r="E296" s="1"/>
      <c r="F296" s="1"/>
    </row>
    <row r="297" spans="5:6" x14ac:dyDescent="0.25">
      <c r="E297" s="1"/>
      <c r="F297" s="1"/>
    </row>
    <row r="298" spans="5:6" x14ac:dyDescent="0.25">
      <c r="E298" s="1"/>
      <c r="F298" s="1"/>
    </row>
    <row r="299" spans="5:6" x14ac:dyDescent="0.25">
      <c r="E299" s="1"/>
      <c r="F299" s="1"/>
    </row>
    <row r="300" spans="5:6" x14ac:dyDescent="0.25">
      <c r="E300" s="1"/>
      <c r="F300" s="1"/>
    </row>
    <row r="301" spans="5:6" x14ac:dyDescent="0.25">
      <c r="E301" s="1"/>
      <c r="F301" s="1"/>
    </row>
    <row r="302" spans="5:6" x14ac:dyDescent="0.25">
      <c r="E302" s="1"/>
      <c r="F302" s="1"/>
    </row>
    <row r="303" spans="5:6" x14ac:dyDescent="0.25">
      <c r="E303" s="1"/>
      <c r="F303" s="1"/>
    </row>
    <row r="304" spans="5:6" x14ac:dyDescent="0.25">
      <c r="E304" s="1"/>
      <c r="F304" s="1"/>
    </row>
    <row r="305" spans="5:6" x14ac:dyDescent="0.25">
      <c r="E305" s="1"/>
      <c r="F305" s="1"/>
    </row>
    <row r="306" spans="5:6" x14ac:dyDescent="0.25">
      <c r="E306" s="1"/>
      <c r="F306" s="1"/>
    </row>
    <row r="307" spans="5:6" x14ac:dyDescent="0.25">
      <c r="E307" s="1"/>
      <c r="F307" s="1"/>
    </row>
    <row r="308" spans="5:6" x14ac:dyDescent="0.25">
      <c r="E308" s="1"/>
      <c r="F308" s="1"/>
    </row>
    <row r="309" spans="5:6" x14ac:dyDescent="0.25">
      <c r="E309" s="1"/>
      <c r="F309" s="1"/>
    </row>
    <row r="310" spans="5:6" x14ac:dyDescent="0.25">
      <c r="E310" s="1"/>
      <c r="F310" s="1"/>
    </row>
    <row r="311" spans="5:6" x14ac:dyDescent="0.25">
      <c r="E311" s="1"/>
      <c r="F311" s="1"/>
    </row>
    <row r="312" spans="5:6" x14ac:dyDescent="0.25">
      <c r="E312" s="1"/>
      <c r="F312" s="1"/>
    </row>
    <row r="313" spans="5:6" x14ac:dyDescent="0.25">
      <c r="E313" s="1"/>
      <c r="F313" s="1"/>
    </row>
    <row r="314" spans="5:6" x14ac:dyDescent="0.25">
      <c r="E314" s="1"/>
      <c r="F314" s="1"/>
    </row>
    <row r="315" spans="5:6" x14ac:dyDescent="0.25">
      <c r="E315" s="1"/>
      <c r="F315" s="1"/>
    </row>
    <row r="316" spans="5:6" x14ac:dyDescent="0.25">
      <c r="E316" s="1"/>
      <c r="F316" s="1"/>
    </row>
    <row r="317" spans="5:6" x14ac:dyDescent="0.25">
      <c r="E317" s="1"/>
      <c r="F317" s="1"/>
    </row>
    <row r="318" spans="5:6" x14ac:dyDescent="0.25">
      <c r="E318" s="1"/>
      <c r="F318" s="1"/>
    </row>
    <row r="319" spans="5:6" x14ac:dyDescent="0.25">
      <c r="E319" s="1"/>
      <c r="F319" s="1"/>
    </row>
    <row r="320" spans="5:6" x14ac:dyDescent="0.25">
      <c r="E320" s="1"/>
      <c r="F320" s="1"/>
    </row>
    <row r="321" spans="5:6" x14ac:dyDescent="0.25">
      <c r="E321" s="1"/>
      <c r="F321" s="1"/>
    </row>
    <row r="322" spans="5:6" x14ac:dyDescent="0.25">
      <c r="E322" s="1"/>
      <c r="F322" s="1"/>
    </row>
    <row r="323" spans="5:6" x14ac:dyDescent="0.25">
      <c r="E323" s="1"/>
      <c r="F323" s="1"/>
    </row>
    <row r="324" spans="5:6" x14ac:dyDescent="0.25">
      <c r="E324" s="1"/>
      <c r="F324" s="1"/>
    </row>
    <row r="325" spans="5:6" x14ac:dyDescent="0.25">
      <c r="E325" s="1"/>
      <c r="F325" s="1"/>
    </row>
    <row r="326" spans="5:6" x14ac:dyDescent="0.25">
      <c r="E326" s="1"/>
      <c r="F326" s="1"/>
    </row>
    <row r="327" spans="5:6" x14ac:dyDescent="0.25">
      <c r="E327" s="1"/>
      <c r="F327" s="1"/>
    </row>
    <row r="328" spans="5:6" x14ac:dyDescent="0.25">
      <c r="E328" s="1"/>
      <c r="F328" s="1"/>
    </row>
    <row r="329" spans="5:6" x14ac:dyDescent="0.25">
      <c r="E329" s="1"/>
      <c r="F329" s="1"/>
    </row>
    <row r="330" spans="5:6" x14ac:dyDescent="0.25">
      <c r="E330" s="1"/>
      <c r="F330" s="1"/>
    </row>
    <row r="331" spans="5:6" x14ac:dyDescent="0.25">
      <c r="E331" s="1"/>
      <c r="F331" s="1"/>
    </row>
    <row r="332" spans="5:6" x14ac:dyDescent="0.25">
      <c r="E332" s="1"/>
      <c r="F332" s="1"/>
    </row>
    <row r="333" spans="5:6" x14ac:dyDescent="0.25">
      <c r="E333" s="1"/>
      <c r="F333" s="1"/>
    </row>
    <row r="334" spans="5:6" x14ac:dyDescent="0.25">
      <c r="E334" s="1"/>
      <c r="F334" s="1"/>
    </row>
    <row r="335" spans="5:6" x14ac:dyDescent="0.25">
      <c r="E335" s="1"/>
      <c r="F335" s="1"/>
    </row>
    <row r="336" spans="5:6" x14ac:dyDescent="0.25">
      <c r="E336" s="1"/>
      <c r="F336" s="1"/>
    </row>
    <row r="337" spans="5:6" x14ac:dyDescent="0.25">
      <c r="E337" s="1"/>
      <c r="F337" s="1"/>
    </row>
    <row r="338" spans="5:6" x14ac:dyDescent="0.25">
      <c r="E338" s="1"/>
      <c r="F338" s="1"/>
    </row>
    <row r="339" spans="5:6" x14ac:dyDescent="0.25">
      <c r="E339" s="1"/>
      <c r="F339" s="1"/>
    </row>
    <row r="340" spans="5:6" x14ac:dyDescent="0.25">
      <c r="E340" s="1"/>
      <c r="F340" s="1"/>
    </row>
    <row r="341" spans="5:6" x14ac:dyDescent="0.25">
      <c r="E341" s="1"/>
      <c r="F341" s="1"/>
    </row>
    <row r="342" spans="5:6" x14ac:dyDescent="0.25">
      <c r="E342" s="1"/>
      <c r="F342" s="1"/>
    </row>
    <row r="343" spans="5:6" x14ac:dyDescent="0.25">
      <c r="E343" s="1"/>
      <c r="F343" s="1"/>
    </row>
    <row r="344" spans="5:6" x14ac:dyDescent="0.25">
      <c r="E344" s="1"/>
      <c r="F344" s="1"/>
    </row>
    <row r="345" spans="5:6" x14ac:dyDescent="0.25">
      <c r="E345" s="1"/>
      <c r="F345" s="1"/>
    </row>
    <row r="346" spans="5:6" x14ac:dyDescent="0.25">
      <c r="E346" s="1"/>
      <c r="F346" s="1"/>
    </row>
    <row r="347" spans="5:6" x14ac:dyDescent="0.25">
      <c r="E347" s="1"/>
      <c r="F347" s="1"/>
    </row>
    <row r="348" spans="5:6" x14ac:dyDescent="0.25">
      <c r="E348" s="1"/>
      <c r="F348" s="1"/>
    </row>
    <row r="349" spans="5:6" x14ac:dyDescent="0.25">
      <c r="E349" s="1"/>
      <c r="F349" s="1"/>
    </row>
    <row r="350" spans="5:6" x14ac:dyDescent="0.25">
      <c r="E350" s="1"/>
      <c r="F350" s="1"/>
    </row>
    <row r="351" spans="5:6" x14ac:dyDescent="0.25">
      <c r="E351" s="1"/>
      <c r="F351" s="1"/>
    </row>
    <row r="352" spans="5:6" x14ac:dyDescent="0.25">
      <c r="E352" s="1"/>
      <c r="F352" s="1"/>
    </row>
    <row r="353" spans="5:6" x14ac:dyDescent="0.25">
      <c r="E353" s="1"/>
      <c r="F353" s="1"/>
    </row>
    <row r="354" spans="5:6" x14ac:dyDescent="0.25">
      <c r="E354" s="1"/>
      <c r="F354" s="1"/>
    </row>
    <row r="355" spans="5:6" x14ac:dyDescent="0.25">
      <c r="E355" s="1"/>
      <c r="F355" s="1"/>
    </row>
    <row r="356" spans="5:6" x14ac:dyDescent="0.25">
      <c r="E356" s="1"/>
      <c r="F356" s="1"/>
    </row>
    <row r="357" spans="5:6" x14ac:dyDescent="0.25">
      <c r="E357" s="1"/>
      <c r="F357" s="1"/>
    </row>
    <row r="358" spans="5:6" x14ac:dyDescent="0.25">
      <c r="E358" s="1"/>
      <c r="F358" s="1"/>
    </row>
    <row r="359" spans="5:6" x14ac:dyDescent="0.25">
      <c r="E359" s="1"/>
      <c r="F359" s="1"/>
    </row>
    <row r="360" spans="5:6" x14ac:dyDescent="0.25">
      <c r="E360" s="1"/>
      <c r="F360" s="1"/>
    </row>
    <row r="361" spans="5:6" x14ac:dyDescent="0.25">
      <c r="E361" s="1"/>
      <c r="F361" s="1"/>
    </row>
    <row r="362" spans="5:6" x14ac:dyDescent="0.25">
      <c r="E362" s="1"/>
      <c r="F362" s="1"/>
    </row>
    <row r="363" spans="5:6" x14ac:dyDescent="0.25">
      <c r="E363" s="1"/>
      <c r="F363" s="1"/>
    </row>
    <row r="364" spans="5:6" x14ac:dyDescent="0.25">
      <c r="E364" s="1"/>
      <c r="F364" s="1"/>
    </row>
    <row r="365" spans="5:6" x14ac:dyDescent="0.25">
      <c r="E365" s="1"/>
      <c r="F365" s="1"/>
    </row>
    <row r="366" spans="5:6" x14ac:dyDescent="0.25">
      <c r="E366" s="1"/>
      <c r="F366" s="1"/>
    </row>
    <row r="367" spans="5:6" x14ac:dyDescent="0.25">
      <c r="E367" s="1"/>
      <c r="F367" s="1"/>
    </row>
    <row r="368" spans="5:6" x14ac:dyDescent="0.25">
      <c r="E368" s="1"/>
      <c r="F368" s="1"/>
    </row>
    <row r="369" spans="5:6" x14ac:dyDescent="0.25">
      <c r="E369" s="1"/>
      <c r="F369" s="1"/>
    </row>
    <row r="370" spans="5:6" x14ac:dyDescent="0.25">
      <c r="E370" s="1"/>
      <c r="F370" s="1"/>
    </row>
    <row r="371" spans="5:6" x14ac:dyDescent="0.25">
      <c r="E371" s="1"/>
      <c r="F371" s="1"/>
    </row>
    <row r="372" spans="5:6" x14ac:dyDescent="0.25">
      <c r="E372" s="1"/>
      <c r="F372" s="1"/>
    </row>
    <row r="373" spans="5:6" x14ac:dyDescent="0.25">
      <c r="E373" s="1"/>
      <c r="F373" s="1"/>
    </row>
    <row r="374" spans="5:6" x14ac:dyDescent="0.25">
      <c r="E374" s="1"/>
      <c r="F374" s="1"/>
    </row>
    <row r="375" spans="5:6" x14ac:dyDescent="0.25">
      <c r="E375" s="1"/>
      <c r="F375" s="1"/>
    </row>
    <row r="376" spans="5:6" x14ac:dyDescent="0.25">
      <c r="E376" s="1"/>
      <c r="F376" s="1"/>
    </row>
    <row r="377" spans="5:6" x14ac:dyDescent="0.25">
      <c r="E377" s="1"/>
      <c r="F377" s="1"/>
    </row>
    <row r="378" spans="5:6" x14ac:dyDescent="0.25">
      <c r="E378" s="1"/>
      <c r="F378" s="1"/>
    </row>
    <row r="379" spans="5:6" x14ac:dyDescent="0.25">
      <c r="E379" s="1"/>
      <c r="F379" s="1"/>
    </row>
    <row r="380" spans="5:6" x14ac:dyDescent="0.25">
      <c r="E380" s="1"/>
      <c r="F380" s="1"/>
    </row>
    <row r="381" spans="5:6" x14ac:dyDescent="0.25">
      <c r="E381" s="1"/>
      <c r="F381" s="1"/>
    </row>
    <row r="382" spans="5:6" x14ac:dyDescent="0.25">
      <c r="E382" s="1"/>
      <c r="F382" s="1"/>
    </row>
    <row r="383" spans="5:6" x14ac:dyDescent="0.25">
      <c r="E383" s="1"/>
      <c r="F383" s="1"/>
    </row>
    <row r="384" spans="5:6" x14ac:dyDescent="0.25">
      <c r="E384" s="1"/>
      <c r="F384" s="1"/>
    </row>
    <row r="385" spans="5:6" x14ac:dyDescent="0.25">
      <c r="E385" s="1"/>
      <c r="F385" s="1"/>
    </row>
    <row r="386" spans="5:6" x14ac:dyDescent="0.25">
      <c r="E386" s="1"/>
      <c r="F386" s="1"/>
    </row>
    <row r="387" spans="5:6" x14ac:dyDescent="0.25">
      <c r="E387" s="1"/>
      <c r="F387" s="1"/>
    </row>
    <row r="388" spans="5:6" x14ac:dyDescent="0.25">
      <c r="E388" s="1"/>
      <c r="F388" s="1"/>
    </row>
    <row r="389" spans="5:6" x14ac:dyDescent="0.25">
      <c r="E389" s="1"/>
      <c r="F389" s="1"/>
    </row>
    <row r="390" spans="5:6" x14ac:dyDescent="0.25">
      <c r="E390" s="1"/>
      <c r="F390" s="1"/>
    </row>
    <row r="391" spans="5:6" x14ac:dyDescent="0.25">
      <c r="E391" s="1"/>
      <c r="F391" s="1"/>
    </row>
    <row r="392" spans="5:6" x14ac:dyDescent="0.25">
      <c r="E392" s="1"/>
      <c r="F392" s="1"/>
    </row>
    <row r="393" spans="5:6" x14ac:dyDescent="0.25">
      <c r="E393" s="1"/>
      <c r="F393" s="1"/>
    </row>
    <row r="394" spans="5:6" x14ac:dyDescent="0.25">
      <c r="E394" s="1"/>
      <c r="F394" s="1"/>
    </row>
    <row r="395" spans="5:6" x14ac:dyDescent="0.25">
      <c r="E395" s="1"/>
      <c r="F395" s="1"/>
    </row>
    <row r="396" spans="5:6" x14ac:dyDescent="0.25">
      <c r="E396" s="1"/>
      <c r="F396" s="1"/>
    </row>
    <row r="397" spans="5:6" x14ac:dyDescent="0.25">
      <c r="E397" s="1"/>
      <c r="F397" s="1"/>
    </row>
    <row r="398" spans="5:6" x14ac:dyDescent="0.25">
      <c r="E398" s="1"/>
      <c r="F398" s="1"/>
    </row>
    <row r="399" spans="5:6" x14ac:dyDescent="0.25">
      <c r="E399" s="1"/>
      <c r="F399" s="1"/>
    </row>
    <row r="400" spans="5:6" x14ac:dyDescent="0.25">
      <c r="E400" s="1"/>
      <c r="F400" s="1"/>
    </row>
    <row r="401" spans="5:6" x14ac:dyDescent="0.25">
      <c r="E401" s="1"/>
      <c r="F401" s="1"/>
    </row>
    <row r="402" spans="5:6" x14ac:dyDescent="0.25">
      <c r="E402" s="1"/>
      <c r="F402" s="1"/>
    </row>
    <row r="403" spans="5:6" x14ac:dyDescent="0.25">
      <c r="E403" s="1"/>
      <c r="F403" s="1"/>
    </row>
    <row r="404" spans="5:6" x14ac:dyDescent="0.25">
      <c r="E404" s="1"/>
      <c r="F404" s="1"/>
    </row>
    <row r="405" spans="5:6" x14ac:dyDescent="0.25">
      <c r="E405" s="1"/>
      <c r="F405" s="1"/>
    </row>
    <row r="406" spans="5:6" x14ac:dyDescent="0.25">
      <c r="E406" s="1"/>
      <c r="F406" s="1"/>
    </row>
    <row r="407" spans="5:6" x14ac:dyDescent="0.25">
      <c r="E407" s="1"/>
      <c r="F407" s="1"/>
    </row>
    <row r="408" spans="5:6" x14ac:dyDescent="0.25">
      <c r="E408" s="1"/>
      <c r="F408" s="1"/>
    </row>
    <row r="409" spans="5:6" x14ac:dyDescent="0.25">
      <c r="E409" s="1"/>
      <c r="F409" s="1"/>
    </row>
    <row r="410" spans="5:6" x14ac:dyDescent="0.25">
      <c r="E410" s="1"/>
      <c r="F410" s="1"/>
    </row>
    <row r="411" spans="5:6" x14ac:dyDescent="0.25">
      <c r="E411" s="1"/>
      <c r="F411" s="1"/>
    </row>
    <row r="412" spans="5:6" x14ac:dyDescent="0.25">
      <c r="E412" s="1"/>
      <c r="F412" s="1"/>
    </row>
    <row r="413" spans="5:6" x14ac:dyDescent="0.25">
      <c r="E413" s="1"/>
      <c r="F413" s="1"/>
    </row>
    <row r="414" spans="5:6" x14ac:dyDescent="0.25">
      <c r="E414" s="1"/>
      <c r="F414" s="1"/>
    </row>
    <row r="415" spans="5:6" x14ac:dyDescent="0.25">
      <c r="E415" s="1"/>
      <c r="F415" s="1"/>
    </row>
    <row r="416" spans="5:6" x14ac:dyDescent="0.25">
      <c r="E416" s="1"/>
      <c r="F416" s="1"/>
    </row>
    <row r="417" spans="5:6" x14ac:dyDescent="0.25">
      <c r="E417" s="1"/>
      <c r="F417" s="1"/>
    </row>
    <row r="418" spans="5:6" x14ac:dyDescent="0.25">
      <c r="E418" s="1"/>
      <c r="F418" s="1"/>
    </row>
    <row r="419" spans="5:6" x14ac:dyDescent="0.25">
      <c r="E419" s="1"/>
      <c r="F419" s="1"/>
    </row>
    <row r="420" spans="5:6" x14ac:dyDescent="0.25">
      <c r="E420" s="1"/>
      <c r="F420" s="1"/>
    </row>
    <row r="421" spans="5:6" x14ac:dyDescent="0.25">
      <c r="E421" s="1"/>
      <c r="F421" s="1"/>
    </row>
    <row r="422" spans="5:6" x14ac:dyDescent="0.25">
      <c r="E422" s="1"/>
      <c r="F422" s="1"/>
    </row>
    <row r="423" spans="5:6" x14ac:dyDescent="0.25">
      <c r="E423" s="1"/>
      <c r="F423" s="1"/>
    </row>
    <row r="424" spans="5:6" x14ac:dyDescent="0.25">
      <c r="E424" s="1"/>
      <c r="F424" s="1"/>
    </row>
    <row r="425" spans="5:6" x14ac:dyDescent="0.25">
      <c r="E425" s="1"/>
      <c r="F425" s="1"/>
    </row>
    <row r="426" spans="5:6" x14ac:dyDescent="0.25">
      <c r="E426" s="1"/>
      <c r="F426" s="1"/>
    </row>
    <row r="427" spans="5:6" x14ac:dyDescent="0.25">
      <c r="E427" s="1"/>
      <c r="F427" s="1"/>
    </row>
    <row r="428" spans="5:6" x14ac:dyDescent="0.25">
      <c r="E428" s="1"/>
      <c r="F428" s="1"/>
    </row>
    <row r="429" spans="5:6" x14ac:dyDescent="0.25">
      <c r="E429" s="1"/>
      <c r="F429" s="1"/>
    </row>
    <row r="430" spans="5:6" x14ac:dyDescent="0.25">
      <c r="E430" s="1"/>
      <c r="F430" s="1"/>
    </row>
    <row r="431" spans="5:6" x14ac:dyDescent="0.25">
      <c r="E431" s="1"/>
      <c r="F431" s="1"/>
    </row>
    <row r="432" spans="5:6" x14ac:dyDescent="0.25">
      <c r="E432" s="1"/>
      <c r="F432" s="1"/>
    </row>
    <row r="433" spans="5:6" x14ac:dyDescent="0.25">
      <c r="E433" s="1"/>
      <c r="F433" s="1"/>
    </row>
    <row r="434" spans="5:6" x14ac:dyDescent="0.25">
      <c r="E434" s="1"/>
      <c r="F434" s="1"/>
    </row>
    <row r="435" spans="5:6" x14ac:dyDescent="0.25">
      <c r="E435" s="1"/>
      <c r="F435" s="1"/>
    </row>
    <row r="436" spans="5:6" x14ac:dyDescent="0.25">
      <c r="E436" s="1"/>
      <c r="F436" s="1"/>
    </row>
    <row r="437" spans="5:6" x14ac:dyDescent="0.25">
      <c r="E437" s="1"/>
      <c r="F437" s="1"/>
    </row>
    <row r="438" spans="5:6" x14ac:dyDescent="0.25">
      <c r="E438" s="1"/>
      <c r="F438" s="1"/>
    </row>
    <row r="439" spans="5:6" x14ac:dyDescent="0.25">
      <c r="E439" s="1"/>
      <c r="F439" s="1"/>
    </row>
    <row r="440" spans="5:6" x14ac:dyDescent="0.25">
      <c r="E440" s="1"/>
      <c r="F440" s="1"/>
    </row>
    <row r="441" spans="5:6" x14ac:dyDescent="0.25">
      <c r="E441" s="1"/>
      <c r="F441" s="1"/>
    </row>
    <row r="442" spans="5:6" x14ac:dyDescent="0.25">
      <c r="E442" s="1"/>
      <c r="F442" s="1"/>
    </row>
    <row r="443" spans="5:6" x14ac:dyDescent="0.25">
      <c r="E443" s="1"/>
      <c r="F443" s="1"/>
    </row>
    <row r="444" spans="5:6" x14ac:dyDescent="0.25">
      <c r="E444" s="1"/>
      <c r="F444" s="1"/>
    </row>
    <row r="445" spans="5:6" x14ac:dyDescent="0.25">
      <c r="E445" s="1"/>
      <c r="F445" s="1"/>
    </row>
    <row r="446" spans="5:6" x14ac:dyDescent="0.25">
      <c r="E446" s="1"/>
      <c r="F446" s="1"/>
    </row>
    <row r="447" spans="5:6" x14ac:dyDescent="0.25">
      <c r="E447" s="1"/>
      <c r="F447" s="1"/>
    </row>
    <row r="448" spans="5:6" x14ac:dyDescent="0.25">
      <c r="E448" s="1"/>
      <c r="F448" s="1"/>
    </row>
    <row r="449" spans="5:6" x14ac:dyDescent="0.25">
      <c r="E449" s="1"/>
      <c r="F449" s="1"/>
    </row>
    <row r="450" spans="5:6" x14ac:dyDescent="0.25">
      <c r="E450" s="1"/>
      <c r="F450" s="1"/>
    </row>
    <row r="451" spans="5:6" x14ac:dyDescent="0.25">
      <c r="E451" s="1"/>
      <c r="F451" s="1"/>
    </row>
    <row r="452" spans="5:6" x14ac:dyDescent="0.25">
      <c r="E452" s="1"/>
      <c r="F452" s="1"/>
    </row>
    <row r="453" spans="5:6" x14ac:dyDescent="0.25">
      <c r="E453" s="1"/>
      <c r="F453" s="1"/>
    </row>
    <row r="454" spans="5:6" x14ac:dyDescent="0.25">
      <c r="E454" s="1"/>
      <c r="F454" s="1"/>
    </row>
    <row r="455" spans="5:6" x14ac:dyDescent="0.25">
      <c r="E455" s="1"/>
      <c r="F455" s="1"/>
    </row>
    <row r="456" spans="5:6" x14ac:dyDescent="0.25">
      <c r="E456" s="1"/>
      <c r="F456" s="1"/>
    </row>
    <row r="457" spans="5:6" x14ac:dyDescent="0.25">
      <c r="E457" s="1"/>
      <c r="F457" s="1"/>
    </row>
    <row r="458" spans="5:6" x14ac:dyDescent="0.25">
      <c r="E458" s="1"/>
      <c r="F458" s="1"/>
    </row>
    <row r="459" spans="5:6" x14ac:dyDescent="0.25">
      <c r="E459" s="1"/>
      <c r="F459" s="1"/>
    </row>
    <row r="460" spans="5:6" x14ac:dyDescent="0.25">
      <c r="E460" s="1"/>
      <c r="F460" s="1"/>
    </row>
    <row r="461" spans="5:6" x14ac:dyDescent="0.25">
      <c r="E461" s="1"/>
      <c r="F461" s="1"/>
    </row>
    <row r="462" spans="5:6" x14ac:dyDescent="0.25">
      <c r="E462" s="1"/>
      <c r="F462" s="1"/>
    </row>
    <row r="463" spans="5:6" x14ac:dyDescent="0.25">
      <c r="E463" s="1"/>
      <c r="F463" s="1"/>
    </row>
    <row r="464" spans="5:6" x14ac:dyDescent="0.25">
      <c r="E464" s="1"/>
      <c r="F464" s="1"/>
    </row>
    <row r="465" spans="5:6" x14ac:dyDescent="0.25">
      <c r="E465" s="1"/>
      <c r="F465" s="1"/>
    </row>
    <row r="466" spans="5:6" x14ac:dyDescent="0.25">
      <c r="E466" s="1"/>
      <c r="F466" s="1"/>
    </row>
    <row r="467" spans="5:6" x14ac:dyDescent="0.25">
      <c r="E467" s="1"/>
      <c r="F467" s="1"/>
    </row>
    <row r="468" spans="5:6" x14ac:dyDescent="0.25">
      <c r="E468" s="1"/>
      <c r="F468" s="1"/>
    </row>
    <row r="469" spans="5:6" x14ac:dyDescent="0.25">
      <c r="E469" s="1"/>
      <c r="F469" s="1"/>
    </row>
    <row r="470" spans="5:6" x14ac:dyDescent="0.25">
      <c r="E470" s="1"/>
      <c r="F470" s="1"/>
    </row>
    <row r="471" spans="5:6" x14ac:dyDescent="0.25">
      <c r="E471" s="1"/>
      <c r="F471" s="1"/>
    </row>
    <row r="472" spans="5:6" x14ac:dyDescent="0.25">
      <c r="E472" s="1"/>
      <c r="F472" s="1"/>
    </row>
    <row r="473" spans="5:6" x14ac:dyDescent="0.25">
      <c r="E473" s="1"/>
      <c r="F473" s="1"/>
    </row>
    <row r="474" spans="5:6" x14ac:dyDescent="0.25">
      <c r="E474" s="1"/>
      <c r="F474" s="1"/>
    </row>
    <row r="475" spans="5:6" x14ac:dyDescent="0.25">
      <c r="E475" s="1"/>
      <c r="F475" s="1"/>
    </row>
    <row r="476" spans="5:6" x14ac:dyDescent="0.25">
      <c r="E476" s="1"/>
      <c r="F476" s="1"/>
    </row>
    <row r="477" spans="5:6" x14ac:dyDescent="0.25">
      <c r="E477" s="1"/>
      <c r="F477" s="1"/>
    </row>
    <row r="478" spans="5:6" x14ac:dyDescent="0.25">
      <c r="E478" s="1"/>
      <c r="F478" s="1"/>
    </row>
    <row r="479" spans="5:6" x14ac:dyDescent="0.25">
      <c r="E479" s="1"/>
      <c r="F479" s="1"/>
    </row>
    <row r="480" spans="5:6" x14ac:dyDescent="0.25">
      <c r="E480" s="1"/>
      <c r="F480" s="1"/>
    </row>
    <row r="481" spans="5:6" x14ac:dyDescent="0.25">
      <c r="E481" s="1"/>
      <c r="F481" s="1"/>
    </row>
    <row r="482" spans="5:6" x14ac:dyDescent="0.25">
      <c r="E482" s="1"/>
      <c r="F482" s="1"/>
    </row>
    <row r="483" spans="5:6" x14ac:dyDescent="0.25">
      <c r="E483" s="1"/>
      <c r="F483" s="1"/>
    </row>
    <row r="484" spans="5:6" x14ac:dyDescent="0.25">
      <c r="E484" s="1"/>
      <c r="F484" s="1"/>
    </row>
    <row r="485" spans="5:6" x14ac:dyDescent="0.25">
      <c r="E485" s="1"/>
      <c r="F485" s="1"/>
    </row>
    <row r="486" spans="5:6" x14ac:dyDescent="0.25">
      <c r="E486" s="1"/>
      <c r="F486" s="1"/>
    </row>
    <row r="487" spans="5:6" x14ac:dyDescent="0.25">
      <c r="E487" s="1"/>
      <c r="F487" s="1"/>
    </row>
    <row r="488" spans="5:6" x14ac:dyDescent="0.25">
      <c r="E488" s="1"/>
      <c r="F488" s="1"/>
    </row>
    <row r="489" spans="5:6" x14ac:dyDescent="0.25">
      <c r="E489" s="1"/>
      <c r="F489" s="1"/>
    </row>
    <row r="490" spans="5:6" x14ac:dyDescent="0.25">
      <c r="E490" s="1"/>
      <c r="F490" s="1"/>
    </row>
    <row r="491" spans="5:6" x14ac:dyDescent="0.25">
      <c r="E491" s="1"/>
      <c r="F491" s="1"/>
    </row>
    <row r="492" spans="5:6" x14ac:dyDescent="0.25">
      <c r="E492" s="1"/>
      <c r="F492" s="1"/>
    </row>
    <row r="493" spans="5:6" x14ac:dyDescent="0.25">
      <c r="E493" s="1"/>
      <c r="F493" s="1"/>
    </row>
    <row r="494" spans="5:6" x14ac:dyDescent="0.25">
      <c r="E494" s="1"/>
      <c r="F494" s="1"/>
    </row>
    <row r="495" spans="5:6" x14ac:dyDescent="0.25">
      <c r="E495" s="1"/>
      <c r="F495" s="1"/>
    </row>
    <row r="496" spans="5:6" x14ac:dyDescent="0.25">
      <c r="E496" s="1"/>
      <c r="F496" s="1"/>
    </row>
    <row r="497" spans="5:6" x14ac:dyDescent="0.25">
      <c r="E497" s="1"/>
      <c r="F497" s="1"/>
    </row>
    <row r="498" spans="5:6" x14ac:dyDescent="0.25">
      <c r="E498" s="1"/>
      <c r="F498" s="1"/>
    </row>
    <row r="499" spans="5:6" x14ac:dyDescent="0.25">
      <c r="E499" s="1"/>
      <c r="F499" s="1"/>
    </row>
    <row r="500" spans="5:6" x14ac:dyDescent="0.25">
      <c r="E500" s="1"/>
      <c r="F500" s="1"/>
    </row>
    <row r="501" spans="5:6" x14ac:dyDescent="0.25">
      <c r="E501" s="1"/>
      <c r="F501" s="1"/>
    </row>
    <row r="502" spans="5:6" x14ac:dyDescent="0.25">
      <c r="E502" s="1"/>
      <c r="F502" s="1"/>
    </row>
    <row r="503" spans="5:6" x14ac:dyDescent="0.25">
      <c r="E503" s="1"/>
      <c r="F503" s="1"/>
    </row>
    <row r="504" spans="5:6" x14ac:dyDescent="0.25">
      <c r="E504" s="1"/>
      <c r="F504" s="1"/>
    </row>
    <row r="505" spans="5:6" x14ac:dyDescent="0.25">
      <c r="E505" s="1"/>
      <c r="F505" s="1"/>
    </row>
    <row r="506" spans="5:6" x14ac:dyDescent="0.25">
      <c r="E506" s="1"/>
      <c r="F506" s="1"/>
    </row>
    <row r="507" spans="5:6" x14ac:dyDescent="0.25">
      <c r="E507" s="1"/>
      <c r="F507" s="1"/>
    </row>
    <row r="508" spans="5:6" x14ac:dyDescent="0.25">
      <c r="E508" s="1"/>
      <c r="F508" s="1"/>
    </row>
    <row r="509" spans="5:6" x14ac:dyDescent="0.25">
      <c r="E509" s="1"/>
      <c r="F509" s="1"/>
    </row>
    <row r="510" spans="5:6" x14ac:dyDescent="0.25">
      <c r="E510" s="1"/>
      <c r="F510" s="1"/>
    </row>
    <row r="511" spans="5:6" x14ac:dyDescent="0.25">
      <c r="E511" s="1"/>
      <c r="F511" s="1"/>
    </row>
    <row r="512" spans="5:6" x14ac:dyDescent="0.25">
      <c r="E512" s="1"/>
      <c r="F512" s="1"/>
    </row>
    <row r="513" spans="5:6" x14ac:dyDescent="0.25">
      <c r="E513" s="1"/>
      <c r="F513" s="1"/>
    </row>
    <row r="514" spans="5:6" x14ac:dyDescent="0.25">
      <c r="E514" s="1"/>
      <c r="F514" s="1"/>
    </row>
    <row r="515" spans="5:6" x14ac:dyDescent="0.25">
      <c r="E515" s="1"/>
      <c r="F515" s="1"/>
    </row>
    <row r="516" spans="5:6" x14ac:dyDescent="0.25">
      <c r="E516" s="1"/>
      <c r="F516" s="1"/>
    </row>
    <row r="517" spans="5:6" x14ac:dyDescent="0.25">
      <c r="E517" s="1"/>
      <c r="F517" s="1"/>
    </row>
    <row r="518" spans="5:6" x14ac:dyDescent="0.25">
      <c r="E518" s="1"/>
      <c r="F518" s="1"/>
    </row>
    <row r="519" spans="5:6" x14ac:dyDescent="0.25">
      <c r="E519" s="1"/>
      <c r="F519" s="1"/>
    </row>
    <row r="520" spans="5:6" x14ac:dyDescent="0.25">
      <c r="E520" s="1"/>
      <c r="F520" s="1"/>
    </row>
    <row r="521" spans="5:6" x14ac:dyDescent="0.25">
      <c r="E521" s="1"/>
      <c r="F521" s="1"/>
    </row>
    <row r="522" spans="5:6" x14ac:dyDescent="0.25">
      <c r="E522" s="1"/>
      <c r="F522" s="1"/>
    </row>
    <row r="523" spans="5:6" x14ac:dyDescent="0.25">
      <c r="E523" s="1"/>
      <c r="F523" s="1"/>
    </row>
    <row r="524" spans="5:6" x14ac:dyDescent="0.25">
      <c r="E524" s="1"/>
      <c r="F524" s="1"/>
    </row>
    <row r="525" spans="5:6" x14ac:dyDescent="0.25">
      <c r="E525" s="1"/>
      <c r="F525" s="1"/>
    </row>
    <row r="526" spans="5:6" x14ac:dyDescent="0.25">
      <c r="E526" s="1"/>
      <c r="F526" s="1"/>
    </row>
    <row r="527" spans="5:6" x14ac:dyDescent="0.25">
      <c r="E527" s="1"/>
      <c r="F527" s="1"/>
    </row>
    <row r="528" spans="5:6" x14ac:dyDescent="0.25">
      <c r="E528" s="1"/>
      <c r="F528" s="1"/>
    </row>
    <row r="529" spans="5:6" x14ac:dyDescent="0.25">
      <c r="E529" s="1"/>
      <c r="F529" s="1"/>
    </row>
    <row r="530" spans="5:6" x14ac:dyDescent="0.25">
      <c r="E530" s="1"/>
      <c r="F530" s="1"/>
    </row>
    <row r="531" spans="5:6" x14ac:dyDescent="0.25">
      <c r="E531" s="1"/>
      <c r="F531" s="1"/>
    </row>
    <row r="532" spans="5:6" x14ac:dyDescent="0.25">
      <c r="E532" s="1"/>
      <c r="F532" s="1"/>
    </row>
    <row r="533" spans="5:6" x14ac:dyDescent="0.25">
      <c r="E533" s="1"/>
      <c r="F533" s="1"/>
    </row>
    <row r="534" spans="5:6" x14ac:dyDescent="0.25">
      <c r="E534" s="1"/>
      <c r="F534" s="1"/>
    </row>
    <row r="535" spans="5:6" x14ac:dyDescent="0.25">
      <c r="E535" s="1"/>
      <c r="F535" s="1"/>
    </row>
    <row r="536" spans="5:6" x14ac:dyDescent="0.25">
      <c r="E536" s="1"/>
      <c r="F536" s="1"/>
    </row>
    <row r="537" spans="5:6" x14ac:dyDescent="0.25">
      <c r="E537" s="1"/>
      <c r="F537" s="1"/>
    </row>
    <row r="538" spans="5:6" x14ac:dyDescent="0.25">
      <c r="E538" s="1"/>
      <c r="F538" s="1"/>
    </row>
    <row r="539" spans="5:6" x14ac:dyDescent="0.25">
      <c r="E539" s="1"/>
      <c r="F539" s="1"/>
    </row>
    <row r="540" spans="5:6" x14ac:dyDescent="0.25">
      <c r="E540" s="1"/>
      <c r="F540" s="1"/>
    </row>
    <row r="541" spans="5:6" x14ac:dyDescent="0.25">
      <c r="E541" s="1"/>
      <c r="F541" s="1"/>
    </row>
    <row r="542" spans="5:6" x14ac:dyDescent="0.25">
      <c r="E542" s="1"/>
      <c r="F542" s="1"/>
    </row>
    <row r="543" spans="5:6" x14ac:dyDescent="0.25">
      <c r="E543" s="1"/>
      <c r="F543" s="1"/>
    </row>
    <row r="544" spans="5:6" x14ac:dyDescent="0.25">
      <c r="E544" s="1"/>
      <c r="F544" s="1"/>
    </row>
    <row r="545" spans="5:6" x14ac:dyDescent="0.25">
      <c r="E545" s="1"/>
      <c r="F545" s="1"/>
    </row>
    <row r="546" spans="5:6" x14ac:dyDescent="0.25">
      <c r="E546" s="1"/>
      <c r="F546" s="1"/>
    </row>
    <row r="547" spans="5:6" x14ac:dyDescent="0.25">
      <c r="E547" s="1"/>
      <c r="F547" s="1"/>
    </row>
    <row r="548" spans="5:6" x14ac:dyDescent="0.25">
      <c r="E548" s="1"/>
      <c r="F548" s="1"/>
    </row>
    <row r="549" spans="5:6" x14ac:dyDescent="0.25">
      <c r="E549" s="1"/>
      <c r="F549" s="1"/>
    </row>
    <row r="550" spans="5:6" x14ac:dyDescent="0.25">
      <c r="E550" s="1"/>
      <c r="F550" s="1"/>
    </row>
    <row r="551" spans="5:6" x14ac:dyDescent="0.25">
      <c r="E551" s="1"/>
      <c r="F551" s="1"/>
    </row>
    <row r="552" spans="5:6" x14ac:dyDescent="0.25">
      <c r="E552" s="1"/>
      <c r="F552" s="1"/>
    </row>
    <row r="553" spans="5:6" x14ac:dyDescent="0.25">
      <c r="E553" s="1"/>
      <c r="F553" s="1"/>
    </row>
    <row r="554" spans="5:6" x14ac:dyDescent="0.25">
      <c r="E554" s="1"/>
      <c r="F554" s="1"/>
    </row>
    <row r="555" spans="5:6" x14ac:dyDescent="0.25">
      <c r="E555" s="1"/>
      <c r="F555" s="1"/>
    </row>
    <row r="556" spans="5:6" x14ac:dyDescent="0.25">
      <c r="E556" s="1"/>
      <c r="F556" s="1"/>
    </row>
    <row r="557" spans="5:6" x14ac:dyDescent="0.25">
      <c r="E557" s="1"/>
      <c r="F557" s="1"/>
    </row>
    <row r="558" spans="5:6" x14ac:dyDescent="0.25">
      <c r="E558" s="1"/>
      <c r="F558" s="1"/>
    </row>
    <row r="559" spans="5:6" x14ac:dyDescent="0.25">
      <c r="E559" s="1"/>
      <c r="F559" s="1"/>
    </row>
    <row r="560" spans="5:6" x14ac:dyDescent="0.25">
      <c r="E560" s="1"/>
      <c r="F560" s="1"/>
    </row>
    <row r="561" spans="5:6" x14ac:dyDescent="0.25">
      <c r="E561" s="1"/>
      <c r="F561" s="1"/>
    </row>
    <row r="562" spans="5:6" x14ac:dyDescent="0.25">
      <c r="E562" s="1"/>
      <c r="F562" s="1"/>
    </row>
    <row r="563" spans="5:6" x14ac:dyDescent="0.25">
      <c r="E563" s="1"/>
      <c r="F563" s="1"/>
    </row>
    <row r="564" spans="5:6" x14ac:dyDescent="0.25">
      <c r="E564" s="1"/>
      <c r="F564" s="1"/>
    </row>
    <row r="565" spans="5:6" x14ac:dyDescent="0.25">
      <c r="E565" s="1"/>
      <c r="F565" s="1"/>
    </row>
    <row r="566" spans="5:6" x14ac:dyDescent="0.25">
      <c r="E566" s="1"/>
      <c r="F566" s="1"/>
    </row>
    <row r="567" spans="5:6" x14ac:dyDescent="0.25">
      <c r="E567" s="1"/>
      <c r="F567" s="1"/>
    </row>
    <row r="568" spans="5:6" x14ac:dyDescent="0.25">
      <c r="E568" s="1"/>
      <c r="F568" s="1"/>
    </row>
    <row r="569" spans="5:6" x14ac:dyDescent="0.25">
      <c r="E569" s="1"/>
      <c r="F569" s="1"/>
    </row>
    <row r="570" spans="5:6" x14ac:dyDescent="0.25">
      <c r="E570" s="1"/>
      <c r="F570" s="1"/>
    </row>
    <row r="571" spans="5:6" x14ac:dyDescent="0.25">
      <c r="E571" s="1"/>
      <c r="F571" s="1"/>
    </row>
    <row r="572" spans="5:6" x14ac:dyDescent="0.25">
      <c r="E572" s="1"/>
      <c r="F572" s="1"/>
    </row>
    <row r="573" spans="5:6" x14ac:dyDescent="0.25">
      <c r="E573" s="1"/>
      <c r="F573" s="1"/>
    </row>
    <row r="574" spans="5:6" x14ac:dyDescent="0.25">
      <c r="E574" s="1"/>
      <c r="F574" s="1"/>
    </row>
    <row r="575" spans="5:6" x14ac:dyDescent="0.25">
      <c r="E575" s="1"/>
      <c r="F575" s="1"/>
    </row>
    <row r="576" spans="5:6" x14ac:dyDescent="0.25">
      <c r="E576" s="1"/>
      <c r="F576" s="1"/>
    </row>
    <row r="577" spans="5:6" x14ac:dyDescent="0.25">
      <c r="E577" s="1"/>
      <c r="F577" s="1"/>
    </row>
    <row r="578" spans="5:6" x14ac:dyDescent="0.25">
      <c r="E578" s="1"/>
      <c r="F578" s="1"/>
    </row>
    <row r="579" spans="5:6" x14ac:dyDescent="0.25">
      <c r="E579" s="1"/>
      <c r="F579" s="1"/>
    </row>
    <row r="580" spans="5:6" x14ac:dyDescent="0.25">
      <c r="E580" s="1"/>
      <c r="F580" s="1"/>
    </row>
    <row r="581" spans="5:6" x14ac:dyDescent="0.25">
      <c r="E581" s="1"/>
      <c r="F581" s="1"/>
    </row>
    <row r="582" spans="5:6" x14ac:dyDescent="0.25">
      <c r="E582" s="1"/>
      <c r="F582" s="1"/>
    </row>
    <row r="583" spans="5:6" x14ac:dyDescent="0.25">
      <c r="E583" s="1"/>
      <c r="F583" s="1"/>
    </row>
    <row r="584" spans="5:6" x14ac:dyDescent="0.25">
      <c r="E584" s="1"/>
      <c r="F584" s="1"/>
    </row>
    <row r="585" spans="5:6" x14ac:dyDescent="0.25">
      <c r="E585" s="1"/>
      <c r="F585" s="1"/>
    </row>
    <row r="586" spans="5:6" x14ac:dyDescent="0.25">
      <c r="E586" s="1"/>
      <c r="F586" s="1"/>
    </row>
    <row r="587" spans="5:6" x14ac:dyDescent="0.25">
      <c r="E587" s="1"/>
      <c r="F587" s="1"/>
    </row>
    <row r="588" spans="5:6" x14ac:dyDescent="0.25">
      <c r="E588" s="1"/>
      <c r="F588" s="1"/>
    </row>
    <row r="589" spans="5:6" x14ac:dyDescent="0.25">
      <c r="E589" s="1"/>
      <c r="F589" s="1"/>
    </row>
    <row r="590" spans="5:6" x14ac:dyDescent="0.25">
      <c r="E590" s="1"/>
      <c r="F590" s="1"/>
    </row>
    <row r="591" spans="5:6" x14ac:dyDescent="0.25">
      <c r="E591" s="1"/>
      <c r="F591" s="1"/>
    </row>
    <row r="592" spans="5:6" x14ac:dyDescent="0.25">
      <c r="E592" s="1"/>
      <c r="F592" s="1"/>
    </row>
    <row r="593" spans="5:6" x14ac:dyDescent="0.25">
      <c r="E593" s="1"/>
      <c r="F593" s="1"/>
    </row>
    <row r="594" spans="5:6" x14ac:dyDescent="0.25">
      <c r="E594" s="1"/>
      <c r="F594" s="1"/>
    </row>
    <row r="595" spans="5:6" x14ac:dyDescent="0.25">
      <c r="E595" s="1"/>
      <c r="F595" s="1"/>
    </row>
    <row r="596" spans="5:6" x14ac:dyDescent="0.25">
      <c r="E596" s="1"/>
      <c r="F596" s="1"/>
    </row>
    <row r="597" spans="5:6" x14ac:dyDescent="0.25">
      <c r="E597" s="1"/>
      <c r="F597" s="1"/>
    </row>
    <row r="598" spans="5:6" x14ac:dyDescent="0.25">
      <c r="E598" s="1"/>
      <c r="F598" s="1"/>
    </row>
    <row r="599" spans="5:6" x14ac:dyDescent="0.25">
      <c r="E599" s="1"/>
      <c r="F599" s="1"/>
    </row>
    <row r="600" spans="5:6" x14ac:dyDescent="0.25">
      <c r="E600" s="1"/>
      <c r="F600" s="1"/>
    </row>
    <row r="601" spans="5:6" x14ac:dyDescent="0.25">
      <c r="E601" s="1"/>
      <c r="F601" s="1"/>
    </row>
    <row r="602" spans="5:6" x14ac:dyDescent="0.25">
      <c r="E602" s="1"/>
      <c r="F602" s="1"/>
    </row>
    <row r="603" spans="5:6" x14ac:dyDescent="0.25">
      <c r="E603" s="1"/>
      <c r="F603" s="1"/>
    </row>
    <row r="604" spans="5:6" x14ac:dyDescent="0.25">
      <c r="E604" s="1"/>
      <c r="F604" s="1"/>
    </row>
    <row r="605" spans="5:6" x14ac:dyDescent="0.25">
      <c r="E605" s="1"/>
      <c r="F605" s="1"/>
    </row>
    <row r="606" spans="5:6" x14ac:dyDescent="0.25">
      <c r="E606" s="1"/>
      <c r="F606" s="1"/>
    </row>
    <row r="607" spans="5:6" x14ac:dyDescent="0.25">
      <c r="E607" s="1"/>
      <c r="F607" s="1"/>
    </row>
    <row r="608" spans="5:6" x14ac:dyDescent="0.25">
      <c r="E608" s="1"/>
      <c r="F608" s="1"/>
    </row>
    <row r="609" spans="5:6" x14ac:dyDescent="0.25">
      <c r="E609" s="1"/>
      <c r="F609" s="1"/>
    </row>
    <row r="610" spans="5:6" x14ac:dyDescent="0.25">
      <c r="E610" s="1"/>
      <c r="F610" s="1"/>
    </row>
    <row r="611" spans="5:6" x14ac:dyDescent="0.25">
      <c r="E611" s="1"/>
      <c r="F611" s="1"/>
    </row>
    <row r="612" spans="5:6" x14ac:dyDescent="0.25">
      <c r="E612" s="1"/>
      <c r="F612" s="1"/>
    </row>
    <row r="613" spans="5:6" x14ac:dyDescent="0.25">
      <c r="E613" s="1"/>
      <c r="F613" s="1"/>
    </row>
    <row r="614" spans="5:6" x14ac:dyDescent="0.25">
      <c r="E614" s="1"/>
      <c r="F614" s="1"/>
    </row>
    <row r="615" spans="5:6" x14ac:dyDescent="0.25">
      <c r="E615" s="1"/>
      <c r="F615" s="1"/>
    </row>
    <row r="616" spans="5:6" x14ac:dyDescent="0.25">
      <c r="E616" s="1"/>
      <c r="F616" s="1"/>
    </row>
    <row r="617" spans="5:6" x14ac:dyDescent="0.25">
      <c r="E617" s="1"/>
      <c r="F617" s="1"/>
    </row>
    <row r="618" spans="5:6" x14ac:dyDescent="0.25">
      <c r="E618" s="1"/>
      <c r="F618" s="1"/>
    </row>
    <row r="619" spans="5:6" x14ac:dyDescent="0.25">
      <c r="E619" s="1"/>
      <c r="F619" s="1"/>
    </row>
    <row r="620" spans="5:6" x14ac:dyDescent="0.25">
      <c r="E620" s="1"/>
      <c r="F620" s="1"/>
    </row>
    <row r="621" spans="5:6" x14ac:dyDescent="0.25">
      <c r="E621" s="1"/>
      <c r="F621" s="1"/>
    </row>
    <row r="622" spans="5:6" x14ac:dyDescent="0.25">
      <c r="E622" s="1"/>
      <c r="F622" s="1"/>
    </row>
    <row r="623" spans="5:6" x14ac:dyDescent="0.25">
      <c r="E623" s="1"/>
      <c r="F623" s="1"/>
    </row>
    <row r="624" spans="5:6" x14ac:dyDescent="0.25">
      <c r="E624" s="1"/>
      <c r="F624" s="1"/>
    </row>
    <row r="625" spans="5:6" x14ac:dyDescent="0.25">
      <c r="E625" s="1"/>
      <c r="F625" s="1"/>
    </row>
    <row r="626" spans="5:6" x14ac:dyDescent="0.25">
      <c r="E626" s="1"/>
      <c r="F626" s="1"/>
    </row>
    <row r="627" spans="5:6" x14ac:dyDescent="0.25">
      <c r="E627" s="1"/>
      <c r="F627" s="1"/>
    </row>
    <row r="628" spans="5:6" x14ac:dyDescent="0.25">
      <c r="E628" s="1"/>
      <c r="F628" s="1"/>
    </row>
    <row r="629" spans="5:6" x14ac:dyDescent="0.25">
      <c r="E629" s="1"/>
      <c r="F629" s="1"/>
    </row>
    <row r="630" spans="5:6" x14ac:dyDescent="0.25">
      <c r="E630" s="1"/>
      <c r="F630" s="1"/>
    </row>
    <row r="631" spans="5:6" x14ac:dyDescent="0.25">
      <c r="E631" s="1"/>
      <c r="F631" s="1"/>
    </row>
    <row r="632" spans="5:6" x14ac:dyDescent="0.25">
      <c r="E632" s="1"/>
      <c r="F632" s="1"/>
    </row>
    <row r="633" spans="5:6" x14ac:dyDescent="0.25">
      <c r="E633" s="1"/>
      <c r="F633" s="1"/>
    </row>
    <row r="634" spans="5:6" x14ac:dyDescent="0.25">
      <c r="E634" s="1"/>
      <c r="F634" s="1"/>
    </row>
    <row r="635" spans="5:6" x14ac:dyDescent="0.25">
      <c r="E635" s="1"/>
      <c r="F635" s="1"/>
    </row>
    <row r="636" spans="5:6" x14ac:dyDescent="0.25">
      <c r="E636" s="1"/>
      <c r="F636" s="1"/>
    </row>
    <row r="637" spans="5:6" x14ac:dyDescent="0.25">
      <c r="E637" s="1"/>
      <c r="F637" s="1"/>
    </row>
    <row r="638" spans="5:6" x14ac:dyDescent="0.25">
      <c r="E638" s="1"/>
      <c r="F638" s="1"/>
    </row>
    <row r="639" spans="5:6" x14ac:dyDescent="0.25">
      <c r="E639" s="1"/>
      <c r="F639" s="1"/>
    </row>
    <row r="640" spans="5:6" x14ac:dyDescent="0.25">
      <c r="E640" s="1"/>
      <c r="F640" s="1"/>
    </row>
    <row r="641" spans="5:6" x14ac:dyDescent="0.25">
      <c r="E641" s="1"/>
      <c r="F641" s="1"/>
    </row>
    <row r="642" spans="5:6" x14ac:dyDescent="0.25">
      <c r="E642" s="1"/>
      <c r="F642" s="1"/>
    </row>
    <row r="643" spans="5:6" x14ac:dyDescent="0.25">
      <c r="E643" s="1"/>
      <c r="F643" s="1"/>
    </row>
    <row r="644" spans="5:6" x14ac:dyDescent="0.25">
      <c r="E644" s="1"/>
      <c r="F644" s="1"/>
    </row>
    <row r="645" spans="5:6" x14ac:dyDescent="0.25">
      <c r="E645" s="1"/>
      <c r="F645" s="1"/>
    </row>
    <row r="646" spans="5:6" x14ac:dyDescent="0.25">
      <c r="E646" s="1"/>
      <c r="F646" s="1"/>
    </row>
    <row r="647" spans="5:6" x14ac:dyDescent="0.25">
      <c r="E647" s="1"/>
      <c r="F647" s="1"/>
    </row>
    <row r="648" spans="5:6" x14ac:dyDescent="0.25">
      <c r="E648" s="1"/>
      <c r="F648" s="1"/>
    </row>
    <row r="649" spans="5:6" x14ac:dyDescent="0.25">
      <c r="E649" s="1"/>
      <c r="F649" s="1"/>
    </row>
    <row r="650" spans="5:6" x14ac:dyDescent="0.25">
      <c r="E650" s="1"/>
      <c r="F650" s="1"/>
    </row>
    <row r="651" spans="5:6" x14ac:dyDescent="0.25">
      <c r="E651" s="1"/>
      <c r="F651" s="1"/>
    </row>
    <row r="652" spans="5:6" x14ac:dyDescent="0.25">
      <c r="E652" s="1"/>
      <c r="F652" s="1"/>
    </row>
    <row r="653" spans="5:6" x14ac:dyDescent="0.25">
      <c r="E653" s="1"/>
      <c r="F653" s="1"/>
    </row>
    <row r="654" spans="5:6" x14ac:dyDescent="0.25">
      <c r="E654" s="1"/>
      <c r="F654" s="1"/>
    </row>
    <row r="655" spans="5:6" x14ac:dyDescent="0.25">
      <c r="E655" s="1"/>
      <c r="F655" s="1"/>
    </row>
    <row r="656" spans="5:6" x14ac:dyDescent="0.25">
      <c r="E656" s="1"/>
      <c r="F656" s="1"/>
    </row>
    <row r="657" spans="5:6" x14ac:dyDescent="0.25">
      <c r="E657" s="1"/>
      <c r="F657" s="1"/>
    </row>
    <row r="658" spans="5:6" x14ac:dyDescent="0.25">
      <c r="E658" s="1"/>
      <c r="F658" s="1"/>
    </row>
    <row r="659" spans="5:6" x14ac:dyDescent="0.25">
      <c r="E659" s="1"/>
      <c r="F659" s="1"/>
    </row>
    <row r="660" spans="5:6" x14ac:dyDescent="0.25">
      <c r="E660" s="1"/>
      <c r="F660" s="1"/>
    </row>
    <row r="661" spans="5:6" x14ac:dyDescent="0.25">
      <c r="E661" s="1"/>
      <c r="F661" s="1"/>
    </row>
    <row r="662" spans="5:6" x14ac:dyDescent="0.25">
      <c r="E662" s="1"/>
      <c r="F662" s="1"/>
    </row>
    <row r="663" spans="5:6" x14ac:dyDescent="0.25">
      <c r="E663" s="1"/>
      <c r="F663" s="1"/>
    </row>
    <row r="664" spans="5:6" x14ac:dyDescent="0.25">
      <c r="E664" s="1"/>
      <c r="F664" s="1"/>
    </row>
    <row r="665" spans="5:6" x14ac:dyDescent="0.25">
      <c r="E665" s="1"/>
      <c r="F665" s="1"/>
    </row>
    <row r="666" spans="5:6" x14ac:dyDescent="0.25">
      <c r="E666" s="1"/>
      <c r="F666" s="1"/>
    </row>
    <row r="667" spans="5:6" x14ac:dyDescent="0.25">
      <c r="E667" s="1"/>
      <c r="F667" s="1"/>
    </row>
    <row r="668" spans="5:6" x14ac:dyDescent="0.25">
      <c r="E668" s="1"/>
      <c r="F668" s="1"/>
    </row>
    <row r="669" spans="5:6" x14ac:dyDescent="0.25">
      <c r="E669" s="1"/>
      <c r="F669" s="1"/>
    </row>
    <row r="670" spans="5:6" x14ac:dyDescent="0.25">
      <c r="E670" s="1"/>
      <c r="F670" s="1"/>
    </row>
    <row r="671" spans="5:6" x14ac:dyDescent="0.25">
      <c r="E671" s="1"/>
      <c r="F671" s="1"/>
    </row>
    <row r="672" spans="5:6" x14ac:dyDescent="0.25">
      <c r="E672" s="1"/>
      <c r="F672" s="1"/>
    </row>
    <row r="673" spans="5:6" x14ac:dyDescent="0.25">
      <c r="E673" s="1"/>
      <c r="F673" s="1"/>
    </row>
    <row r="674" spans="5:6" x14ac:dyDescent="0.25">
      <c r="E674" s="1"/>
      <c r="F674" s="1"/>
    </row>
    <row r="675" spans="5:6" x14ac:dyDescent="0.25">
      <c r="E675" s="1"/>
      <c r="F675" s="1"/>
    </row>
    <row r="676" spans="5:6" x14ac:dyDescent="0.25">
      <c r="E676" s="1"/>
      <c r="F676" s="1"/>
    </row>
    <row r="677" spans="5:6" x14ac:dyDescent="0.25">
      <c r="E677" s="1"/>
      <c r="F677" s="1"/>
    </row>
    <row r="678" spans="5:6" x14ac:dyDescent="0.25">
      <c r="E678" s="1"/>
      <c r="F678" s="1"/>
    </row>
    <row r="679" spans="5:6" x14ac:dyDescent="0.25">
      <c r="E679" s="1"/>
      <c r="F679" s="1"/>
    </row>
    <row r="680" spans="5:6" x14ac:dyDescent="0.25">
      <c r="E680" s="1"/>
      <c r="F680" s="1"/>
    </row>
    <row r="681" spans="5:6" x14ac:dyDescent="0.25">
      <c r="E681" s="1"/>
      <c r="F681" s="1"/>
    </row>
    <row r="682" spans="5:6" x14ac:dyDescent="0.25">
      <c r="E682" s="1"/>
      <c r="F682" s="1"/>
    </row>
    <row r="683" spans="5:6" x14ac:dyDescent="0.25">
      <c r="E683" s="1"/>
      <c r="F683" s="1"/>
    </row>
    <row r="684" spans="5:6" x14ac:dyDescent="0.25">
      <c r="E684" s="1"/>
      <c r="F684" s="1"/>
    </row>
    <row r="685" spans="5:6" x14ac:dyDescent="0.25">
      <c r="E685" s="1"/>
      <c r="F685" s="1"/>
    </row>
    <row r="686" spans="5:6" x14ac:dyDescent="0.25">
      <c r="E686" s="1"/>
      <c r="F686" s="1"/>
    </row>
    <row r="687" spans="5:6" x14ac:dyDescent="0.25">
      <c r="E687" s="1"/>
      <c r="F687" s="1"/>
    </row>
    <row r="688" spans="5:6" x14ac:dyDescent="0.25">
      <c r="E688" s="1"/>
      <c r="F688" s="1"/>
    </row>
    <row r="689" spans="5:6" x14ac:dyDescent="0.25">
      <c r="E689" s="1"/>
      <c r="F689" s="1"/>
    </row>
    <row r="690" spans="5:6" x14ac:dyDescent="0.25">
      <c r="E690" s="1"/>
      <c r="F690" s="1"/>
    </row>
    <row r="691" spans="5:6" x14ac:dyDescent="0.25">
      <c r="E691" s="1"/>
      <c r="F691" s="1"/>
    </row>
    <row r="692" spans="5:6" x14ac:dyDescent="0.25">
      <c r="E692" s="1"/>
      <c r="F692" s="1"/>
    </row>
    <row r="693" spans="5:6" x14ac:dyDescent="0.25">
      <c r="E693" s="1"/>
      <c r="F693" s="1"/>
    </row>
    <row r="694" spans="5:6" x14ac:dyDescent="0.25">
      <c r="E694" s="1"/>
      <c r="F694" s="1"/>
    </row>
    <row r="695" spans="5:6" x14ac:dyDescent="0.25">
      <c r="E695" s="1"/>
      <c r="F695" s="1"/>
    </row>
    <row r="696" spans="5:6" x14ac:dyDescent="0.25">
      <c r="E696" s="1"/>
      <c r="F696" s="1"/>
    </row>
    <row r="697" spans="5:6" x14ac:dyDescent="0.25">
      <c r="E697" s="1"/>
      <c r="F697" s="1"/>
    </row>
    <row r="698" spans="5:6" x14ac:dyDescent="0.25">
      <c r="E698" s="1"/>
      <c r="F698" s="1"/>
    </row>
    <row r="699" spans="5:6" x14ac:dyDescent="0.25">
      <c r="E699" s="1"/>
      <c r="F699" s="1"/>
    </row>
    <row r="700" spans="5:6" x14ac:dyDescent="0.25">
      <c r="E700" s="1"/>
      <c r="F700" s="1"/>
    </row>
    <row r="701" spans="5:6" x14ac:dyDescent="0.25">
      <c r="E701" s="1"/>
      <c r="F701" s="1"/>
    </row>
    <row r="702" spans="5:6" x14ac:dyDescent="0.25">
      <c r="E702" s="1"/>
      <c r="F702" s="1"/>
    </row>
    <row r="703" spans="5:6" x14ac:dyDescent="0.25">
      <c r="E703" s="1"/>
      <c r="F703" s="1"/>
    </row>
    <row r="704" spans="5:6" x14ac:dyDescent="0.25">
      <c r="E704" s="1"/>
      <c r="F704" s="1"/>
    </row>
    <row r="705" spans="5:6" x14ac:dyDescent="0.25">
      <c r="E705" s="1"/>
      <c r="F705" s="1"/>
    </row>
    <row r="706" spans="5:6" x14ac:dyDescent="0.25">
      <c r="E706" s="1"/>
      <c r="F706" s="1"/>
    </row>
    <row r="707" spans="5:6" x14ac:dyDescent="0.25">
      <c r="E707" s="1"/>
      <c r="F707" s="1"/>
    </row>
    <row r="708" spans="5:6" x14ac:dyDescent="0.25">
      <c r="E708" s="1"/>
      <c r="F708" s="1"/>
    </row>
    <row r="709" spans="5:6" x14ac:dyDescent="0.25">
      <c r="E709" s="1"/>
      <c r="F709" s="1"/>
    </row>
    <row r="710" spans="5:6" x14ac:dyDescent="0.25">
      <c r="E710" s="1"/>
      <c r="F710" s="1"/>
    </row>
    <row r="711" spans="5:6" x14ac:dyDescent="0.25">
      <c r="E711" s="1"/>
      <c r="F711" s="1"/>
    </row>
    <row r="712" spans="5:6" x14ac:dyDescent="0.25">
      <c r="E712" s="1"/>
      <c r="F712" s="1"/>
    </row>
    <row r="713" spans="5:6" x14ac:dyDescent="0.25">
      <c r="E713" s="1"/>
      <c r="F713" s="1"/>
    </row>
    <row r="714" spans="5:6" x14ac:dyDescent="0.25">
      <c r="E714" s="1"/>
      <c r="F714" s="1"/>
    </row>
    <row r="715" spans="5:6" x14ac:dyDescent="0.25">
      <c r="E715" s="1"/>
      <c r="F715" s="1"/>
    </row>
    <row r="716" spans="5:6" x14ac:dyDescent="0.25">
      <c r="E716" s="1"/>
      <c r="F716" s="1"/>
    </row>
    <row r="717" spans="5:6" x14ac:dyDescent="0.25">
      <c r="E717" s="1"/>
      <c r="F717" s="1"/>
    </row>
    <row r="718" spans="5:6" x14ac:dyDescent="0.25">
      <c r="E718" s="1"/>
      <c r="F718" s="1"/>
    </row>
    <row r="719" spans="5:6" x14ac:dyDescent="0.25">
      <c r="E719" s="1"/>
      <c r="F719" s="1"/>
    </row>
    <row r="720" spans="5:6" x14ac:dyDescent="0.25">
      <c r="E720" s="1"/>
      <c r="F720" s="1"/>
    </row>
    <row r="721" spans="5:6" x14ac:dyDescent="0.25">
      <c r="E721" s="1"/>
      <c r="F721" s="1"/>
    </row>
    <row r="722" spans="5:6" x14ac:dyDescent="0.25">
      <c r="E722" s="1"/>
      <c r="F722" s="1"/>
    </row>
    <row r="723" spans="5:6" x14ac:dyDescent="0.25">
      <c r="E723" s="1"/>
      <c r="F723" s="1"/>
    </row>
    <row r="724" spans="5:6" x14ac:dyDescent="0.25">
      <c r="E724" s="1"/>
      <c r="F724" s="1"/>
    </row>
    <row r="725" spans="5:6" x14ac:dyDescent="0.25">
      <c r="E725" s="1"/>
      <c r="F725" s="1"/>
    </row>
    <row r="726" spans="5:6" x14ac:dyDescent="0.25">
      <c r="E726" s="1"/>
      <c r="F726" s="1"/>
    </row>
    <row r="727" spans="5:6" x14ac:dyDescent="0.25">
      <c r="E727" s="1"/>
      <c r="F727" s="1"/>
    </row>
    <row r="728" spans="5:6" x14ac:dyDescent="0.25">
      <c r="E728" s="1"/>
      <c r="F728" s="1"/>
    </row>
    <row r="729" spans="5:6" x14ac:dyDescent="0.25">
      <c r="E729" s="1"/>
      <c r="F729" s="1"/>
    </row>
    <row r="730" spans="5:6" x14ac:dyDescent="0.25">
      <c r="E730" s="1"/>
      <c r="F730" s="1"/>
    </row>
    <row r="731" spans="5:6" x14ac:dyDescent="0.25">
      <c r="E731" s="1"/>
      <c r="F731" s="1"/>
    </row>
    <row r="732" spans="5:6" x14ac:dyDescent="0.25">
      <c r="E732" s="1"/>
      <c r="F732" s="1"/>
    </row>
    <row r="733" spans="5:6" x14ac:dyDescent="0.25">
      <c r="E733" s="1"/>
      <c r="F733" s="1"/>
    </row>
    <row r="734" spans="5:6" x14ac:dyDescent="0.25">
      <c r="E734" s="1"/>
      <c r="F734" s="1"/>
    </row>
    <row r="735" spans="5:6" x14ac:dyDescent="0.25">
      <c r="E735" s="1"/>
      <c r="F735" s="1"/>
    </row>
    <row r="736" spans="5:6" x14ac:dyDescent="0.25">
      <c r="E736" s="1"/>
      <c r="F736" s="1"/>
    </row>
    <row r="737" spans="5:6" x14ac:dyDescent="0.25">
      <c r="E737" s="1"/>
      <c r="F737" s="1"/>
    </row>
    <row r="738" spans="5:6" x14ac:dyDescent="0.25">
      <c r="E738" s="1"/>
      <c r="F738" s="1"/>
    </row>
    <row r="739" spans="5:6" x14ac:dyDescent="0.25">
      <c r="E739" s="1"/>
      <c r="F739" s="1"/>
    </row>
    <row r="740" spans="5:6" x14ac:dyDescent="0.25">
      <c r="E740" s="1"/>
      <c r="F740" s="1"/>
    </row>
    <row r="741" spans="5:6" x14ac:dyDescent="0.25">
      <c r="E741" s="1"/>
      <c r="F741" s="1"/>
    </row>
    <row r="742" spans="5:6" x14ac:dyDescent="0.25">
      <c r="E742" s="1"/>
      <c r="F742" s="1"/>
    </row>
    <row r="743" spans="5:6" x14ac:dyDescent="0.25">
      <c r="E743" s="1"/>
      <c r="F743" s="1"/>
    </row>
    <row r="744" spans="5:6" x14ac:dyDescent="0.25">
      <c r="E744" s="1"/>
      <c r="F744" s="1"/>
    </row>
    <row r="745" spans="5:6" x14ac:dyDescent="0.25">
      <c r="E745" s="1"/>
      <c r="F745" s="1"/>
    </row>
    <row r="746" spans="5:6" x14ac:dyDescent="0.25">
      <c r="E746" s="1"/>
      <c r="F746" s="1"/>
    </row>
    <row r="747" spans="5:6" x14ac:dyDescent="0.25">
      <c r="E747" s="1"/>
      <c r="F747" s="1"/>
    </row>
    <row r="748" spans="5:6" x14ac:dyDescent="0.25">
      <c r="E748" s="1"/>
      <c r="F748" s="1"/>
    </row>
    <row r="749" spans="5:6" x14ac:dyDescent="0.25">
      <c r="E749" s="1"/>
      <c r="F749" s="1"/>
    </row>
    <row r="750" spans="5:6" x14ac:dyDescent="0.25">
      <c r="E750" s="1"/>
      <c r="F750" s="1"/>
    </row>
    <row r="751" spans="5:6" x14ac:dyDescent="0.25">
      <c r="E751" s="1"/>
      <c r="F751" s="1"/>
    </row>
    <row r="752" spans="5:6" x14ac:dyDescent="0.25">
      <c r="E752" s="1"/>
      <c r="F752" s="1"/>
    </row>
    <row r="753" spans="5:6" x14ac:dyDescent="0.25">
      <c r="E753" s="1"/>
      <c r="F753" s="1"/>
    </row>
    <row r="754" spans="5:6" x14ac:dyDescent="0.25">
      <c r="E754" s="1"/>
      <c r="F754" s="1"/>
    </row>
    <row r="755" spans="5:6" x14ac:dyDescent="0.25">
      <c r="E755" s="1"/>
      <c r="F755" s="1"/>
    </row>
    <row r="756" spans="5:6" x14ac:dyDescent="0.25">
      <c r="E756" s="1"/>
      <c r="F756" s="1"/>
    </row>
    <row r="757" spans="5:6" x14ac:dyDescent="0.25">
      <c r="E757" s="1"/>
      <c r="F757" s="1"/>
    </row>
    <row r="758" spans="5:6" x14ac:dyDescent="0.25">
      <c r="E758" s="1"/>
      <c r="F758" s="1"/>
    </row>
    <row r="759" spans="5:6" x14ac:dyDescent="0.25">
      <c r="E759" s="1"/>
      <c r="F759" s="1"/>
    </row>
    <row r="760" spans="5:6" x14ac:dyDescent="0.25">
      <c r="E760" s="1"/>
      <c r="F760" s="1"/>
    </row>
    <row r="761" spans="5:6" x14ac:dyDescent="0.25">
      <c r="E761" s="1"/>
      <c r="F761" s="1"/>
    </row>
    <row r="762" spans="5:6" x14ac:dyDescent="0.25">
      <c r="E762" s="1"/>
      <c r="F762" s="1"/>
    </row>
    <row r="763" spans="5:6" x14ac:dyDescent="0.25">
      <c r="E763" s="1"/>
      <c r="F763" s="1"/>
    </row>
    <row r="764" spans="5:6" x14ac:dyDescent="0.25">
      <c r="E764" s="1"/>
      <c r="F764" s="1"/>
    </row>
    <row r="765" spans="5:6" x14ac:dyDescent="0.25">
      <c r="E765" s="1"/>
      <c r="F765" s="1"/>
    </row>
    <row r="766" spans="5:6" x14ac:dyDescent="0.25">
      <c r="E766" s="1"/>
      <c r="F766" s="1"/>
    </row>
    <row r="767" spans="5:6" x14ac:dyDescent="0.25">
      <c r="E767" s="1"/>
      <c r="F767" s="1"/>
    </row>
    <row r="768" spans="5:6" x14ac:dyDescent="0.25">
      <c r="E768" s="1"/>
      <c r="F768" s="1"/>
    </row>
    <row r="769" spans="5:6" x14ac:dyDescent="0.25">
      <c r="E769" s="1"/>
      <c r="F769" s="1"/>
    </row>
    <row r="770" spans="5:6" x14ac:dyDescent="0.25">
      <c r="E770" s="1"/>
      <c r="F770" s="1"/>
    </row>
    <row r="771" spans="5:6" x14ac:dyDescent="0.25">
      <c r="E771" s="1"/>
      <c r="F771" s="1"/>
    </row>
    <row r="772" spans="5:6" x14ac:dyDescent="0.25">
      <c r="E772" s="1"/>
      <c r="F772" s="1"/>
    </row>
    <row r="773" spans="5:6" x14ac:dyDescent="0.25">
      <c r="E773" s="1"/>
      <c r="F773" s="1"/>
    </row>
    <row r="774" spans="5:6" x14ac:dyDescent="0.25">
      <c r="E774" s="1"/>
      <c r="F774" s="1"/>
    </row>
    <row r="775" spans="5:6" x14ac:dyDescent="0.25">
      <c r="E775" s="1"/>
      <c r="F775" s="1"/>
    </row>
    <row r="776" spans="5:6" x14ac:dyDescent="0.25">
      <c r="E776" s="1"/>
      <c r="F776" s="1"/>
    </row>
    <row r="777" spans="5:6" x14ac:dyDescent="0.25">
      <c r="E777" s="1"/>
      <c r="F777" s="1"/>
    </row>
    <row r="778" spans="5:6" x14ac:dyDescent="0.25">
      <c r="E778" s="1"/>
      <c r="F778" s="1"/>
    </row>
    <row r="779" spans="5:6" x14ac:dyDescent="0.25">
      <c r="E779" s="1"/>
      <c r="F779" s="1"/>
    </row>
    <row r="780" spans="5:6" x14ac:dyDescent="0.25">
      <c r="E780" s="1"/>
      <c r="F780" s="1"/>
    </row>
    <row r="781" spans="5:6" x14ac:dyDescent="0.25">
      <c r="E781" s="1"/>
      <c r="F781" s="1"/>
    </row>
    <row r="782" spans="5:6" x14ac:dyDescent="0.25">
      <c r="E782" s="1"/>
      <c r="F782" s="1"/>
    </row>
    <row r="783" spans="5:6" x14ac:dyDescent="0.25">
      <c r="E783" s="1"/>
      <c r="F783" s="1"/>
    </row>
    <row r="784" spans="5:6" x14ac:dyDescent="0.25">
      <c r="E784" s="1"/>
      <c r="F784" s="1"/>
    </row>
    <row r="785" spans="5:6" x14ac:dyDescent="0.25">
      <c r="E785" s="1"/>
      <c r="F785" s="1"/>
    </row>
    <row r="786" spans="5:6" x14ac:dyDescent="0.25">
      <c r="E786" s="1"/>
      <c r="F786" s="1"/>
    </row>
    <row r="787" spans="5:6" x14ac:dyDescent="0.25">
      <c r="E787" s="1"/>
      <c r="F787" s="1"/>
    </row>
    <row r="788" spans="5:6" x14ac:dyDescent="0.25">
      <c r="E788" s="1"/>
      <c r="F788" s="1"/>
    </row>
    <row r="789" spans="5:6" x14ac:dyDescent="0.25">
      <c r="E789" s="1"/>
      <c r="F789" s="1"/>
    </row>
    <row r="790" spans="5:6" x14ac:dyDescent="0.25">
      <c r="E790" s="1"/>
      <c r="F790" s="1"/>
    </row>
    <row r="791" spans="5:6" x14ac:dyDescent="0.25">
      <c r="E791" s="1"/>
      <c r="F791" s="1"/>
    </row>
    <row r="792" spans="5:6" x14ac:dyDescent="0.25">
      <c r="E792" s="1"/>
      <c r="F792" s="1"/>
    </row>
    <row r="793" spans="5:6" x14ac:dyDescent="0.25">
      <c r="E793" s="1"/>
      <c r="F793" s="1"/>
    </row>
    <row r="794" spans="5:6" x14ac:dyDescent="0.25">
      <c r="E794" s="1"/>
      <c r="F794" s="1"/>
    </row>
    <row r="795" spans="5:6" x14ac:dyDescent="0.25">
      <c r="E795" s="1"/>
      <c r="F795" s="1"/>
    </row>
    <row r="796" spans="5:6" x14ac:dyDescent="0.25">
      <c r="E796" s="1"/>
      <c r="F796" s="1"/>
    </row>
    <row r="797" spans="5:6" x14ac:dyDescent="0.25">
      <c r="E797" s="1"/>
      <c r="F797" s="1"/>
    </row>
    <row r="798" spans="5:6" x14ac:dyDescent="0.25">
      <c r="E798" s="1"/>
      <c r="F798" s="1"/>
    </row>
    <row r="799" spans="5:6" x14ac:dyDescent="0.25">
      <c r="E799" s="1"/>
      <c r="F799" s="1"/>
    </row>
    <row r="800" spans="5:6" x14ac:dyDescent="0.25">
      <c r="E800" s="1"/>
      <c r="F800" s="1"/>
    </row>
    <row r="801" spans="5:6" x14ac:dyDescent="0.25">
      <c r="E801" s="1"/>
      <c r="F801" s="1"/>
    </row>
    <row r="802" spans="5:6" x14ac:dyDescent="0.25">
      <c r="E802" s="1"/>
      <c r="F802" s="1"/>
    </row>
    <row r="803" spans="5:6" x14ac:dyDescent="0.25">
      <c r="E803" s="1"/>
      <c r="F803" s="1"/>
    </row>
    <row r="804" spans="5:6" x14ac:dyDescent="0.25">
      <c r="E804" s="1"/>
      <c r="F804" s="1"/>
    </row>
    <row r="805" spans="5:6" x14ac:dyDescent="0.25">
      <c r="E805" s="1"/>
      <c r="F805" s="1"/>
    </row>
    <row r="806" spans="5:6" x14ac:dyDescent="0.25">
      <c r="E806" s="1"/>
      <c r="F806" s="1"/>
    </row>
    <row r="807" spans="5:6" x14ac:dyDescent="0.25">
      <c r="E807" s="1"/>
      <c r="F807" s="1"/>
    </row>
    <row r="808" spans="5:6" x14ac:dyDescent="0.25">
      <c r="E808" s="1"/>
      <c r="F808" s="1"/>
    </row>
    <row r="809" spans="5:6" x14ac:dyDescent="0.25">
      <c r="E809" s="1"/>
      <c r="F809" s="1"/>
    </row>
    <row r="810" spans="5:6" x14ac:dyDescent="0.25">
      <c r="E810" s="1"/>
      <c r="F810" s="1"/>
    </row>
    <row r="811" spans="5:6" x14ac:dyDescent="0.25">
      <c r="E811" s="1"/>
      <c r="F811" s="1"/>
    </row>
    <row r="812" spans="5:6" x14ac:dyDescent="0.25">
      <c r="E812" s="1"/>
      <c r="F812" s="1"/>
    </row>
    <row r="813" spans="5:6" x14ac:dyDescent="0.25">
      <c r="E813" s="1"/>
      <c r="F813" s="1"/>
    </row>
    <row r="814" spans="5:6" x14ac:dyDescent="0.25">
      <c r="E814" s="1"/>
      <c r="F814" s="1"/>
    </row>
    <row r="815" spans="5:6" x14ac:dyDescent="0.25">
      <c r="E815" s="1"/>
      <c r="F815" s="1"/>
    </row>
    <row r="816" spans="5:6" x14ac:dyDescent="0.25">
      <c r="E816" s="1"/>
      <c r="F816" s="1"/>
    </row>
    <row r="817" spans="5:6" x14ac:dyDescent="0.25">
      <c r="E817" s="1"/>
      <c r="F817" s="1"/>
    </row>
    <row r="818" spans="5:6" x14ac:dyDescent="0.25">
      <c r="E818" s="1"/>
      <c r="F818" s="1"/>
    </row>
    <row r="819" spans="5:6" x14ac:dyDescent="0.25">
      <c r="E819" s="1"/>
      <c r="F819" s="1"/>
    </row>
    <row r="820" spans="5:6" x14ac:dyDescent="0.25">
      <c r="E820" s="1"/>
      <c r="F820" s="1"/>
    </row>
    <row r="821" spans="5:6" x14ac:dyDescent="0.25">
      <c r="E821" s="1"/>
      <c r="F821" s="1"/>
    </row>
    <row r="822" spans="5:6" x14ac:dyDescent="0.25">
      <c r="E822" s="1"/>
      <c r="F822" s="1"/>
    </row>
    <row r="823" spans="5:6" x14ac:dyDescent="0.25">
      <c r="E823" s="1"/>
      <c r="F823" s="1"/>
    </row>
    <row r="824" spans="5:6" x14ac:dyDescent="0.25">
      <c r="E824" s="1"/>
      <c r="F824" s="1"/>
    </row>
    <row r="825" spans="5:6" x14ac:dyDescent="0.25">
      <c r="E825" s="1"/>
      <c r="F825" s="1"/>
    </row>
    <row r="826" spans="5:6" x14ac:dyDescent="0.25">
      <c r="E826" s="1"/>
      <c r="F826" s="1"/>
    </row>
    <row r="827" spans="5:6" x14ac:dyDescent="0.25">
      <c r="E827" s="1"/>
      <c r="F827" s="1"/>
    </row>
    <row r="828" spans="5:6" x14ac:dyDescent="0.25">
      <c r="E828" s="1"/>
      <c r="F828" s="1"/>
    </row>
    <row r="829" spans="5:6" x14ac:dyDescent="0.25">
      <c r="E829" s="1"/>
      <c r="F829" s="1"/>
    </row>
    <row r="830" spans="5:6" x14ac:dyDescent="0.25">
      <c r="E830" s="1"/>
      <c r="F830" s="1"/>
    </row>
    <row r="831" spans="5:6" x14ac:dyDescent="0.25">
      <c r="E831" s="1"/>
      <c r="F831" s="1"/>
    </row>
    <row r="832" spans="5:6" x14ac:dyDescent="0.25">
      <c r="E832" s="1"/>
      <c r="F832" s="1"/>
    </row>
    <row r="833" spans="5:6" x14ac:dyDescent="0.25">
      <c r="E833" s="1"/>
      <c r="F833" s="1"/>
    </row>
    <row r="834" spans="5:6" x14ac:dyDescent="0.25">
      <c r="E834" s="1"/>
      <c r="F834" s="1"/>
    </row>
    <row r="835" spans="5:6" x14ac:dyDescent="0.25">
      <c r="E835" s="1"/>
      <c r="F835" s="1"/>
    </row>
    <row r="836" spans="5:6" x14ac:dyDescent="0.25">
      <c r="E836" s="1"/>
      <c r="F836" s="1"/>
    </row>
    <row r="837" spans="5:6" x14ac:dyDescent="0.25">
      <c r="E837" s="1"/>
      <c r="F837" s="1"/>
    </row>
    <row r="838" spans="5:6" x14ac:dyDescent="0.25">
      <c r="E838" s="1"/>
      <c r="F838" s="1"/>
    </row>
    <row r="839" spans="5:6" x14ac:dyDescent="0.25">
      <c r="E839" s="1"/>
      <c r="F839" s="1"/>
    </row>
    <row r="840" spans="5:6" x14ac:dyDescent="0.25">
      <c r="E840" s="1"/>
      <c r="F840" s="1"/>
    </row>
    <row r="841" spans="5:6" x14ac:dyDescent="0.25">
      <c r="E841" s="1"/>
      <c r="F841" s="1"/>
    </row>
    <row r="842" spans="5:6" x14ac:dyDescent="0.25">
      <c r="E842" s="1"/>
      <c r="F842" s="1"/>
    </row>
    <row r="843" spans="5:6" x14ac:dyDescent="0.25">
      <c r="E843" s="1"/>
      <c r="F843" s="1"/>
    </row>
    <row r="844" spans="5:6" x14ac:dyDescent="0.25">
      <c r="E844" s="1"/>
      <c r="F844" s="1"/>
    </row>
    <row r="845" spans="5:6" x14ac:dyDescent="0.25">
      <c r="E845" s="1"/>
      <c r="F845" s="1"/>
    </row>
    <row r="846" spans="5:6" x14ac:dyDescent="0.25">
      <c r="E846" s="1"/>
      <c r="F846" s="1"/>
    </row>
    <row r="847" spans="5:6" x14ac:dyDescent="0.25">
      <c r="E847" s="1"/>
      <c r="F847" s="1"/>
    </row>
    <row r="848" spans="5:6" x14ac:dyDescent="0.25">
      <c r="E848" s="1"/>
      <c r="F848" s="1"/>
    </row>
    <row r="849" spans="5:6" x14ac:dyDescent="0.25">
      <c r="E849" s="1"/>
      <c r="F849" s="1"/>
    </row>
    <row r="850" spans="5:6" x14ac:dyDescent="0.25">
      <c r="E850" s="1"/>
      <c r="F850" s="1"/>
    </row>
    <row r="851" spans="5:6" x14ac:dyDescent="0.25">
      <c r="E851" s="1"/>
      <c r="F851" s="1"/>
    </row>
    <row r="852" spans="5:6" x14ac:dyDescent="0.25">
      <c r="E852" s="1"/>
      <c r="F852" s="1"/>
    </row>
    <row r="853" spans="5:6" x14ac:dyDescent="0.25">
      <c r="E853" s="1"/>
      <c r="F853" s="1"/>
    </row>
    <row r="854" spans="5:6" x14ac:dyDescent="0.25">
      <c r="E854" s="1"/>
      <c r="F854" s="1"/>
    </row>
    <row r="855" spans="5:6" x14ac:dyDescent="0.25">
      <c r="E855" s="1"/>
      <c r="F855" s="1"/>
    </row>
    <row r="856" spans="5:6" x14ac:dyDescent="0.25">
      <c r="E856" s="1"/>
      <c r="F856" s="1"/>
    </row>
    <row r="857" spans="5:6" x14ac:dyDescent="0.25">
      <c r="E857" s="1"/>
      <c r="F857" s="1"/>
    </row>
    <row r="858" spans="5:6" x14ac:dyDescent="0.25">
      <c r="E858" s="1"/>
      <c r="F858" s="1"/>
    </row>
    <row r="859" spans="5:6" x14ac:dyDescent="0.25">
      <c r="E859" s="1"/>
      <c r="F859" s="1"/>
    </row>
    <row r="860" spans="5:6" x14ac:dyDescent="0.25">
      <c r="E860" s="1"/>
      <c r="F860" s="1"/>
    </row>
    <row r="861" spans="5:6" x14ac:dyDescent="0.25">
      <c r="E861" s="1"/>
      <c r="F861" s="1"/>
    </row>
    <row r="862" spans="5:6" x14ac:dyDescent="0.25">
      <c r="E862" s="1"/>
      <c r="F862" s="1"/>
    </row>
    <row r="863" spans="5:6" x14ac:dyDescent="0.25">
      <c r="E863" s="1"/>
      <c r="F863" s="1"/>
    </row>
    <row r="864" spans="5:6" x14ac:dyDescent="0.25">
      <c r="E864" s="1"/>
      <c r="F864" s="1"/>
    </row>
    <row r="865" spans="5:6" x14ac:dyDescent="0.25">
      <c r="E865" s="1"/>
      <c r="F865" s="1"/>
    </row>
    <row r="866" spans="5:6" x14ac:dyDescent="0.25">
      <c r="E866" s="1"/>
      <c r="F866" s="1"/>
    </row>
    <row r="867" spans="5:6" x14ac:dyDescent="0.25">
      <c r="E867" s="1"/>
      <c r="F867" s="1"/>
    </row>
    <row r="868" spans="5:6" x14ac:dyDescent="0.25">
      <c r="E868" s="1"/>
      <c r="F868" s="1"/>
    </row>
    <row r="869" spans="5:6" x14ac:dyDescent="0.25">
      <c r="E869" s="1"/>
      <c r="F869" s="1"/>
    </row>
    <row r="870" spans="5:6" x14ac:dyDescent="0.25">
      <c r="E870" s="1"/>
      <c r="F870" s="1"/>
    </row>
    <row r="871" spans="5:6" x14ac:dyDescent="0.25">
      <c r="E871" s="1"/>
      <c r="F871" s="1"/>
    </row>
    <row r="872" spans="5:6" x14ac:dyDescent="0.25">
      <c r="E872" s="1"/>
      <c r="F872" s="1"/>
    </row>
    <row r="873" spans="5:6" x14ac:dyDescent="0.25">
      <c r="E873" s="1"/>
      <c r="F873" s="1"/>
    </row>
    <row r="874" spans="5:6" x14ac:dyDescent="0.25">
      <c r="E874" s="1"/>
      <c r="F874" s="1"/>
    </row>
    <row r="875" spans="5:6" x14ac:dyDescent="0.25">
      <c r="E875" s="1"/>
      <c r="F875" s="1"/>
    </row>
    <row r="876" spans="5:6" x14ac:dyDescent="0.25">
      <c r="E876" s="1"/>
      <c r="F876" s="1"/>
    </row>
    <row r="877" spans="5:6" x14ac:dyDescent="0.25">
      <c r="E877" s="1"/>
      <c r="F877" s="1"/>
    </row>
    <row r="878" spans="5:6" x14ac:dyDescent="0.25">
      <c r="E878" s="1"/>
      <c r="F878" s="1"/>
    </row>
    <row r="879" spans="5:6" x14ac:dyDescent="0.25">
      <c r="E879" s="1"/>
      <c r="F879" s="1"/>
    </row>
    <row r="880" spans="5:6" x14ac:dyDescent="0.25">
      <c r="E880" s="1"/>
      <c r="F880" s="1"/>
    </row>
    <row r="881" spans="5:6" x14ac:dyDescent="0.25">
      <c r="E881" s="1"/>
      <c r="F881" s="1"/>
    </row>
    <row r="882" spans="5:6" x14ac:dyDescent="0.25">
      <c r="E882" s="1"/>
      <c r="F882" s="1"/>
    </row>
    <row r="883" spans="5:6" x14ac:dyDescent="0.25">
      <c r="E883" s="1"/>
      <c r="F883" s="1"/>
    </row>
    <row r="884" spans="5:6" x14ac:dyDescent="0.25">
      <c r="E884" s="1"/>
      <c r="F884" s="1"/>
    </row>
    <row r="885" spans="5:6" x14ac:dyDescent="0.25">
      <c r="E885" s="1"/>
      <c r="F885" s="1"/>
    </row>
    <row r="886" spans="5:6" x14ac:dyDescent="0.25">
      <c r="E886" s="1"/>
      <c r="F886" s="1"/>
    </row>
    <row r="887" spans="5:6" x14ac:dyDescent="0.25">
      <c r="E887" s="1"/>
      <c r="F887" s="1"/>
    </row>
    <row r="888" spans="5:6" x14ac:dyDescent="0.25">
      <c r="E888" s="1"/>
      <c r="F888" s="1"/>
    </row>
    <row r="889" spans="5:6" x14ac:dyDescent="0.25">
      <c r="E889" s="1"/>
      <c r="F889" s="1"/>
    </row>
    <row r="890" spans="5:6" x14ac:dyDescent="0.25">
      <c r="E890" s="1"/>
      <c r="F890" s="1"/>
    </row>
    <row r="891" spans="5:6" x14ac:dyDescent="0.25">
      <c r="E891" s="1"/>
      <c r="F891" s="1"/>
    </row>
    <row r="892" spans="5:6" x14ac:dyDescent="0.25">
      <c r="E892" s="1"/>
      <c r="F892" s="1"/>
    </row>
    <row r="893" spans="5:6" x14ac:dyDescent="0.25">
      <c r="E893" s="1"/>
      <c r="F893" s="1"/>
    </row>
    <row r="894" spans="5:6" x14ac:dyDescent="0.25">
      <c r="E894" s="1"/>
      <c r="F894" s="1"/>
    </row>
    <row r="895" spans="5:6" x14ac:dyDescent="0.25">
      <c r="E895" s="1"/>
      <c r="F895" s="1"/>
    </row>
    <row r="896" spans="5:6" x14ac:dyDescent="0.25">
      <c r="E896" s="1"/>
      <c r="F896" s="1"/>
    </row>
    <row r="897" spans="5:6" x14ac:dyDescent="0.25">
      <c r="E897" s="1"/>
      <c r="F897" s="1"/>
    </row>
    <row r="898" spans="5:6" x14ac:dyDescent="0.25">
      <c r="E898" s="1"/>
      <c r="F898" s="1"/>
    </row>
    <row r="899" spans="5:6" x14ac:dyDescent="0.25">
      <c r="E899" s="1"/>
      <c r="F899" s="1"/>
    </row>
    <row r="900" spans="5:6" x14ac:dyDescent="0.25">
      <c r="E900" s="1"/>
      <c r="F900" s="1"/>
    </row>
    <row r="901" spans="5:6" x14ac:dyDescent="0.25">
      <c r="E901" s="1"/>
      <c r="F901" s="1"/>
    </row>
    <row r="902" spans="5:6" x14ac:dyDescent="0.25">
      <c r="E902" s="1"/>
      <c r="F902" s="1"/>
    </row>
    <row r="903" spans="5:6" x14ac:dyDescent="0.25">
      <c r="E903" s="1"/>
      <c r="F903" s="1"/>
    </row>
    <row r="904" spans="5:6" x14ac:dyDescent="0.25">
      <c r="E904" s="1"/>
      <c r="F904" s="1"/>
    </row>
    <row r="905" spans="5:6" x14ac:dyDescent="0.25">
      <c r="E905" s="1"/>
      <c r="F905" s="1"/>
    </row>
    <row r="906" spans="5:6" x14ac:dyDescent="0.25">
      <c r="E906" s="1"/>
      <c r="F906" s="1"/>
    </row>
    <row r="907" spans="5:6" x14ac:dyDescent="0.25">
      <c r="E907" s="1"/>
      <c r="F907" s="1"/>
    </row>
    <row r="908" spans="5:6" x14ac:dyDescent="0.25">
      <c r="E908" s="1"/>
      <c r="F908" s="1"/>
    </row>
    <row r="909" spans="5:6" x14ac:dyDescent="0.25">
      <c r="E909" s="1"/>
      <c r="F909" s="1"/>
    </row>
    <row r="910" spans="5:6" x14ac:dyDescent="0.25">
      <c r="E910" s="1"/>
      <c r="F910" s="1"/>
    </row>
    <row r="911" spans="5:6" x14ac:dyDescent="0.25">
      <c r="E911" s="1"/>
      <c r="F911" s="1"/>
    </row>
    <row r="912" spans="5:6" x14ac:dyDescent="0.25">
      <c r="E912" s="1"/>
      <c r="F912" s="1"/>
    </row>
    <row r="913" spans="5:6" x14ac:dyDescent="0.25">
      <c r="E913" s="1"/>
      <c r="F913" s="1"/>
    </row>
    <row r="914" spans="5:6" x14ac:dyDescent="0.25">
      <c r="E914" s="1"/>
      <c r="F914" s="1"/>
    </row>
    <row r="915" spans="5:6" x14ac:dyDescent="0.25">
      <c r="E915" s="1"/>
      <c r="F915" s="1"/>
    </row>
    <row r="916" spans="5:6" x14ac:dyDescent="0.25">
      <c r="E916" s="1"/>
      <c r="F916" s="1"/>
    </row>
    <row r="917" spans="5:6" x14ac:dyDescent="0.25">
      <c r="E917" s="1"/>
      <c r="F917" s="1"/>
    </row>
    <row r="918" spans="5:6" x14ac:dyDescent="0.25">
      <c r="E918" s="1"/>
      <c r="F918" s="1"/>
    </row>
    <row r="919" spans="5:6" x14ac:dyDescent="0.25">
      <c r="E919" s="1"/>
      <c r="F919" s="1"/>
    </row>
    <row r="920" spans="5:6" x14ac:dyDescent="0.25">
      <c r="E920" s="1"/>
      <c r="F920" s="1"/>
    </row>
    <row r="921" spans="5:6" x14ac:dyDescent="0.25">
      <c r="E921" s="1"/>
      <c r="F921" s="1"/>
    </row>
    <row r="922" spans="5:6" x14ac:dyDescent="0.25">
      <c r="E922" s="1"/>
      <c r="F922" s="1"/>
    </row>
    <row r="923" spans="5:6" x14ac:dyDescent="0.25">
      <c r="E923" s="1"/>
      <c r="F923" s="1"/>
    </row>
    <row r="924" spans="5:6" x14ac:dyDescent="0.25">
      <c r="E924" s="1"/>
      <c r="F924" s="1"/>
    </row>
    <row r="925" spans="5:6" x14ac:dyDescent="0.25">
      <c r="E925" s="1"/>
      <c r="F925" s="1"/>
    </row>
    <row r="926" spans="5:6" x14ac:dyDescent="0.25">
      <c r="E926" s="1"/>
      <c r="F926" s="1"/>
    </row>
    <row r="927" spans="5:6" x14ac:dyDescent="0.25">
      <c r="E927" s="1"/>
      <c r="F927" s="1"/>
    </row>
    <row r="928" spans="5:6" x14ac:dyDescent="0.25">
      <c r="E928" s="1"/>
      <c r="F928" s="1"/>
    </row>
    <row r="929" spans="5:6" x14ac:dyDescent="0.25">
      <c r="E929" s="1"/>
      <c r="F929" s="1"/>
    </row>
    <row r="930" spans="5:6" x14ac:dyDescent="0.25">
      <c r="E930" s="1"/>
      <c r="F930" s="1"/>
    </row>
    <row r="931" spans="5:6" x14ac:dyDescent="0.25">
      <c r="E931" s="1"/>
      <c r="F931" s="1"/>
    </row>
    <row r="932" spans="5:6" x14ac:dyDescent="0.25">
      <c r="E932" s="1"/>
      <c r="F932" s="1"/>
    </row>
    <row r="933" spans="5:6" x14ac:dyDescent="0.25">
      <c r="E933" s="1"/>
      <c r="F933" s="1"/>
    </row>
    <row r="934" spans="5:6" x14ac:dyDescent="0.25">
      <c r="E934" s="1"/>
      <c r="F934" s="1"/>
    </row>
    <row r="935" spans="5:6" x14ac:dyDescent="0.25">
      <c r="E935" s="1"/>
      <c r="F935" s="1"/>
    </row>
    <row r="936" spans="5:6" x14ac:dyDescent="0.25">
      <c r="E936" s="1"/>
      <c r="F936" s="1"/>
    </row>
    <row r="937" spans="5:6" x14ac:dyDescent="0.25">
      <c r="E937" s="1"/>
      <c r="F937" s="1"/>
    </row>
    <row r="938" spans="5:6" x14ac:dyDescent="0.25">
      <c r="E938" s="1"/>
      <c r="F938" s="1"/>
    </row>
    <row r="939" spans="5:6" x14ac:dyDescent="0.25">
      <c r="E939" s="1"/>
      <c r="F939" s="1"/>
    </row>
    <row r="940" spans="5:6" x14ac:dyDescent="0.25">
      <c r="E940" s="1"/>
      <c r="F940" s="1"/>
    </row>
    <row r="941" spans="5:6" x14ac:dyDescent="0.25">
      <c r="E941" s="1"/>
      <c r="F941" s="1"/>
    </row>
    <row r="942" spans="5:6" x14ac:dyDescent="0.25">
      <c r="E942" s="1"/>
      <c r="F942" s="1"/>
    </row>
    <row r="943" spans="5:6" x14ac:dyDescent="0.25">
      <c r="E943" s="1"/>
      <c r="F943" s="1"/>
    </row>
    <row r="944" spans="5:6" x14ac:dyDescent="0.25">
      <c r="E944" s="1"/>
      <c r="F944" s="1"/>
    </row>
    <row r="945" spans="5:6" x14ac:dyDescent="0.25">
      <c r="E945" s="1"/>
      <c r="F945" s="1"/>
    </row>
    <row r="946" spans="5:6" x14ac:dyDescent="0.25">
      <c r="E946" s="1"/>
      <c r="F946" s="1"/>
    </row>
    <row r="947" spans="5:6" x14ac:dyDescent="0.25">
      <c r="E947" s="1"/>
      <c r="F947" s="1"/>
    </row>
    <row r="948" spans="5:6" x14ac:dyDescent="0.25">
      <c r="E948" s="1"/>
      <c r="F948" s="1"/>
    </row>
    <row r="949" spans="5:6" x14ac:dyDescent="0.25">
      <c r="E949" s="1"/>
      <c r="F949" s="1"/>
    </row>
    <row r="950" spans="5:6" x14ac:dyDescent="0.25">
      <c r="E950" s="1"/>
      <c r="F950" s="1"/>
    </row>
    <row r="951" spans="5:6" x14ac:dyDescent="0.25">
      <c r="E951" s="1"/>
      <c r="F951" s="1"/>
    </row>
    <row r="952" spans="5:6" x14ac:dyDescent="0.25">
      <c r="E952" s="1"/>
      <c r="F952" s="1"/>
    </row>
    <row r="953" spans="5:6" x14ac:dyDescent="0.25">
      <c r="E953" s="1"/>
      <c r="F953" s="1"/>
    </row>
    <row r="954" spans="5:6" x14ac:dyDescent="0.25">
      <c r="E954" s="1"/>
      <c r="F954" s="1"/>
    </row>
    <row r="955" spans="5:6" x14ac:dyDescent="0.25">
      <c r="E955" s="1"/>
      <c r="F955" s="1"/>
    </row>
    <row r="956" spans="5:6" x14ac:dyDescent="0.25">
      <c r="E956" s="1"/>
      <c r="F956" s="1"/>
    </row>
    <row r="957" spans="5:6" x14ac:dyDescent="0.25">
      <c r="E957" s="1"/>
      <c r="F957" s="1"/>
    </row>
    <row r="958" spans="5:6" x14ac:dyDescent="0.25">
      <c r="E958" s="1"/>
      <c r="F958" s="1"/>
    </row>
    <row r="959" spans="5:6" x14ac:dyDescent="0.25">
      <c r="E959" s="1"/>
      <c r="F959" s="1"/>
    </row>
    <row r="960" spans="5:6" x14ac:dyDescent="0.25">
      <c r="E960" s="1"/>
      <c r="F960" s="1"/>
    </row>
    <row r="961" spans="5:6" x14ac:dyDescent="0.25">
      <c r="E961" s="1"/>
      <c r="F961" s="1"/>
    </row>
    <row r="962" spans="5:6" x14ac:dyDescent="0.25">
      <c r="E962" s="1"/>
      <c r="F962" s="1"/>
    </row>
    <row r="963" spans="5:6" x14ac:dyDescent="0.25">
      <c r="E963" s="1"/>
      <c r="F963" s="1"/>
    </row>
    <row r="964" spans="5:6" x14ac:dyDescent="0.25">
      <c r="E964" s="1"/>
      <c r="F964" s="1"/>
    </row>
    <row r="965" spans="5:6" x14ac:dyDescent="0.25">
      <c r="E965" s="1"/>
      <c r="F965" s="1"/>
    </row>
    <row r="966" spans="5:6" x14ac:dyDescent="0.25">
      <c r="E966" s="1"/>
      <c r="F966" s="1"/>
    </row>
    <row r="967" spans="5:6" x14ac:dyDescent="0.25">
      <c r="E967" s="1"/>
      <c r="F967" s="1"/>
    </row>
    <row r="968" spans="5:6" x14ac:dyDescent="0.25">
      <c r="E968" s="1"/>
      <c r="F968" s="1"/>
    </row>
    <row r="969" spans="5:6" x14ac:dyDescent="0.25">
      <c r="E969" s="1"/>
      <c r="F969" s="1"/>
    </row>
    <row r="970" spans="5:6" x14ac:dyDescent="0.25">
      <c r="E970" s="1"/>
      <c r="F970" s="1"/>
    </row>
    <row r="971" spans="5:6" x14ac:dyDescent="0.25">
      <c r="E971" s="1"/>
      <c r="F971" s="1"/>
    </row>
    <row r="972" spans="5:6" x14ac:dyDescent="0.25">
      <c r="E972" s="1"/>
      <c r="F972" s="1"/>
    </row>
    <row r="973" spans="5:6" x14ac:dyDescent="0.25">
      <c r="E973" s="1"/>
      <c r="F973" s="1"/>
    </row>
    <row r="974" spans="5:6" x14ac:dyDescent="0.25">
      <c r="E974" s="1"/>
      <c r="F974" s="1"/>
    </row>
    <row r="975" spans="5:6" x14ac:dyDescent="0.25">
      <c r="E975" s="1"/>
      <c r="F975" s="1"/>
    </row>
    <row r="976" spans="5:6" x14ac:dyDescent="0.25">
      <c r="E976" s="1"/>
      <c r="F976" s="1"/>
    </row>
    <row r="977" spans="5:6" x14ac:dyDescent="0.25">
      <c r="E977" s="1"/>
      <c r="F977" s="1"/>
    </row>
    <row r="978" spans="5:6" x14ac:dyDescent="0.25">
      <c r="E978" s="1"/>
      <c r="F978" s="1"/>
    </row>
    <row r="979" spans="5:6" x14ac:dyDescent="0.25">
      <c r="E979" s="1"/>
      <c r="F979" s="1"/>
    </row>
    <row r="980" spans="5:6" x14ac:dyDescent="0.25">
      <c r="E980" s="1"/>
      <c r="F980" s="1"/>
    </row>
    <row r="981" spans="5:6" x14ac:dyDescent="0.25">
      <c r="E981" s="1"/>
      <c r="F981" s="1"/>
    </row>
    <row r="982" spans="5:6" x14ac:dyDescent="0.25">
      <c r="E982" s="1"/>
      <c r="F982" s="1"/>
    </row>
    <row r="983" spans="5:6" x14ac:dyDescent="0.25">
      <c r="E983" s="1"/>
      <c r="F983" s="1"/>
    </row>
    <row r="984" spans="5:6" x14ac:dyDescent="0.25">
      <c r="E984" s="1"/>
      <c r="F984" s="1"/>
    </row>
    <row r="985" spans="5:6" x14ac:dyDescent="0.25">
      <c r="E985" s="1"/>
      <c r="F985" s="1"/>
    </row>
    <row r="986" spans="5:6" x14ac:dyDescent="0.25">
      <c r="E986" s="1"/>
      <c r="F986" s="1"/>
    </row>
    <row r="987" spans="5:6" x14ac:dyDescent="0.25">
      <c r="E987" s="1"/>
      <c r="F987" s="1"/>
    </row>
    <row r="988" spans="5:6" x14ac:dyDescent="0.25">
      <c r="E988" s="1"/>
      <c r="F988" s="1"/>
    </row>
    <row r="989" spans="5:6" x14ac:dyDescent="0.25">
      <c r="E989" s="1"/>
      <c r="F989" s="1"/>
    </row>
    <row r="990" spans="5:6" x14ac:dyDescent="0.25">
      <c r="E990" s="1"/>
      <c r="F990" s="1"/>
    </row>
    <row r="991" spans="5:6" x14ac:dyDescent="0.25">
      <c r="E991" s="1"/>
      <c r="F991" s="1"/>
    </row>
    <row r="992" spans="5:6" x14ac:dyDescent="0.25">
      <c r="E992" s="1"/>
      <c r="F992" s="1"/>
    </row>
    <row r="993" spans="5:6" x14ac:dyDescent="0.25">
      <c r="E993" s="1"/>
      <c r="F993" s="1"/>
    </row>
    <row r="994" spans="5:6" x14ac:dyDescent="0.25">
      <c r="E994" s="1"/>
      <c r="F994" s="1"/>
    </row>
    <row r="995" spans="5:6" x14ac:dyDescent="0.25">
      <c r="E995" s="1"/>
      <c r="F995" s="1"/>
    </row>
    <row r="996" spans="5:6" x14ac:dyDescent="0.25">
      <c r="E996" s="1"/>
      <c r="F996" s="1"/>
    </row>
    <row r="997" spans="5:6" x14ac:dyDescent="0.25">
      <c r="E997" s="1"/>
      <c r="F997" s="1"/>
    </row>
    <row r="998" spans="5:6" x14ac:dyDescent="0.25">
      <c r="E998" s="1"/>
      <c r="F998" s="1"/>
    </row>
    <row r="999" spans="5:6" x14ac:dyDescent="0.25">
      <c r="E999" s="1"/>
      <c r="F999" s="1"/>
    </row>
    <row r="1000" spans="5:6" x14ac:dyDescent="0.25">
      <c r="E1000" s="1"/>
      <c r="F1000" s="1"/>
    </row>
    <row r="1001" spans="5:6" x14ac:dyDescent="0.25">
      <c r="E1001" s="1"/>
      <c r="F1001" s="1"/>
    </row>
    <row r="1002" spans="5:6" x14ac:dyDescent="0.25">
      <c r="E1002" s="1"/>
      <c r="F1002" s="1"/>
    </row>
    <row r="1003" spans="5:6" x14ac:dyDescent="0.25">
      <c r="E1003" s="1"/>
      <c r="F1003" s="1"/>
    </row>
    <row r="1004" spans="5:6" x14ac:dyDescent="0.25">
      <c r="E1004" s="1"/>
      <c r="F1004" s="1"/>
    </row>
    <row r="1005" spans="5:6" x14ac:dyDescent="0.25">
      <c r="E1005" s="1"/>
      <c r="F1005" s="1"/>
    </row>
    <row r="1006" spans="5:6" x14ac:dyDescent="0.25">
      <c r="E1006" s="1"/>
      <c r="F1006" s="1"/>
    </row>
    <row r="1007" spans="5:6" x14ac:dyDescent="0.25">
      <c r="E1007" s="1"/>
      <c r="F1007" s="1"/>
    </row>
    <row r="1008" spans="5:6" x14ac:dyDescent="0.25">
      <c r="E1008" s="1"/>
      <c r="F1008" s="1"/>
    </row>
    <row r="1009" spans="5:6" x14ac:dyDescent="0.25">
      <c r="E1009" s="1"/>
      <c r="F1009" s="1"/>
    </row>
    <row r="1010" spans="5:6" x14ac:dyDescent="0.25">
      <c r="E1010" s="1"/>
      <c r="F1010" s="1"/>
    </row>
    <row r="1011" spans="5:6" x14ac:dyDescent="0.25">
      <c r="E1011" s="1"/>
      <c r="F1011" s="1"/>
    </row>
    <row r="1012" spans="5:6" x14ac:dyDescent="0.25">
      <c r="E1012" s="1"/>
      <c r="F1012" s="1"/>
    </row>
    <row r="1013" spans="5:6" x14ac:dyDescent="0.25">
      <c r="E1013" s="1"/>
      <c r="F1013" s="1"/>
    </row>
    <row r="1014" spans="5:6" x14ac:dyDescent="0.25">
      <c r="E1014" s="1"/>
      <c r="F1014" s="1"/>
    </row>
    <row r="1015" spans="5:6" x14ac:dyDescent="0.25">
      <c r="E1015" s="1"/>
      <c r="F1015" s="1"/>
    </row>
    <row r="1016" spans="5:6" x14ac:dyDescent="0.25">
      <c r="E1016" s="1"/>
      <c r="F1016" s="1"/>
    </row>
    <row r="1017" spans="5:6" x14ac:dyDescent="0.25">
      <c r="E1017" s="1"/>
      <c r="F1017" s="1"/>
    </row>
    <row r="1018" spans="5:6" x14ac:dyDescent="0.25">
      <c r="E1018" s="1"/>
      <c r="F1018" s="1"/>
    </row>
  </sheetData>
  <mergeCells count="71">
    <mergeCell ref="F106:F124"/>
    <mergeCell ref="F87:F104"/>
    <mergeCell ref="F71:F85"/>
    <mergeCell ref="F57:F69"/>
    <mergeCell ref="F38:F55"/>
    <mergeCell ref="F173:F188"/>
    <mergeCell ref="F158:F171"/>
    <mergeCell ref="F148:F156"/>
    <mergeCell ref="F136:F146"/>
    <mergeCell ref="F126:F134"/>
    <mergeCell ref="F238:F247"/>
    <mergeCell ref="F225:F236"/>
    <mergeCell ref="F215:F223"/>
    <mergeCell ref="F203:F213"/>
    <mergeCell ref="F190:F201"/>
    <mergeCell ref="A248:A255"/>
    <mergeCell ref="E157:E255"/>
    <mergeCell ref="F249:F255"/>
    <mergeCell ref="B237:B247"/>
    <mergeCell ref="A237:A247"/>
    <mergeCell ref="B224:B236"/>
    <mergeCell ref="A224:A236"/>
    <mergeCell ref="B214:B223"/>
    <mergeCell ref="A214:A223"/>
    <mergeCell ref="B202:B213"/>
    <mergeCell ref="A202:A213"/>
    <mergeCell ref="B189:B201"/>
    <mergeCell ref="A189:A201"/>
    <mergeCell ref="B172:B188"/>
    <mergeCell ref="A172:A188"/>
    <mergeCell ref="B157:B171"/>
    <mergeCell ref="A15:A26"/>
    <mergeCell ref="E5:E26"/>
    <mergeCell ref="F16:F26"/>
    <mergeCell ref="B27:B36"/>
    <mergeCell ref="A27:A36"/>
    <mergeCell ref="E27:E36"/>
    <mergeCell ref="F28:F36"/>
    <mergeCell ref="B15:B26"/>
    <mergeCell ref="B248:B255"/>
    <mergeCell ref="B147:B156"/>
    <mergeCell ref="B135:B146"/>
    <mergeCell ref="B125:B134"/>
    <mergeCell ref="B105:B124"/>
    <mergeCell ref="B86:B104"/>
    <mergeCell ref="B70:B85"/>
    <mergeCell ref="B56:B69"/>
    <mergeCell ref="B37:B55"/>
    <mergeCell ref="E37:E156"/>
    <mergeCell ref="G3:G4"/>
    <mergeCell ref="E3:E4"/>
    <mergeCell ref="J3:J4"/>
    <mergeCell ref="C3:D3"/>
    <mergeCell ref="F3:F4"/>
    <mergeCell ref="I3:I4"/>
    <mergeCell ref="H3:H4"/>
    <mergeCell ref="A157:A171"/>
    <mergeCell ref="A147:A156"/>
    <mergeCell ref="A135:A146"/>
    <mergeCell ref="A125:A134"/>
    <mergeCell ref="A105:A124"/>
    <mergeCell ref="A86:A104"/>
    <mergeCell ref="A70:A85"/>
    <mergeCell ref="A56:A69"/>
    <mergeCell ref="A37:A55"/>
    <mergeCell ref="A3:A4"/>
    <mergeCell ref="A256:G256"/>
    <mergeCell ref="A257:G257"/>
    <mergeCell ref="B5:B14"/>
    <mergeCell ref="A5:A14"/>
    <mergeCell ref="F6:F14"/>
  </mergeCells>
  <pageMargins left="0.23622047244094491" right="0.23622047244094491" top="0.74803149606299213" bottom="0.74803149606299213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Výpočetní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2021-09-10T12:01:01Z</cp:lastPrinted>
  <dcterms:created xsi:type="dcterms:W3CDTF">2018-11-28T13:05:04Z</dcterms:created>
  <dcterms:modified xsi:type="dcterms:W3CDTF">2021-11-05T08:22:36Z</dcterms:modified>
</cp:coreProperties>
</file>