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M:\shared\office\u_zvz\DNS\DNS_2021\VYHRAZENY ICT_mimo\0888_Dodávka výpočetní techniky a příslušenství 08_2021\"/>
    </mc:Choice>
  </mc:AlternateContent>
  <xr:revisionPtr revIDLastSave="0" documentId="13_ncr:1_{9067DC7C-BAD0-4AC2-B7FE-EC152BC47685}" xr6:coauthVersionLast="36" xr6:coauthVersionMax="36" xr10:uidLastSave="{00000000-0000-0000-0000-000000000000}"/>
  <bookViews>
    <workbookView xWindow="0" yWindow="0" windowWidth="28800" windowHeight="11925" xr2:uid="{00000000-000D-0000-FFFF-FFFF00000000}"/>
  </bookViews>
  <sheets>
    <sheet name="Výpočetní technika" sheetId="1" r:id="rId1"/>
  </sheets>
  <calcPr calcId="191029"/>
</workbook>
</file>

<file path=xl/calcChain.xml><?xml version="1.0" encoding="utf-8"?>
<calcChain xmlns="http://schemas.openxmlformats.org/spreadsheetml/2006/main">
  <c r="I243" i="1" l="1"/>
  <c r="D370" i="1" l="1"/>
  <c r="D371" i="1" s="1"/>
  <c r="I351" i="1" l="1"/>
  <c r="I336" i="1"/>
  <c r="I370" i="1" s="1"/>
  <c r="I317" i="1" l="1"/>
  <c r="I302" i="1" l="1"/>
  <c r="I300" i="1" l="1"/>
  <c r="I298" i="1"/>
  <c r="I371" i="1" l="1"/>
  <c r="I278" i="1"/>
  <c r="I267" i="1"/>
  <c r="I257" i="1"/>
  <c r="I235" i="1"/>
  <c r="I228" i="1"/>
  <c r="I222" i="1"/>
  <c r="I216" i="1"/>
  <c r="I210" i="1"/>
  <c r="I204" i="1"/>
  <c r="I182" i="1"/>
  <c r="I166" i="1"/>
  <c r="I147" i="1"/>
  <c r="I134" i="1"/>
  <c r="I126" i="1"/>
  <c r="I117" i="1"/>
  <c r="I108" i="1"/>
  <c r="I95" i="1"/>
  <c r="I86" i="1"/>
  <c r="I58" i="1" l="1"/>
  <c r="I27" i="1"/>
  <c r="I71" i="1" l="1"/>
  <c r="I43" i="1" l="1"/>
  <c r="I7" i="1" l="1"/>
</calcChain>
</file>

<file path=xl/sharedStrings.xml><?xml version="1.0" encoding="utf-8"?>
<sst xmlns="http://schemas.openxmlformats.org/spreadsheetml/2006/main" count="743" uniqueCount="371">
  <si>
    <t>KONKRÉTNÍ PARAMETRY NABÍZENÉHO ZAŘÍZENÍ</t>
  </si>
  <si>
    <t>NÁZEV</t>
  </si>
  <si>
    <t>PARAMETR</t>
  </si>
  <si>
    <t>ČÍSLO OBJEDNÁVKY/NÁZEV PROJEKTU</t>
  </si>
  <si>
    <t>KUSY</t>
  </si>
  <si>
    <t>POŽADOVANÁ HODNOTA BEZ DPH</t>
  </si>
  <si>
    <t>Notebook</t>
  </si>
  <si>
    <t>Úhlopříčka displeje</t>
  </si>
  <si>
    <t>Rozlišení displeje</t>
  </si>
  <si>
    <t>Procesor</t>
  </si>
  <si>
    <t>Operační paměť</t>
  </si>
  <si>
    <t>Pevný disk</t>
  </si>
  <si>
    <t>Grafická karta</t>
  </si>
  <si>
    <t xml:space="preserve">Wi-Fi karta </t>
  </si>
  <si>
    <t>Bluetooth</t>
  </si>
  <si>
    <t>Klávesnice</t>
  </si>
  <si>
    <t>Konektivita</t>
  </si>
  <si>
    <t>Další vybavení</t>
  </si>
  <si>
    <t>Kamera</t>
  </si>
  <si>
    <t>Hmotnost včetně standardní baterie</t>
  </si>
  <si>
    <t xml:space="preserve">Operační systém </t>
  </si>
  <si>
    <t>Záruka</t>
  </si>
  <si>
    <t>802.11ax, Wifi 6</t>
  </si>
  <si>
    <t>15,6", 16:9</t>
  </si>
  <si>
    <t>min. Bluetooth v5.1</t>
  </si>
  <si>
    <t>max. 2kg</t>
  </si>
  <si>
    <t>Windows 10 Pro</t>
  </si>
  <si>
    <t>min. 12 měsíců</t>
  </si>
  <si>
    <t>Barva</t>
  </si>
  <si>
    <t>IPS, antireflexní</t>
  </si>
  <si>
    <t>Formát</t>
  </si>
  <si>
    <t>Nabíjení</t>
  </si>
  <si>
    <t>přes USB- C</t>
  </si>
  <si>
    <t>Typ úložiště</t>
  </si>
  <si>
    <t>HDD</t>
  </si>
  <si>
    <t>Kapacita úložiště</t>
  </si>
  <si>
    <t>Hmotnost</t>
  </si>
  <si>
    <t>13,3", 16:10</t>
  </si>
  <si>
    <t>min. 2560x1600px</t>
  </si>
  <si>
    <t>Displej</t>
  </si>
  <si>
    <t>IPS, lesklý</t>
  </si>
  <si>
    <t>výkon min. 15000 bodů (dle PassMark - CPU Mark) http://www.cpubenchmark.net</t>
  </si>
  <si>
    <t>min 16GB</t>
  </si>
  <si>
    <t>SSD min. 512GB</t>
  </si>
  <si>
    <t>min. Bluetooth v5.0</t>
  </si>
  <si>
    <t>podsvícená, CZ</t>
  </si>
  <si>
    <t>min. 2x USB-C, min. 1x Thunderbolt 3, audio jack</t>
  </si>
  <si>
    <t>TouchPad, čtečka otisků prstů</t>
  </si>
  <si>
    <t>min. 720px</t>
  </si>
  <si>
    <t>max. 1,5kg</t>
  </si>
  <si>
    <t>macOS</t>
  </si>
  <si>
    <t>Konvertibilita/ materiál</t>
  </si>
  <si>
    <t>pevný(klasický NTB), celokovový</t>
  </si>
  <si>
    <t>PC monitor se stojanem</t>
  </si>
  <si>
    <t>Minimální rozlišení</t>
  </si>
  <si>
    <t>Minimální úhlopříčka</t>
  </si>
  <si>
    <t>27"</t>
  </si>
  <si>
    <t>Zobrazovací technologie</t>
  </si>
  <si>
    <t>Max. odezva</t>
  </si>
  <si>
    <t>5ms</t>
  </si>
  <si>
    <t>Kontrast</t>
  </si>
  <si>
    <t>1000:1</t>
  </si>
  <si>
    <t>Minimální jas</t>
  </si>
  <si>
    <t>Výstupy</t>
  </si>
  <si>
    <t>Poměr stran</t>
  </si>
  <si>
    <t>16:9</t>
  </si>
  <si>
    <t>Příslušenství</t>
  </si>
  <si>
    <t>Minimální barevné pokrytí</t>
  </si>
  <si>
    <t>Minimální pozorovací úhel</t>
  </si>
  <si>
    <t>Maximální rozteč pixelů</t>
  </si>
  <si>
    <t>1920x1080px při 60Hz</t>
  </si>
  <si>
    <t>300cd/m²</t>
  </si>
  <si>
    <t>min. 1x HDMI 1.4, min. 1x DisplayPort 1.2, min. 1x VGA, min. 4x USB</t>
  </si>
  <si>
    <t>178° svisle / 178° vodorovně</t>
  </si>
  <si>
    <t>napájecí kabel, kabel DisplayPort, kabel USB 3.2 1. generace</t>
  </si>
  <si>
    <t>Naklápění/svislé/vodorovné otáčení</t>
  </si>
  <si>
    <t>min. -5° až 21°/min. –45° až 45°/min. –90° až 90°</t>
  </si>
  <si>
    <t>IPS, matný, antireflexní</t>
  </si>
  <si>
    <t>0,3114 mm x 0,3114 mm</t>
  </si>
  <si>
    <t>PC myš</t>
  </si>
  <si>
    <t>Připojení</t>
  </si>
  <si>
    <t>bezdrátová</t>
  </si>
  <si>
    <t>Rozhraní</t>
  </si>
  <si>
    <t>Bluetooth, bezdrátový USB přijímač</t>
  </si>
  <si>
    <t>Napájení</t>
  </si>
  <si>
    <t>1x AA</t>
  </si>
  <si>
    <t>Provedení</t>
  </si>
  <si>
    <t>symetrická</t>
  </si>
  <si>
    <t>Kompatibilita</t>
  </si>
  <si>
    <t>iOS, Windows</t>
  </si>
  <si>
    <t>Citlivost</t>
  </si>
  <si>
    <t>min. 1600DPI</t>
  </si>
  <si>
    <t>Technologie</t>
  </si>
  <si>
    <t>optická</t>
  </si>
  <si>
    <t>Počet tlačítek</t>
  </si>
  <si>
    <t>Kolečko</t>
  </si>
  <si>
    <t>klasické</t>
  </si>
  <si>
    <t>Dosah</t>
  </si>
  <si>
    <t>min. 10m</t>
  </si>
  <si>
    <t>Unifying přijímač</t>
  </si>
  <si>
    <t>USB, bezdrátový USB přijímač</t>
  </si>
  <si>
    <t>2x AAA</t>
  </si>
  <si>
    <t>vertikální</t>
  </si>
  <si>
    <t>Stolní PC</t>
  </si>
  <si>
    <t>Typ sestavy</t>
  </si>
  <si>
    <t>kancelářský</t>
  </si>
  <si>
    <t>Funkce procesoru</t>
  </si>
  <si>
    <t>automatické přetaktování, HyperThreading, podpora virtualizace</t>
  </si>
  <si>
    <t>výkon min. 920 bodů dle https://www.videocardbenchmark.net/</t>
  </si>
  <si>
    <t>Základní deska</t>
  </si>
  <si>
    <t>socket LGA1200, sloty pro přídavné karty PCI Express x1/x16</t>
  </si>
  <si>
    <t>Úložiště</t>
  </si>
  <si>
    <t>HDD 1000GB, interní rozhraní SATA III</t>
  </si>
  <si>
    <t>Velikost</t>
  </si>
  <si>
    <t>Mini Tower, max. 300x325x160mm</t>
  </si>
  <si>
    <t>RAM min. 8GB (DDR4), počet RAM slotů 2, max. kapacita RAM 64GB</t>
  </si>
  <si>
    <t>min. 4x USB 2.0, min. 4x USB 3.2, min. 1x HDMI, min. 1x DisplayPort, audio jack, LAN, DVD mechanika</t>
  </si>
  <si>
    <t>myš, klávesnice</t>
  </si>
  <si>
    <t>Skutečný výkon</t>
  </si>
  <si>
    <t>Typ napájení</t>
  </si>
  <si>
    <t>Line-interactive</t>
  </si>
  <si>
    <t>Zdánlivý výkon</t>
  </si>
  <si>
    <t>Výstupní zásuvky</t>
  </si>
  <si>
    <t>min. 3x FR</t>
  </si>
  <si>
    <t>USB</t>
  </si>
  <si>
    <t>ŠxVxH</t>
  </si>
  <si>
    <t>UPS</t>
  </si>
  <si>
    <t>min. 360W</t>
  </si>
  <si>
    <t>min. 600VA</t>
  </si>
  <si>
    <t>Záložní doba</t>
  </si>
  <si>
    <t>při zátěži 120W min. 18 minut</t>
  </si>
  <si>
    <t>max. 100x160x240mm</t>
  </si>
  <si>
    <t>PC klávesnice</t>
  </si>
  <si>
    <t>drátová</t>
  </si>
  <si>
    <t>membránová</t>
  </si>
  <si>
    <t>Lokalizace</t>
  </si>
  <si>
    <t>CZ</t>
  </si>
  <si>
    <t>Typ kláves</t>
  </si>
  <si>
    <t>chiclet</t>
  </si>
  <si>
    <t>Enter</t>
  </si>
  <si>
    <t>jednořádkový</t>
  </si>
  <si>
    <t>Backspace/L shift/kurzorové šipky</t>
  </si>
  <si>
    <t>široké</t>
  </si>
  <si>
    <t>Výbava</t>
  </si>
  <si>
    <t>multimediální klávesy, numerická klavásnice</t>
  </si>
  <si>
    <t>max. 45x2,5x13cm</t>
  </si>
  <si>
    <t>Napájecí adaptér</t>
  </si>
  <si>
    <t>Určení</t>
  </si>
  <si>
    <t>NTB/ tablet</t>
  </si>
  <si>
    <t>Koncovka kabelu</t>
  </si>
  <si>
    <t>USB-C</t>
  </si>
  <si>
    <t>Počet USB konektorů</t>
  </si>
  <si>
    <t>Podpora rychlého nabíjení PD</t>
  </si>
  <si>
    <t>ano</t>
  </si>
  <si>
    <t>Maximální výkon</t>
  </si>
  <si>
    <t>30W</t>
  </si>
  <si>
    <t>Určeno pro</t>
  </si>
  <si>
    <t>produkty Apple</t>
  </si>
  <si>
    <t>NFC bezpečnostní kabel</t>
  </si>
  <si>
    <t>univerzální</t>
  </si>
  <si>
    <t>Podpora certifikací</t>
  </si>
  <si>
    <t>FIDO 2, FIPS 140-2 úroveň 3</t>
  </si>
  <si>
    <t>typ C</t>
  </si>
  <si>
    <t>další faktor k ověření identity, potvrzení přihlášení</t>
  </si>
  <si>
    <t>Rozměry</t>
  </si>
  <si>
    <t>max. 4x12x50mm</t>
  </si>
  <si>
    <t>Funkce</t>
  </si>
  <si>
    <t>napájení NTB</t>
  </si>
  <si>
    <t>Připojení k NTB</t>
  </si>
  <si>
    <t>USB-C 3.2 Gen 1</t>
  </si>
  <si>
    <t>Rozšiřující konektory</t>
  </si>
  <si>
    <t>min. 1x HDMI, min. 1x USB-A 3.2 Gen 1, RJ-45</t>
  </si>
  <si>
    <t>Replikátor portů</t>
  </si>
  <si>
    <t>max. 12x2x3cm, max. hmotnost 50g</t>
  </si>
  <si>
    <t>Externí disk</t>
  </si>
  <si>
    <t>Typ</t>
  </si>
  <si>
    <t>2,5"</t>
  </si>
  <si>
    <t>1000GB</t>
  </si>
  <si>
    <t>USB 3.2 Gen 1</t>
  </si>
  <si>
    <t>Konektor</t>
  </si>
  <si>
    <t>Micro USB-B</t>
  </si>
  <si>
    <t>kabel</t>
  </si>
  <si>
    <t>Materiál</t>
  </si>
  <si>
    <t>plast</t>
  </si>
  <si>
    <t>max. 150g</t>
  </si>
  <si>
    <t>max. 85x15x115mm</t>
  </si>
  <si>
    <t>Set PC klávesnice a myši</t>
  </si>
  <si>
    <t>bezdrátové</t>
  </si>
  <si>
    <t>bezdrátový USB přijímač</t>
  </si>
  <si>
    <t>AAA</t>
  </si>
  <si>
    <t>Výbava klávesnice</t>
  </si>
  <si>
    <t>Rozměry klávesnice</t>
  </si>
  <si>
    <t>max. 45x3x13cm, max. 450g</t>
  </si>
  <si>
    <t>Windows</t>
  </si>
  <si>
    <t>Provedení myši</t>
  </si>
  <si>
    <t>Technologie myši</t>
  </si>
  <si>
    <t>Počet tlačitek na myši</t>
  </si>
  <si>
    <t>3</t>
  </si>
  <si>
    <t>Kolečko na myši</t>
  </si>
  <si>
    <t>Technologie klávesnice</t>
  </si>
  <si>
    <t>Lokalizace klávesnice</t>
  </si>
  <si>
    <t>výkonný</t>
  </si>
  <si>
    <t>výkon min. 4400 bodů dle https://www.videocardbenchmark.net/</t>
  </si>
  <si>
    <t>socket LGA1200, sloty pro přídavné karty PCI Express x8</t>
  </si>
  <si>
    <t>SSD min. 512GB M.2 NVMe</t>
  </si>
  <si>
    <t>Mini Tower, max. 75x180x190mm</t>
  </si>
  <si>
    <t>RAM min. 32GB, počet RAM slotů 2, typ paměti DDR4</t>
  </si>
  <si>
    <t>min. 3x USB 3.2 Gen 2, min. 1x USB-C, min. 2x USB 3.2 Gen 1, DisplayPort, miniDisplayPort, K-slot, LAN, audio jack</t>
  </si>
  <si>
    <t>3840x2160px při 60Hz</t>
  </si>
  <si>
    <t>Typ rozlišení</t>
  </si>
  <si>
    <t>4K</t>
  </si>
  <si>
    <t>4ms</t>
  </si>
  <si>
    <t>1300:1</t>
  </si>
  <si>
    <t>350cd/m²</t>
  </si>
  <si>
    <t xml:space="preserve">min. 1x DisplayPort 1.2, min. 2x HDMI 2.0, audio jack, </t>
  </si>
  <si>
    <t>napájecí kabel, kabel HDMI 2.0, kabel USB 3.0</t>
  </si>
  <si>
    <t>0,1554  mm x 0,1554  mm</t>
  </si>
  <si>
    <t>Synchronizace obrazu</t>
  </si>
  <si>
    <t>FreeSync</t>
  </si>
  <si>
    <t>Hlavní funkce</t>
  </si>
  <si>
    <t>min. -5° až 21°/min. –30° až 30°/min. –90° až 90°</t>
  </si>
  <si>
    <t>reproduktory, nastavitelná výška(110mm), Pivot, Flicher-free</t>
  </si>
  <si>
    <t>Uchycení</t>
  </si>
  <si>
    <t>VESA 100x100</t>
  </si>
  <si>
    <t>min. 62x52x18cm</t>
  </si>
  <si>
    <t>Rozšíření kapacity</t>
  </si>
  <si>
    <t>Síťový kabel propojovací</t>
  </si>
  <si>
    <t>První male konektor</t>
  </si>
  <si>
    <t>RJ-45, CAT5E, 2x</t>
  </si>
  <si>
    <t>Vlastnosti</t>
  </si>
  <si>
    <t>oboustranná koncovka</t>
  </si>
  <si>
    <t>Délka</t>
  </si>
  <si>
    <t>15m</t>
  </si>
  <si>
    <t>Zakončení</t>
  </si>
  <si>
    <t>rovné</t>
  </si>
  <si>
    <t>Stínění</t>
  </si>
  <si>
    <t>UTP</t>
  </si>
  <si>
    <t>5m</t>
  </si>
  <si>
    <t>3m</t>
  </si>
  <si>
    <t>2m</t>
  </si>
  <si>
    <t>Webkamera</t>
  </si>
  <si>
    <t>Max. rozlišení videa</t>
  </si>
  <si>
    <t>Full HD (1920 × 1080 px), HD (1280 × 720 px), VGA (640 × 480 px)</t>
  </si>
  <si>
    <t>vestavěný mikrofon</t>
  </si>
  <si>
    <t>Windows 7/8/10/11</t>
  </si>
  <si>
    <t>max. 8x5,5x4,5cm</t>
  </si>
  <si>
    <t>Switch</t>
  </si>
  <si>
    <t>Desktop</t>
  </si>
  <si>
    <t>Přenosová rychlost LAN portů</t>
  </si>
  <si>
    <t>min. 1Gbit</t>
  </si>
  <si>
    <t>Počet portů</t>
  </si>
  <si>
    <t>10/100/1000Base-T</t>
  </si>
  <si>
    <t>max. 130x67x25mm</t>
  </si>
  <si>
    <t>WiFi router</t>
  </si>
  <si>
    <t>Standardy</t>
  </si>
  <si>
    <t>802.11a (5GHz), 802.11b (2,4GHz), 802.11g (2,4GHz), 802.11n, 802.11ac</t>
  </si>
  <si>
    <t>Typ WiFi</t>
  </si>
  <si>
    <t>WiFi 5</t>
  </si>
  <si>
    <t>Pásma WiFi</t>
  </si>
  <si>
    <t>2,4GHz/5GHz</t>
  </si>
  <si>
    <t>Rychlost WiFi přenosu</t>
  </si>
  <si>
    <t>min. 1150Mb/s</t>
  </si>
  <si>
    <t>Šifrování</t>
  </si>
  <si>
    <t>WEP 64bit, WEP 128bit, WPA, WPA2, WPA-PSK, WPA2-PSK</t>
  </si>
  <si>
    <t>Konektory</t>
  </si>
  <si>
    <t>min. 4x LAN, min. 1x WAN</t>
  </si>
  <si>
    <t>Externí anténa</t>
  </si>
  <si>
    <t>4x</t>
  </si>
  <si>
    <t>DMZ, IPv6 Ready, UPnP, rodičovská kontrola, server, client, DHCP client list, address reservation, DynDns, NO-IP, síť pro hosty, Beamforming, MU-MIMO, VPN server, režim AP</t>
  </si>
  <si>
    <t>Ethernetový kabel</t>
  </si>
  <si>
    <t>max. 150x230x35mm</t>
  </si>
  <si>
    <t>pro NTB</t>
  </si>
  <si>
    <t>SO-DIMM</t>
  </si>
  <si>
    <t>Typ paměti</t>
  </si>
  <si>
    <t>DDR3L</t>
  </si>
  <si>
    <t>Časování</t>
  </si>
  <si>
    <t>CL11/11-11-11</t>
  </si>
  <si>
    <t>Propustnost</t>
  </si>
  <si>
    <t>max. 13000 MB/s</t>
  </si>
  <si>
    <t>duální napětí</t>
  </si>
  <si>
    <t>Operační paměť RAM</t>
  </si>
  <si>
    <t>Brašna pro NTB</t>
  </si>
  <si>
    <t>Max. velikost NTB</t>
  </si>
  <si>
    <t>15,6"</t>
  </si>
  <si>
    <t>Vnitřní rozměry pro NTB</t>
  </si>
  <si>
    <t>min. H 25 Š 260 V 380mm</t>
  </si>
  <si>
    <t>Hmotnost prázdné brašny</t>
  </si>
  <si>
    <t>Vnější rozměry brašny</t>
  </si>
  <si>
    <t>cca 400x280x55mm</t>
  </si>
  <si>
    <t>na zip</t>
  </si>
  <si>
    <t>Odolnost proti vodě</t>
  </si>
  <si>
    <t>Přední kapsa i kapsa na NTB</t>
  </si>
  <si>
    <t>Přeprava</t>
  </si>
  <si>
    <t>ruční držadlo, popruh přes rameno</t>
  </si>
  <si>
    <t>min. 1920x1080px</t>
  </si>
  <si>
    <t>integrovaná, výkon min. 36,4 bodů dle https://www.notebookcheck.net/</t>
  </si>
  <si>
    <t>výkon min. 13000 bodů (dle PassMark - CPU Mark) http://www.cpubenchmark.net</t>
  </si>
  <si>
    <t>výkon min. 13900 bodů (dle PassMark - CPU Mark) http://www.cpubenchmark.net</t>
  </si>
  <si>
    <t>výkon min. 10700 bodů (dle PassMark - CPU Mark) http://www.cpubenchmark.net</t>
  </si>
  <si>
    <t>RAM min. 16GB DDR4, počet slotů RAM 2</t>
  </si>
  <si>
    <t>SSD min. 512GB, rozhraní M.2</t>
  </si>
  <si>
    <t>integrovaná, výkon min. 2800 bodů dle https://www.videocardbenchmark.net/</t>
  </si>
  <si>
    <t>podsvícená, numerická, CZ</t>
  </si>
  <si>
    <t>min. 2x USB-C, min. 2x USB 3.2 Gen 1, min. 1x Thunderbolt 4, min. 1x HDMI, min. 1x LAN, audio jack</t>
  </si>
  <si>
    <t>čtečka paměťových karet</t>
  </si>
  <si>
    <t>pevný(klasický NTB)</t>
  </si>
  <si>
    <t>Tonery</t>
  </si>
  <si>
    <t>HP 201X (CF253XM)</t>
  </si>
  <si>
    <t>HP 201X (CF400X)</t>
  </si>
  <si>
    <r>
      <rPr>
        <sz val="11"/>
        <color rgb="FF000000"/>
        <rFont val="Calibri"/>
        <family val="2"/>
        <charset val="238"/>
      </rPr>
      <t xml:space="preserve">barevný, min. 3x2300 stran, </t>
    </r>
    <r>
      <rPr>
        <b/>
        <sz val="11"/>
        <color rgb="FF000000"/>
        <rFont val="Calibri"/>
        <family val="2"/>
        <charset val="238"/>
      </rPr>
      <t>originální</t>
    </r>
  </si>
  <si>
    <r>
      <rPr>
        <sz val="11"/>
        <color rgb="FF000000"/>
        <rFont val="Calibri"/>
        <family val="2"/>
        <charset val="238"/>
      </rPr>
      <t xml:space="preserve">černý, min. 2800 stran, </t>
    </r>
    <r>
      <rPr>
        <b/>
        <sz val="11"/>
        <color rgb="FF000000"/>
        <rFont val="Calibri"/>
        <family val="2"/>
        <charset val="238"/>
      </rPr>
      <t>originální</t>
    </r>
  </si>
  <si>
    <t>PC sestava</t>
  </si>
  <si>
    <t>výkon min. 9000 bodů (dle PassMark - CPU Mark) http://www.cpubenchmark.net</t>
  </si>
  <si>
    <t xml:space="preserve">formát micro ATX, provedení DIMM, typ paměti DDR4, 2x RAM slot </t>
  </si>
  <si>
    <t>Funkce základní desky</t>
  </si>
  <si>
    <t>integrovaná síťová karta, integrovaná zvuková karta (8 kanálů), M.2, PCI Express 3.0, příprava pro CPU s integrovaným GPU, Serial ATA III</t>
  </si>
  <si>
    <t>Konektivita základní desky</t>
  </si>
  <si>
    <t>min. 1x PCI Express x16, min. 1x PCI Express x1, min. 1x M.2 slot, min. 4x USB 2.0, min. 2x USB 3.2 Gen 1, min. 4x Serial ATA III, HDMI, audio jack, PS/2, LAN 1 Gbps, VGA, COM bracket, RGB LED header, TPM</t>
  </si>
  <si>
    <t>automatické přetaktování, HyperThreading, virtualizace, integrované GPU</t>
  </si>
  <si>
    <t xml:space="preserve">typ paměti DDR4, provedení DIMM, velikost RAM 16GB, časování 19, propustnost 21300MB/s, vlastnosti ECC, Registered, </t>
  </si>
  <si>
    <t>SSD disk</t>
  </si>
  <si>
    <t>formát/rozhraní M.2 (PCle 3.0 4x NVMe), kapacita úložiště min. 500GB, šířka max. 22mm, výška max. 2,1mm, hloubka max. 80mm, rychlost čtení min. 2100MB/s, rychlost zápisu min. 1700MB/s</t>
  </si>
  <si>
    <t>Napájecí zdroj</t>
  </si>
  <si>
    <t>Příslušenství zdroje</t>
  </si>
  <si>
    <t>1x napájecí kabel pro MB 20+4pin, 1x napájecí kabel s 3x MOLEX konektorem a 1x fd3, 1x napájecí kabel CPU 8pin- 4+4, 2x napájecí kabel s 2x S-ATA konektorem, 1x napájecí kabel VGA PCl-E 6pin</t>
  </si>
  <si>
    <t>tichý, 1x konektor PCle Express, výkon zdroje min. 400W, pasivní PFC, 2x konektor HDD velký, 1x konektor Floppy 4 pin, konektor napájení CPU 4pin, velikost 12cm, větrák s regulací otáček, kabeláž 40cm, 4x SATA konektor, bulk balení</t>
  </si>
  <si>
    <t>PC skříň</t>
  </si>
  <si>
    <t>šasi z pozinkovaného plechu, 1x pozice 5,25", 2x pozice 3,5", 2x pozice 2,5", pro základní desku micro ATX, ventilátory volitelně 2x přední 80/120mm, boční 120mm, zadní 80/92mm, 7 pozic pro rozšiřující karty, min. 2x USB 2.0 konektor na přední straně panelu, min. 1x USB 3.0 na přední straně panelu, audio jack na přední straně panelu, rozměry skříně (VxŠxH) 350-360x170-180x405-415mm, provedení MidiTower, vybavení přední USB a audio panel</t>
  </si>
  <si>
    <t>Set klávesnice a myši</t>
  </si>
  <si>
    <t>drátové připojení, USB rozhraní, membránová technologie klávesnice, CZ lokalizace, dvouřádkový úzký enter, široký backspace a L shift, úzké kurzorové šipky, rozměry max. 50x3x16cm, kompatibilita iOS, Windows, provedení myši symetrické, citlivost min. 1000DPI, optická technologie, 3 tlačítka, klasické kolečko</t>
  </si>
  <si>
    <t>Operační systém</t>
  </si>
  <si>
    <t>1920x1080px při 75Hz</t>
  </si>
  <si>
    <t>Full HD</t>
  </si>
  <si>
    <t>23,8"</t>
  </si>
  <si>
    <t>IPS, matný</t>
  </si>
  <si>
    <t>250cd/m²</t>
  </si>
  <si>
    <t>min. 1x HDMI 1.4, min. 1x VGA</t>
  </si>
  <si>
    <t>Barevná hloubka</t>
  </si>
  <si>
    <t>min. 6 bit</t>
  </si>
  <si>
    <t>Flicker-free, filtr modrého světla</t>
  </si>
  <si>
    <t>min. 55x38x19</t>
  </si>
  <si>
    <t>Polohovatelnost</t>
  </si>
  <si>
    <t>svisle min. 4° dopředu a 19° dozadu</t>
  </si>
  <si>
    <t>kabel HDMI, napájecí kabel</t>
  </si>
  <si>
    <t>Takto podbarvená pole dodavatel povinně vyplní</t>
  </si>
  <si>
    <t>Č.</t>
  </si>
  <si>
    <t>Předpokl. hodnota za ks</t>
  </si>
  <si>
    <t>Nabídková cena za ks v Kč bez DPH</t>
  </si>
  <si>
    <t>Nabídková cena celkem v Kč bez DPH</t>
  </si>
  <si>
    <t>Model/Part number</t>
  </si>
  <si>
    <t>typ/model vedoucí k idetifikaci nabízeného řešení (např. part number, katalogové číslo, apod.)</t>
  </si>
  <si>
    <t>max. 0,3 kg</t>
  </si>
  <si>
    <t>Příloha ke kupní smlouvě - Technická specifikace k VZ "Dodávka výpočetní techniky, příslušenství a tonerů 08/2021"</t>
  </si>
  <si>
    <t>POŽADOVANÉ PARAMETRY</t>
  </si>
  <si>
    <t>Celková cena v Kč bez DPH</t>
  </si>
  <si>
    <t>Celková cena v Kč včetně DPH</t>
  </si>
  <si>
    <t>__________________________________________</t>
  </si>
  <si>
    <t>Razítko a podpis oprávněné osoby dodavatele</t>
  </si>
  <si>
    <t>21100725
OJR            (Faktura č. 1)</t>
  </si>
  <si>
    <t>21100670
OJR                 (Faktura č. 1)</t>
  </si>
  <si>
    <t>21100618
ONF                  (Faktura č. 1)</t>
  </si>
  <si>
    <t>21100658
OTF
GAČR                 (Faktura č. 2)</t>
  </si>
  <si>
    <t>21100657
OTF                      (Faktura č. 1)</t>
  </si>
  <si>
    <t>21100663
OJR                      (Faktura č. 1)</t>
  </si>
  <si>
    <t>21100671
OJR                                (Faktura č. 1)</t>
  </si>
  <si>
    <t>21100589
ODZ                        (Faktura č. 1)</t>
  </si>
  <si>
    <t>o 1TB (na celk. min. 1,5TB)</t>
  </si>
  <si>
    <t>např. černá</t>
  </si>
  <si>
    <t>např. stříbrná</t>
  </si>
  <si>
    <t>min. 8 (RJ-45)</t>
  </si>
  <si>
    <t>min. 8GB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</si>
</sst>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8" x14ac:knownFonts="1">
    <font>
      <sz val="11"/>
      <color rgb="FF000000"/>
      <name val="Calibri"/>
    </font>
    <font>
      <sz val="11"/>
      <color theme="1"/>
      <name val="Calibri"/>
      <family val="2"/>
      <charset val="238"/>
      <scheme val="minor"/>
    </font>
    <font>
      <sz val="11"/>
      <color theme="1"/>
      <name val="Calibri"/>
      <family val="2"/>
      <charset val="238"/>
      <scheme val="minor"/>
    </font>
    <font>
      <b/>
      <sz val="14"/>
      <color rgb="FF000000"/>
      <name val="Calibri"/>
      <family val="2"/>
      <charset val="238"/>
    </font>
    <font>
      <b/>
      <sz val="11"/>
      <color rgb="FF000000"/>
      <name val="Calibri"/>
      <family val="2"/>
      <charset val="238"/>
    </font>
    <font>
      <sz val="11"/>
      <name val="Calibri"/>
      <family val="2"/>
      <charset val="238"/>
    </font>
    <font>
      <sz val="10"/>
      <color rgb="FF000000"/>
      <name val="Calibri"/>
      <family val="2"/>
      <charset val="238"/>
    </font>
    <font>
      <b/>
      <sz val="11"/>
      <name val="Calibri"/>
      <family val="2"/>
      <charset val="238"/>
    </font>
    <font>
      <sz val="11"/>
      <color rgb="FF000000"/>
      <name val="Calibri"/>
      <family val="2"/>
      <charset val="238"/>
    </font>
    <font>
      <u/>
      <sz val="11"/>
      <color theme="10"/>
      <name val="Calibri"/>
      <family val="2"/>
      <charset val="238"/>
    </font>
    <font>
      <b/>
      <sz val="11"/>
      <color rgb="FF7030A0"/>
      <name val="Calibri"/>
      <family val="2"/>
      <charset val="238"/>
    </font>
    <font>
      <b/>
      <sz val="11"/>
      <color theme="1"/>
      <name val="Calibri"/>
      <family val="2"/>
      <charset val="238"/>
      <scheme val="minor"/>
    </font>
    <font>
      <sz val="10"/>
      <color rgb="FF222222"/>
      <name val="Verdana"/>
      <family val="2"/>
      <charset val="238"/>
    </font>
    <font>
      <sz val="11"/>
      <color rgb="FF000000"/>
      <name val="Calibri"/>
      <family val="2"/>
      <charset val="238"/>
      <scheme val="minor"/>
    </font>
    <font>
      <sz val="11"/>
      <color rgb="FF222222"/>
      <name val="Calibri"/>
      <family val="2"/>
      <charset val="238"/>
      <scheme val="minor"/>
    </font>
    <font>
      <b/>
      <sz val="18"/>
      <color theme="4" tint="-0.499984740745262"/>
      <name val="Calibri"/>
      <family val="2"/>
      <charset val="238"/>
    </font>
    <font>
      <i/>
      <sz val="11"/>
      <color rgb="FF000000"/>
      <name val="Calibri"/>
      <family val="2"/>
      <charset val="238"/>
    </font>
    <font>
      <b/>
      <sz val="11"/>
      <color theme="1"/>
      <name val="Calibri"/>
      <family val="2"/>
      <charset val="238"/>
    </font>
  </fonts>
  <fills count="11">
    <fill>
      <patternFill patternType="none"/>
    </fill>
    <fill>
      <patternFill patternType="gray125"/>
    </fill>
    <fill>
      <patternFill patternType="solid">
        <fgColor rgb="FFFEF2CB"/>
        <bgColor rgb="FFFEF2CB"/>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theme="7" tint="0.39994506668294322"/>
      </patternFill>
    </fill>
    <fill>
      <patternFill patternType="solid">
        <fgColor theme="7" tint="0.79998168889431442"/>
        <bgColor rgb="FFFEF2CB"/>
      </patternFill>
    </fill>
    <fill>
      <patternFill patternType="solid">
        <fgColor theme="4" tint="0.79998168889431442"/>
        <bgColor theme="7" tint="0.39994506668294322"/>
      </patternFill>
    </fill>
    <fill>
      <patternFill patternType="solid">
        <fgColor theme="7" tint="0.79998168889431442"/>
        <bgColor indexed="64"/>
      </patternFill>
    </fill>
    <fill>
      <patternFill patternType="solid">
        <fgColor theme="4" tint="0.79998168889431442"/>
        <bgColor rgb="FFDEEAF6"/>
      </patternFill>
    </fill>
  </fills>
  <borders count="75">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double">
        <color indexed="64"/>
      </bottom>
      <diagonal/>
    </border>
    <border>
      <left style="thin">
        <color indexed="64"/>
      </left>
      <right style="thin">
        <color rgb="FF000000"/>
      </right>
      <top style="thin">
        <color rgb="FF000000"/>
      </top>
      <bottom style="thin">
        <color rgb="FF000000"/>
      </bottom>
      <diagonal/>
    </border>
    <border>
      <left/>
      <right style="thin">
        <color indexed="64"/>
      </right>
      <top/>
      <bottom/>
      <diagonal/>
    </border>
    <border>
      <left/>
      <right style="thin">
        <color rgb="FF000000"/>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medium">
        <color indexed="64"/>
      </left>
      <right/>
      <top/>
      <bottom/>
      <diagonal/>
    </border>
    <border>
      <left/>
      <right/>
      <top style="double">
        <color indexed="64"/>
      </top>
      <bottom style="thin">
        <color indexed="64"/>
      </bottom>
      <diagonal/>
    </border>
    <border>
      <left/>
      <right/>
      <top/>
      <bottom style="thin">
        <color indexed="64"/>
      </bottom>
      <diagonal/>
    </border>
    <border>
      <left/>
      <right style="medium">
        <color indexed="64"/>
      </right>
      <top/>
      <bottom/>
      <diagonal/>
    </border>
    <border>
      <left/>
      <right style="thin">
        <color indexed="64"/>
      </right>
      <top/>
      <bottom style="thin">
        <color indexed="64"/>
      </bottom>
      <diagonal/>
    </border>
    <border>
      <left style="medium">
        <color indexed="64"/>
      </left>
      <right style="thin">
        <color indexed="64"/>
      </right>
      <top/>
      <bottom style="double">
        <color indexed="64"/>
      </bottom>
      <diagonal/>
    </border>
    <border>
      <left/>
      <right style="thin">
        <color rgb="FF000000"/>
      </right>
      <top/>
      <bottom/>
      <diagonal/>
    </border>
    <border>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rgb="FF000000"/>
      </right>
      <top style="thin">
        <color rgb="FF000000"/>
      </top>
      <bottom style="double">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rgb="FF000000"/>
      </left>
      <right style="thin">
        <color indexed="64"/>
      </right>
      <top/>
      <bottom/>
      <diagonal/>
    </border>
    <border>
      <left style="thin">
        <color indexed="64"/>
      </left>
      <right style="thin">
        <color rgb="FF000000"/>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style="thin">
        <color rgb="FF000000"/>
      </bottom>
      <diagonal/>
    </border>
    <border>
      <left style="medium">
        <color indexed="64"/>
      </left>
      <right style="thin">
        <color indexed="64"/>
      </right>
      <top style="medium">
        <color indexed="64"/>
      </top>
      <bottom/>
      <diagonal/>
    </border>
    <border>
      <left style="thin">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double">
        <color indexed="64"/>
      </top>
      <bottom style="thin">
        <color rgb="FF000000"/>
      </bottom>
      <diagonal/>
    </border>
    <border>
      <left/>
      <right style="medium">
        <color indexed="64"/>
      </right>
      <top style="thin">
        <color rgb="FF000000"/>
      </top>
      <bottom style="double">
        <color indexed="64"/>
      </bottom>
      <diagonal/>
    </border>
    <border>
      <left style="thin">
        <color rgb="FF000000"/>
      </left>
      <right style="medium">
        <color indexed="64"/>
      </right>
      <top/>
      <bottom style="thin">
        <color rgb="FF000000"/>
      </bottom>
      <diagonal/>
    </border>
    <border>
      <left style="medium">
        <color indexed="64"/>
      </left>
      <right/>
      <top style="double">
        <color indexed="64"/>
      </top>
      <bottom/>
      <diagonal/>
    </border>
    <border>
      <left style="medium">
        <color indexed="64"/>
      </left>
      <right/>
      <top/>
      <bottom style="double">
        <color indexed="64"/>
      </bottom>
      <diagonal/>
    </border>
  </borders>
  <cellStyleXfs count="4">
    <xf numFmtId="0" fontId="0" fillId="0" borderId="0"/>
    <xf numFmtId="0" fontId="9" fillId="0" borderId="0" applyNumberFormat="0" applyFill="0" applyBorder="0" applyAlignment="0" applyProtection="0"/>
    <xf numFmtId="0" fontId="2" fillId="0" borderId="0"/>
    <xf numFmtId="0" fontId="1" fillId="0" borderId="0"/>
  </cellStyleXfs>
  <cellXfs count="203">
    <xf numFmtId="0" fontId="0" fillId="0" borderId="0" xfId="0" applyFont="1" applyAlignment="1"/>
    <xf numFmtId="0" fontId="3" fillId="0" borderId="0" xfId="0" applyFont="1"/>
    <xf numFmtId="0" fontId="0" fillId="0" borderId="0" xfId="0" applyFont="1"/>
    <xf numFmtId="0" fontId="6" fillId="0" borderId="0" xfId="0" applyFont="1" applyAlignment="1">
      <alignment horizontal="left" vertical="center"/>
    </xf>
    <xf numFmtId="0" fontId="0" fillId="0" borderId="0" xfId="0" applyFont="1" applyAlignment="1">
      <alignment horizontal="left"/>
    </xf>
    <xf numFmtId="0" fontId="0" fillId="0" borderId="0" xfId="0" applyFont="1" applyAlignment="1"/>
    <xf numFmtId="0" fontId="0" fillId="0" borderId="0" xfId="0" applyFont="1" applyAlignment="1"/>
    <xf numFmtId="164" fontId="4" fillId="3" borderId="11" xfId="0" applyNumberFormat="1" applyFont="1" applyFill="1" applyBorder="1" applyAlignment="1">
      <alignment wrapText="1"/>
    </xf>
    <xf numFmtId="164" fontId="0" fillId="0" borderId="15" xfId="0" applyNumberFormat="1" applyFont="1" applyBorder="1"/>
    <xf numFmtId="0" fontId="0" fillId="0" borderId="0" xfId="0" applyFont="1" applyAlignment="1">
      <alignment vertical="center"/>
    </xf>
    <xf numFmtId="0" fontId="0" fillId="0" borderId="0" xfId="0" applyFont="1" applyAlignment="1">
      <alignment wrapText="1"/>
    </xf>
    <xf numFmtId="3" fontId="0" fillId="0" borderId="0" xfId="0" applyNumberFormat="1" applyFont="1"/>
    <xf numFmtId="0" fontId="0" fillId="0" borderId="0" xfId="0" applyFont="1" applyAlignment="1">
      <alignment horizontal="center"/>
    </xf>
    <xf numFmtId="0" fontId="0" fillId="2" borderId="18" xfId="0" applyFont="1" applyFill="1" applyBorder="1"/>
    <xf numFmtId="3" fontId="0" fillId="0" borderId="0" xfId="0" applyNumberFormat="1" applyFont="1" applyBorder="1"/>
    <xf numFmtId="0" fontId="0" fillId="0" borderId="0" xfId="0"/>
    <xf numFmtId="0" fontId="0" fillId="2" borderId="6" xfId="0" applyFont="1" applyFill="1" applyBorder="1"/>
    <xf numFmtId="0" fontId="8" fillId="0" borderId="6" xfId="0" applyFont="1" applyBorder="1" applyAlignment="1">
      <alignment horizontal="left"/>
    </xf>
    <xf numFmtId="0" fontId="8" fillId="0" borderId="17" xfId="0" applyFont="1" applyBorder="1" applyAlignment="1">
      <alignment horizontal="left" wrapText="1"/>
    </xf>
    <xf numFmtId="0" fontId="7" fillId="3" borderId="13" xfId="0" applyFont="1" applyFill="1" applyBorder="1" applyAlignment="1">
      <alignment horizontal="center" vertical="center" wrapText="1"/>
    </xf>
    <xf numFmtId="0" fontId="0" fillId="0" borderId="0" xfId="0" applyFont="1" applyAlignment="1"/>
    <xf numFmtId="49" fontId="8" fillId="0" borderId="6" xfId="0" applyNumberFormat="1" applyFont="1" applyBorder="1" applyAlignment="1">
      <alignment horizontal="left"/>
    </xf>
    <xf numFmtId="0" fontId="0" fillId="0" borderId="0" xfId="0" applyFont="1" applyAlignment="1"/>
    <xf numFmtId="0" fontId="8" fillId="0" borderId="6" xfId="0" applyFont="1" applyBorder="1" applyAlignment="1">
      <alignment wrapText="1"/>
    </xf>
    <xf numFmtId="0" fontId="0" fillId="2" borderId="21" xfId="0" applyFont="1" applyFill="1" applyBorder="1"/>
    <xf numFmtId="3" fontId="0" fillId="0" borderId="4" xfId="0" applyNumberFormat="1" applyFont="1" applyBorder="1"/>
    <xf numFmtId="0" fontId="8" fillId="0" borderId="6" xfId="0" applyFont="1" applyBorder="1" applyAlignment="1">
      <alignment vertical="top" wrapText="1"/>
    </xf>
    <xf numFmtId="0" fontId="0" fillId="2" borderId="3" xfId="0" applyFont="1" applyFill="1" applyBorder="1"/>
    <xf numFmtId="0" fontId="8" fillId="0" borderId="6" xfId="0" applyFont="1" applyFill="1" applyBorder="1" applyAlignment="1">
      <alignment wrapText="1"/>
    </xf>
    <xf numFmtId="0" fontId="8" fillId="0" borderId="19" xfId="0" applyFont="1" applyBorder="1" applyAlignment="1"/>
    <xf numFmtId="3" fontId="0" fillId="0" borderId="24" xfId="0" applyNumberFormat="1" applyFont="1" applyBorder="1"/>
    <xf numFmtId="3" fontId="0" fillId="0" borderId="25" xfId="0" applyNumberFormat="1" applyFont="1" applyBorder="1"/>
    <xf numFmtId="164" fontId="0" fillId="0" borderId="26" xfId="0" applyNumberFormat="1" applyFont="1" applyBorder="1"/>
    <xf numFmtId="3" fontId="0" fillId="0" borderId="27" xfId="0" applyNumberFormat="1" applyFont="1" applyBorder="1"/>
    <xf numFmtId="0" fontId="0" fillId="2" borderId="28" xfId="0" applyFont="1" applyFill="1" applyBorder="1"/>
    <xf numFmtId="3" fontId="0" fillId="0" borderId="29" xfId="0" applyNumberFormat="1" applyFont="1" applyBorder="1"/>
    <xf numFmtId="0" fontId="12" fillId="0" borderId="6" xfId="0" applyFont="1" applyBorder="1" applyAlignment="1"/>
    <xf numFmtId="3" fontId="0" fillId="0" borderId="19" xfId="0" applyNumberFormat="1" applyFont="1" applyBorder="1"/>
    <xf numFmtId="3" fontId="0" fillId="0" borderId="23" xfId="0" applyNumberFormat="1" applyFont="1" applyBorder="1"/>
    <xf numFmtId="0" fontId="4" fillId="0" borderId="18" xfId="0" applyFont="1" applyBorder="1" applyAlignment="1">
      <alignment vertical="center" wrapText="1"/>
    </xf>
    <xf numFmtId="0" fontId="4" fillId="0" borderId="36" xfId="0" applyFont="1" applyBorder="1" applyAlignment="1">
      <alignment vertical="center" wrapText="1"/>
    </xf>
    <xf numFmtId="0" fontId="11" fillId="0" borderId="18" xfId="2" applyFont="1" applyBorder="1" applyAlignment="1">
      <alignment vertical="top"/>
    </xf>
    <xf numFmtId="0" fontId="11" fillId="0" borderId="18" xfId="2" applyFont="1" applyBorder="1" applyAlignment="1">
      <alignment vertical="top" wrapText="1"/>
    </xf>
    <xf numFmtId="0" fontId="0" fillId="0" borderId="0" xfId="0" applyFont="1" applyAlignment="1"/>
    <xf numFmtId="0" fontId="0" fillId="0" borderId="0" xfId="0" applyFont="1" applyAlignment="1"/>
    <xf numFmtId="3" fontId="0" fillId="0" borderId="24" xfId="0" applyNumberFormat="1" applyFont="1" applyBorder="1" applyAlignment="1"/>
    <xf numFmtId="3" fontId="0" fillId="0" borderId="19" xfId="0" applyNumberFormat="1" applyFont="1" applyBorder="1" applyAlignment="1"/>
    <xf numFmtId="0" fontId="0" fillId="0" borderId="0" xfId="0" applyFont="1" applyAlignment="1"/>
    <xf numFmtId="0" fontId="9" fillId="0" borderId="0" xfId="1" applyAlignment="1">
      <alignment vertical="top"/>
    </xf>
    <xf numFmtId="0" fontId="0" fillId="2" borderId="5" xfId="0" applyFont="1" applyFill="1" applyBorder="1"/>
    <xf numFmtId="0" fontId="8" fillId="0" borderId="6" xfId="0" applyFont="1" applyBorder="1" applyAlignment="1"/>
    <xf numFmtId="3" fontId="0" fillId="0" borderId="37" xfId="0" applyNumberFormat="1" applyFont="1" applyBorder="1"/>
    <xf numFmtId="0" fontId="8" fillId="0" borderId="6" xfId="0" applyFont="1" applyBorder="1" applyAlignment="1">
      <alignment horizontal="left" wrapText="1"/>
    </xf>
    <xf numFmtId="0" fontId="4" fillId="0" borderId="18" xfId="0" applyFont="1" applyBorder="1" applyAlignment="1"/>
    <xf numFmtId="49" fontId="8" fillId="0" borderId="6" xfId="0" applyNumberFormat="1" applyFont="1" applyBorder="1" applyAlignment="1">
      <alignment horizontal="left" wrapText="1"/>
    </xf>
    <xf numFmtId="9" fontId="8" fillId="0" borderId="6" xfId="0" applyNumberFormat="1" applyFont="1" applyBorder="1" applyAlignment="1">
      <alignment horizontal="left"/>
    </xf>
    <xf numFmtId="0" fontId="4" fillId="0" borderId="36" xfId="0" applyFont="1" applyBorder="1" applyAlignment="1"/>
    <xf numFmtId="9" fontId="8" fillId="0" borderId="17" xfId="0" applyNumberFormat="1" applyFont="1" applyBorder="1" applyAlignment="1">
      <alignment horizontal="left"/>
    </xf>
    <xf numFmtId="0" fontId="0" fillId="2" borderId="38" xfId="0" applyFont="1" applyFill="1" applyBorder="1"/>
    <xf numFmtId="0" fontId="4" fillId="0" borderId="36" xfId="0" applyFont="1" applyBorder="1" applyAlignment="1">
      <alignment wrapText="1"/>
    </xf>
    <xf numFmtId="0" fontId="8" fillId="0" borderId="17" xfId="0" applyFont="1" applyBorder="1" applyAlignment="1">
      <alignment horizontal="left"/>
    </xf>
    <xf numFmtId="49" fontId="8" fillId="0" borderId="17" xfId="0" applyNumberFormat="1" applyFont="1" applyBorder="1" applyAlignment="1">
      <alignment horizontal="left"/>
    </xf>
    <xf numFmtId="0" fontId="4" fillId="0" borderId="0" xfId="0" applyFont="1" applyBorder="1" applyAlignment="1"/>
    <xf numFmtId="0" fontId="8" fillId="0" borderId="42" xfId="0" applyFont="1" applyBorder="1" applyAlignment="1">
      <alignment wrapText="1"/>
    </xf>
    <xf numFmtId="0" fontId="8" fillId="0" borderId="8" xfId="0" applyFont="1" applyBorder="1" applyAlignment="1">
      <alignment wrapText="1"/>
    </xf>
    <xf numFmtId="0" fontId="8" fillId="0" borderId="8" xfId="0" applyFont="1" applyBorder="1" applyAlignment="1">
      <alignment vertical="top" wrapText="1"/>
    </xf>
    <xf numFmtId="0" fontId="8" fillId="0" borderId="43" xfId="0" applyFont="1" applyBorder="1" applyAlignment="1">
      <alignment wrapText="1"/>
    </xf>
    <xf numFmtId="3" fontId="0" fillId="0" borderId="22" xfId="0" applyNumberFormat="1" applyFont="1" applyBorder="1"/>
    <xf numFmtId="0" fontId="8" fillId="0" borderId="6" xfId="0" applyFont="1" applyBorder="1" applyAlignment="1">
      <alignment horizontal="left" vertical="top" wrapText="1"/>
    </xf>
    <xf numFmtId="0" fontId="13" fillId="0" borderId="17" xfId="0" applyFont="1" applyBorder="1" applyAlignment="1">
      <alignment horizontal="left" wrapText="1"/>
    </xf>
    <xf numFmtId="0" fontId="13" fillId="0" borderId="6" xfId="0" applyFont="1" applyBorder="1" applyAlignment="1">
      <alignment horizontal="left"/>
    </xf>
    <xf numFmtId="0" fontId="13" fillId="0" borderId="6" xfId="0" applyFont="1" applyBorder="1" applyAlignment="1">
      <alignment vertical="top" wrapText="1"/>
    </xf>
    <xf numFmtId="0" fontId="13" fillId="0" borderId="6" xfId="0" applyFont="1" applyBorder="1" applyAlignment="1">
      <alignment horizontal="left" vertical="top" wrapText="1"/>
    </xf>
    <xf numFmtId="0" fontId="13" fillId="0" borderId="6" xfId="0" applyFont="1" applyBorder="1" applyAlignment="1">
      <alignment wrapText="1"/>
    </xf>
    <xf numFmtId="0" fontId="14" fillId="0" borderId="6" xfId="0" applyFont="1" applyBorder="1" applyAlignment="1"/>
    <xf numFmtId="0" fontId="13" fillId="0" borderId="19" xfId="0" applyFont="1" applyBorder="1" applyAlignment="1">
      <alignment horizontal="left"/>
    </xf>
    <xf numFmtId="0" fontId="4" fillId="0" borderId="32" xfId="0" applyFont="1" applyBorder="1" applyAlignment="1"/>
    <xf numFmtId="0" fontId="14" fillId="0" borderId="6" xfId="0" applyFont="1" applyBorder="1" applyAlignment="1">
      <alignment wrapText="1"/>
    </xf>
    <xf numFmtId="0" fontId="0" fillId="2" borderId="2" xfId="0" applyFont="1" applyFill="1" applyBorder="1"/>
    <xf numFmtId="3" fontId="0" fillId="0" borderId="9" xfId="0" applyNumberFormat="1" applyFont="1" applyBorder="1"/>
    <xf numFmtId="3" fontId="0" fillId="0" borderId="37" xfId="0" applyNumberFormat="1" applyFont="1" applyBorder="1" applyAlignment="1"/>
    <xf numFmtId="0" fontId="0" fillId="2" borderId="46" xfId="0" applyFont="1" applyFill="1" applyBorder="1"/>
    <xf numFmtId="0" fontId="11" fillId="0" borderId="45" xfId="2" applyFont="1" applyBorder="1" applyAlignment="1">
      <alignment vertical="top"/>
    </xf>
    <xf numFmtId="164" fontId="4" fillId="3" borderId="17" xfId="0" applyNumberFormat="1" applyFont="1" applyFill="1" applyBorder="1" applyAlignment="1"/>
    <xf numFmtId="0" fontId="4" fillId="3" borderId="17" xfId="0" applyFont="1" applyFill="1" applyBorder="1" applyAlignment="1">
      <alignment horizontal="center" vertical="center" wrapText="1"/>
    </xf>
    <xf numFmtId="0" fontId="8" fillId="0" borderId="32" xfId="0" applyFont="1" applyBorder="1" applyAlignment="1"/>
    <xf numFmtId="0" fontId="0" fillId="6" borderId="32" xfId="0" applyFont="1" applyFill="1" applyBorder="1"/>
    <xf numFmtId="164" fontId="4" fillId="3" borderId="11" xfId="0" applyNumberFormat="1" applyFont="1" applyFill="1" applyBorder="1" applyAlignment="1"/>
    <xf numFmtId="0" fontId="4" fillId="3" borderId="11" xfId="0" applyFont="1" applyFill="1" applyBorder="1" applyAlignment="1">
      <alignment horizontal="center" vertical="center" wrapText="1"/>
    </xf>
    <xf numFmtId="0" fontId="0" fillId="0" borderId="0" xfId="0" applyFont="1" applyAlignment="1"/>
    <xf numFmtId="3" fontId="0" fillId="0" borderId="25" xfId="0" applyNumberFormat="1" applyFont="1" applyBorder="1" applyAlignment="1"/>
    <xf numFmtId="0" fontId="0" fillId="2" borderId="1" xfId="0" applyFont="1" applyFill="1" applyBorder="1"/>
    <xf numFmtId="164" fontId="10" fillId="0" borderId="32" xfId="0" applyNumberFormat="1" applyFont="1" applyBorder="1" applyAlignment="1">
      <alignment horizontal="center" vertical="center" wrapText="1"/>
    </xf>
    <xf numFmtId="0" fontId="0" fillId="2" borderId="32" xfId="0" applyFont="1" applyFill="1" applyBorder="1"/>
    <xf numFmtId="0" fontId="4" fillId="0" borderId="6" xfId="0" applyFont="1" applyBorder="1" applyAlignment="1"/>
    <xf numFmtId="0" fontId="0" fillId="0" borderId="0" xfId="0" applyFont="1" applyAlignment="1"/>
    <xf numFmtId="0" fontId="8" fillId="0" borderId="32" xfId="0" applyFont="1" applyBorder="1" applyAlignment="1">
      <alignment horizontal="left" wrapText="1"/>
    </xf>
    <xf numFmtId="0" fontId="8" fillId="0" borderId="23" xfId="0" applyFont="1" applyBorder="1" applyAlignment="1">
      <alignment horizontal="left" wrapText="1"/>
    </xf>
    <xf numFmtId="0" fontId="0" fillId="2" borderId="23" xfId="0" applyFont="1" applyFill="1" applyBorder="1"/>
    <xf numFmtId="0" fontId="4" fillId="0" borderId="9" xfId="0" applyFont="1" applyBorder="1" applyAlignment="1">
      <alignment horizontal="center" vertical="center" wrapText="1"/>
    </xf>
    <xf numFmtId="0" fontId="10" fillId="4" borderId="9" xfId="0" applyFont="1" applyFill="1" applyBorder="1" applyAlignment="1">
      <alignment horizontal="center" vertical="center" wrapText="1"/>
    </xf>
    <xf numFmtId="0" fontId="4" fillId="0" borderId="16" xfId="0" applyFont="1" applyBorder="1" applyAlignment="1">
      <alignment horizontal="center" vertical="center" wrapText="1"/>
    </xf>
    <xf numFmtId="0" fontId="0" fillId="0" borderId="0" xfId="0" applyFont="1" applyAlignment="1"/>
    <xf numFmtId="0" fontId="15" fillId="0" borderId="0" xfId="0" applyFont="1" applyFill="1"/>
    <xf numFmtId="0" fontId="8" fillId="0" borderId="0" xfId="0" applyFont="1" applyAlignment="1">
      <alignment horizontal="left" vertical="center"/>
    </xf>
    <xf numFmtId="0" fontId="0" fillId="7" borderId="3" xfId="0" applyFont="1" applyFill="1" applyBorder="1"/>
    <xf numFmtId="0" fontId="16" fillId="0" borderId="0" xfId="0" applyFont="1" applyAlignment="1"/>
    <xf numFmtId="0" fontId="4" fillId="3" borderId="17" xfId="0" applyFont="1" applyFill="1" applyBorder="1" applyAlignment="1"/>
    <xf numFmtId="0" fontId="0" fillId="8" borderId="19" xfId="0" applyFont="1" applyFill="1" applyBorder="1"/>
    <xf numFmtId="164" fontId="4" fillId="3" borderId="17" xfId="0" applyNumberFormat="1" applyFont="1" applyFill="1" applyBorder="1" applyAlignment="1">
      <alignment wrapText="1"/>
    </xf>
    <xf numFmtId="0" fontId="4" fillId="3" borderId="11" xfId="0" applyFont="1" applyFill="1" applyBorder="1" applyAlignment="1"/>
    <xf numFmtId="0" fontId="7" fillId="3" borderId="38" xfId="0" applyFont="1" applyFill="1" applyBorder="1" applyAlignment="1">
      <alignment horizontal="center" vertical="center" wrapText="1"/>
    </xf>
    <xf numFmtId="164" fontId="0" fillId="0" borderId="53" xfId="0" applyNumberFormat="1" applyFont="1" applyBorder="1"/>
    <xf numFmtId="0" fontId="0" fillId="8" borderId="11" xfId="0" applyFont="1" applyFill="1" applyBorder="1"/>
    <xf numFmtId="164" fontId="0" fillId="0" borderId="54" xfId="0" applyNumberFormat="1" applyFont="1" applyBorder="1"/>
    <xf numFmtId="0" fontId="0" fillId="2" borderId="9" xfId="0" applyFont="1" applyFill="1" applyBorder="1"/>
    <xf numFmtId="0" fontId="0" fillId="2" borderId="19" xfId="0" applyFont="1" applyFill="1" applyBorder="1"/>
    <xf numFmtId="0" fontId="0" fillId="2" borderId="31" xfId="0" applyFont="1" applyFill="1" applyBorder="1"/>
    <xf numFmtId="3" fontId="0" fillId="0" borderId="55" xfId="0" applyNumberFormat="1" applyFont="1" applyBorder="1"/>
    <xf numFmtId="0" fontId="11" fillId="0" borderId="32" xfId="2" applyFont="1" applyBorder="1" applyAlignment="1">
      <alignment vertical="top"/>
    </xf>
    <xf numFmtId="3" fontId="0" fillId="0" borderId="20" xfId="0" applyNumberFormat="1" applyFont="1" applyBorder="1"/>
    <xf numFmtId="3" fontId="0" fillId="0" borderId="56" xfId="0" applyNumberFormat="1" applyFont="1" applyBorder="1"/>
    <xf numFmtId="0" fontId="11" fillId="0" borderId="38" xfId="2" applyFont="1" applyBorder="1" applyAlignment="1">
      <alignment vertical="top"/>
    </xf>
    <xf numFmtId="0" fontId="11" fillId="0" borderId="6" xfId="2" applyFont="1" applyBorder="1" applyAlignment="1">
      <alignment vertical="top"/>
    </xf>
    <xf numFmtId="0" fontId="8" fillId="0" borderId="17" xfId="0" applyFont="1" applyBorder="1" applyAlignment="1">
      <alignment wrapText="1"/>
    </xf>
    <xf numFmtId="0" fontId="8" fillId="0" borderId="57" xfId="0" applyFont="1" applyBorder="1" applyAlignment="1">
      <alignment wrapText="1"/>
    </xf>
    <xf numFmtId="0" fontId="0" fillId="2" borderId="7" xfId="0" applyFont="1" applyFill="1" applyBorder="1"/>
    <xf numFmtId="0" fontId="4" fillId="0" borderId="23" xfId="0" applyFont="1" applyBorder="1" applyAlignment="1"/>
    <xf numFmtId="0" fontId="11" fillId="0" borderId="17" xfId="2" applyFont="1" applyBorder="1" applyAlignment="1">
      <alignment vertical="top"/>
    </xf>
    <xf numFmtId="0" fontId="4" fillId="0" borderId="6" xfId="0" applyFont="1" applyBorder="1" applyAlignment="1">
      <alignment vertical="center" wrapText="1"/>
    </xf>
    <xf numFmtId="0" fontId="0" fillId="8" borderId="14" xfId="0" applyFont="1" applyFill="1" applyBorder="1"/>
    <xf numFmtId="0" fontId="4" fillId="5" borderId="49" xfId="0" applyFont="1" applyFill="1" applyBorder="1" applyAlignment="1">
      <alignment horizontal="center" vertical="center"/>
    </xf>
    <xf numFmtId="0" fontId="4" fillId="5" borderId="28" xfId="0" applyFont="1" applyFill="1" applyBorder="1" applyAlignment="1">
      <alignment horizontal="center" vertical="center"/>
    </xf>
    <xf numFmtId="164" fontId="0" fillId="9" borderId="17" xfId="0" applyNumberFormat="1" applyFont="1" applyFill="1" applyBorder="1"/>
    <xf numFmtId="8" fontId="7" fillId="10" borderId="11" xfId="0" applyNumberFormat="1" applyFont="1" applyFill="1" applyBorder="1" applyAlignment="1">
      <alignment horizontal="center" wrapText="1"/>
    </xf>
    <xf numFmtId="164" fontId="10" fillId="3" borderId="6" xfId="0" applyNumberFormat="1" applyFont="1" applyFill="1" applyBorder="1" applyAlignment="1">
      <alignment horizontal="center" vertical="center" wrapText="1"/>
    </xf>
    <xf numFmtId="164" fontId="17" fillId="3" borderId="6" xfId="0" applyNumberFormat="1" applyFont="1" applyFill="1" applyBorder="1" applyAlignment="1">
      <alignment horizontal="center" vertical="center" wrapText="1"/>
    </xf>
    <xf numFmtId="0" fontId="8" fillId="3" borderId="6" xfId="0" applyFont="1" applyFill="1" applyBorder="1"/>
    <xf numFmtId="164" fontId="17" fillId="3" borderId="59" xfId="0" applyNumberFormat="1" applyFont="1" applyFill="1" applyBorder="1" applyAlignment="1">
      <alignment horizontal="center" vertical="center" wrapText="1"/>
    </xf>
    <xf numFmtId="164" fontId="11" fillId="3" borderId="62" xfId="0" applyNumberFormat="1" applyFont="1" applyFill="1" applyBorder="1" applyAlignment="1">
      <alignment horizontal="center" vertical="center" wrapText="1"/>
    </xf>
    <xf numFmtId="0" fontId="8" fillId="3" borderId="63" xfId="0" applyFont="1" applyFill="1" applyBorder="1" applyAlignment="1">
      <alignment horizontal="center" vertical="center" wrapText="1"/>
    </xf>
    <xf numFmtId="164" fontId="17" fillId="3" borderId="63" xfId="0" applyNumberFormat="1" applyFont="1" applyFill="1" applyBorder="1" applyAlignment="1">
      <alignment horizontal="center" vertical="center" wrapText="1"/>
    </xf>
    <xf numFmtId="164" fontId="8" fillId="3" borderId="63" xfId="0" applyNumberFormat="1" applyFont="1" applyFill="1" applyBorder="1" applyAlignment="1">
      <alignment vertical="center"/>
    </xf>
    <xf numFmtId="164" fontId="17" fillId="3" borderId="64" xfId="0" applyNumberFormat="1" applyFont="1" applyFill="1" applyBorder="1" applyAlignment="1">
      <alignment horizontal="center" vertical="center" wrapText="1"/>
    </xf>
    <xf numFmtId="8" fontId="0" fillId="0" borderId="0" xfId="0" applyNumberFormat="1" applyFont="1" applyAlignment="1"/>
    <xf numFmtId="0" fontId="1" fillId="0" borderId="0" xfId="3" applyFont="1" applyAlignment="1">
      <alignment vertical="center"/>
    </xf>
    <xf numFmtId="0" fontId="0" fillId="2" borderId="65" xfId="0" applyFont="1" applyFill="1" applyBorder="1"/>
    <xf numFmtId="0" fontId="4" fillId="5" borderId="67" xfId="0" applyFont="1" applyFill="1" applyBorder="1" applyAlignment="1">
      <alignment vertical="top"/>
    </xf>
    <xf numFmtId="164" fontId="0" fillId="0" borderId="70" xfId="0" applyNumberFormat="1" applyFont="1" applyBorder="1"/>
    <xf numFmtId="3" fontId="0" fillId="0" borderId="71" xfId="0" applyNumberFormat="1" applyFont="1" applyBorder="1"/>
    <xf numFmtId="164" fontId="0" fillId="0" borderId="72" xfId="0" applyNumberFormat="1" applyFont="1" applyBorder="1"/>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74" xfId="0" applyFont="1" applyBorder="1" applyAlignment="1">
      <alignment horizontal="center" vertical="center" wrapText="1"/>
    </xf>
    <xf numFmtId="0" fontId="7" fillId="4" borderId="3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164" fontId="10" fillId="4" borderId="20" xfId="0" applyNumberFormat="1" applyFont="1" applyFill="1" applyBorder="1" applyAlignment="1">
      <alignment horizontal="center" vertical="center" wrapText="1"/>
    </xf>
    <xf numFmtId="164" fontId="10" fillId="4" borderId="9" xfId="0" applyNumberFormat="1" applyFont="1" applyFill="1" applyBorder="1" applyAlignment="1">
      <alignment horizontal="center" vertical="center" wrapText="1"/>
    </xf>
    <xf numFmtId="164" fontId="10" fillId="4" borderId="31" xfId="0" applyNumberFormat="1" applyFont="1" applyFill="1" applyBorder="1" applyAlignment="1">
      <alignment horizontal="center" vertical="center" wrapText="1"/>
    </xf>
    <xf numFmtId="0" fontId="4" fillId="5" borderId="66" xfId="0" applyFont="1" applyFill="1" applyBorder="1" applyAlignment="1">
      <alignment horizontal="center" vertical="center"/>
    </xf>
    <xf numFmtId="0" fontId="4" fillId="5" borderId="39" xfId="0" applyFont="1" applyFill="1" applyBorder="1" applyAlignment="1">
      <alignment horizontal="center" vertical="center"/>
    </xf>
    <xf numFmtId="0" fontId="4" fillId="3" borderId="58" xfId="0" applyFont="1" applyFill="1" applyBorder="1" applyAlignment="1">
      <alignment horizontal="center" vertical="center" wrapText="1"/>
    </xf>
    <xf numFmtId="0" fontId="4" fillId="3" borderId="35" xfId="0" applyFont="1" applyFill="1" applyBorder="1" applyAlignment="1">
      <alignment horizontal="center" vertical="center" wrapText="1"/>
    </xf>
    <xf numFmtId="164" fontId="11" fillId="3" borderId="60" xfId="0" applyNumberFormat="1" applyFont="1" applyFill="1" applyBorder="1" applyAlignment="1">
      <alignment horizontal="center" vertical="center" wrapText="1"/>
    </xf>
    <xf numFmtId="164" fontId="11" fillId="3" borderId="61" xfId="0" applyNumberFormat="1"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1" xfId="0" applyFont="1" applyBorder="1" applyAlignment="1">
      <alignment horizontal="center" vertical="center" wrapText="1"/>
    </xf>
    <xf numFmtId="164" fontId="10" fillId="4" borderId="48" xfId="0" applyNumberFormat="1" applyFont="1" applyFill="1" applyBorder="1" applyAlignment="1">
      <alignment horizontal="center" vertical="center" wrapText="1"/>
    </xf>
    <xf numFmtId="164" fontId="10" fillId="4" borderId="33" xfId="0" applyNumberFormat="1" applyFont="1" applyFill="1" applyBorder="1" applyAlignment="1">
      <alignment horizontal="center" vertical="center" wrapText="1"/>
    </xf>
    <xf numFmtId="164" fontId="10" fillId="4" borderId="44"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9" xfId="0" applyFont="1" applyBorder="1" applyAlignment="1">
      <alignment horizontal="center" vertical="center" wrapText="1"/>
    </xf>
    <xf numFmtId="164" fontId="10" fillId="4" borderId="47" xfId="0" applyNumberFormat="1" applyFont="1" applyFill="1" applyBorder="1" applyAlignment="1">
      <alignment horizontal="center" vertical="center" wrapText="1"/>
    </xf>
    <xf numFmtId="164" fontId="10" fillId="4" borderId="19" xfId="0" applyNumberFormat="1" applyFont="1" applyFill="1" applyBorder="1" applyAlignment="1">
      <alignment horizontal="center" vertical="center" wrapText="1"/>
    </xf>
    <xf numFmtId="164" fontId="10" fillId="4" borderId="23" xfId="0" applyNumberFormat="1" applyFont="1" applyFill="1" applyBorder="1" applyAlignment="1">
      <alignment horizontal="center" vertical="center" wrapText="1"/>
    </xf>
    <xf numFmtId="0" fontId="4" fillId="5" borderId="50" xfId="0" applyFont="1" applyFill="1" applyBorder="1" applyAlignment="1">
      <alignment horizontal="center" wrapText="1"/>
    </xf>
    <xf numFmtId="0" fontId="4" fillId="5" borderId="7" xfId="0" applyFont="1" applyFill="1" applyBorder="1" applyAlignment="1">
      <alignment horizontal="center" wrapText="1"/>
    </xf>
    <xf numFmtId="0" fontId="4" fillId="5" borderId="50" xfId="0" applyFont="1" applyFill="1" applyBorder="1" applyAlignment="1">
      <alignment horizontal="center" vertical="center" wrapText="1"/>
    </xf>
    <xf numFmtId="0" fontId="5" fillId="5" borderId="7" xfId="0" applyFont="1" applyFill="1" applyBorder="1" applyAlignment="1">
      <alignment vertical="center"/>
    </xf>
    <xf numFmtId="0" fontId="7" fillId="5" borderId="50" xfId="0" applyFont="1" applyFill="1" applyBorder="1" applyAlignment="1">
      <alignment horizontal="center" wrapText="1"/>
    </xf>
    <xf numFmtId="0" fontId="5" fillId="5" borderId="7" xfId="0" applyFont="1" applyFill="1" applyBorder="1"/>
    <xf numFmtId="0" fontId="4" fillId="5" borderId="51" xfId="0" applyFont="1" applyFill="1" applyBorder="1" applyAlignment="1">
      <alignment horizontal="center" wrapText="1"/>
    </xf>
    <xf numFmtId="0" fontId="4" fillId="5" borderId="52" xfId="0" applyFont="1" applyFill="1" applyBorder="1" applyAlignment="1">
      <alignment horizontal="center" wrapText="1"/>
    </xf>
    <xf numFmtId="0" fontId="4" fillId="5" borderId="68" xfId="0" applyFont="1" applyFill="1" applyBorder="1" applyAlignment="1">
      <alignment horizontal="center"/>
    </xf>
    <xf numFmtId="0" fontId="5" fillId="5" borderId="69" xfId="0" applyFont="1" applyFill="1" applyBorder="1"/>
    <xf numFmtId="0" fontId="7" fillId="5" borderId="50" xfId="0" applyFont="1" applyFill="1" applyBorder="1" applyAlignment="1">
      <alignment horizontal="center" vertical="center" wrapText="1"/>
    </xf>
    <xf numFmtId="0" fontId="0" fillId="5" borderId="7" xfId="0" applyFont="1" applyFill="1" applyBorder="1" applyAlignment="1">
      <alignment vertical="center"/>
    </xf>
    <xf numFmtId="164" fontId="10" fillId="4" borderId="41" xfId="0" applyNumberFormat="1"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3" xfId="0" applyFont="1" applyFill="1" applyBorder="1" applyAlignment="1">
      <alignment horizontal="center" vertical="center" wrapText="1"/>
    </xf>
  </cellXfs>
  <cellStyles count="4">
    <cellStyle name="Hypertextový odkaz" xfId="1" builtinId="8"/>
    <cellStyle name="Normální" xfId="0" builtinId="0"/>
    <cellStyle name="Normální 2" xfId="2" xr:uid="{00000000-0005-0000-0000-000030000000}"/>
    <cellStyle name="Normální 5" xfId="3" xr:uid="{E9B313D5-91AD-4785-A35C-E50FF8666C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13"/>
  <sheetViews>
    <sheetView showGridLines="0" tabSelected="1" zoomScaleNormal="100" workbookViewId="0">
      <selection activeCell="H244" sqref="H244"/>
    </sheetView>
  </sheetViews>
  <sheetFormatPr defaultColWidth="14.42578125" defaultRowHeight="15" x14ac:dyDescent="0.25"/>
  <cols>
    <col min="1" max="1" width="3.7109375" style="102" customWidth="1"/>
    <col min="2" max="2" width="14.28515625" customWidth="1"/>
    <col min="3" max="3" width="30.7109375" customWidth="1"/>
    <col min="4" max="4" width="60.28515625" customWidth="1"/>
    <col min="5" max="5" width="14.5703125" customWidth="1"/>
    <col min="6" max="6" width="6.140625" style="5" customWidth="1"/>
    <col min="7" max="7" width="26.85546875" customWidth="1"/>
    <col min="8" max="8" width="15.5703125" customWidth="1"/>
    <col min="9" max="9" width="14.28515625" customWidth="1"/>
    <col min="10" max="28" width="8.7109375" customWidth="1"/>
  </cols>
  <sheetData>
    <row r="1" spans="1:28" ht="23.25" x14ac:dyDescent="0.35">
      <c r="A1" s="103" t="s">
        <v>352</v>
      </c>
      <c r="B1" s="102"/>
      <c r="C1" s="1"/>
      <c r="E1" s="2"/>
      <c r="F1" s="2"/>
    </row>
    <row r="2" spans="1:28" x14ac:dyDescent="0.25">
      <c r="A2" s="104"/>
      <c r="B2" s="102"/>
      <c r="E2" s="2"/>
      <c r="F2" s="2"/>
    </row>
    <row r="3" spans="1:28" x14ac:dyDescent="0.25">
      <c r="A3" s="105"/>
      <c r="B3" s="106" t="s">
        <v>344</v>
      </c>
      <c r="C3" s="2"/>
      <c r="D3" s="2"/>
      <c r="E3" s="2"/>
      <c r="F3" s="2"/>
      <c r="G3" s="2"/>
      <c r="H3" s="2"/>
      <c r="I3" s="2"/>
    </row>
    <row r="4" spans="1:28" ht="15.75" thickBot="1" x14ac:dyDescent="0.3">
      <c r="A4" s="3"/>
      <c r="B4" s="3"/>
      <c r="C4" s="4"/>
      <c r="D4" s="4"/>
      <c r="E4" s="4"/>
      <c r="F4" s="4"/>
      <c r="G4" s="4"/>
      <c r="H4" s="102"/>
      <c r="I4" s="102"/>
    </row>
    <row r="5" spans="1:28" ht="15" customHeight="1" x14ac:dyDescent="0.25">
      <c r="A5" s="163" t="s">
        <v>345</v>
      </c>
      <c r="B5" s="147"/>
      <c r="C5" s="189" t="s">
        <v>353</v>
      </c>
      <c r="D5" s="190"/>
      <c r="E5" s="185" t="s">
        <v>3</v>
      </c>
      <c r="F5" s="191" t="s">
        <v>4</v>
      </c>
      <c r="G5" s="183" t="s">
        <v>0</v>
      </c>
      <c r="H5" s="181" t="s">
        <v>347</v>
      </c>
      <c r="I5" s="187" t="s">
        <v>348</v>
      </c>
    </row>
    <row r="6" spans="1:28" ht="15.75" thickBot="1" x14ac:dyDescent="0.3">
      <c r="A6" s="164"/>
      <c r="B6" s="131" t="s">
        <v>1</v>
      </c>
      <c r="C6" s="132" t="s">
        <v>2</v>
      </c>
      <c r="D6" s="132" t="s">
        <v>5</v>
      </c>
      <c r="E6" s="186"/>
      <c r="F6" s="192"/>
      <c r="G6" s="184"/>
      <c r="H6" s="182"/>
      <c r="I6" s="188"/>
    </row>
    <row r="7" spans="1:28" s="6" customFormat="1" ht="15.75" thickTop="1" x14ac:dyDescent="0.25">
      <c r="A7" s="175">
        <v>1</v>
      </c>
      <c r="B7" s="170" t="s">
        <v>6</v>
      </c>
      <c r="C7" s="107" t="s">
        <v>346</v>
      </c>
      <c r="D7" s="109">
        <v>22000</v>
      </c>
      <c r="E7" s="170" t="s">
        <v>365</v>
      </c>
      <c r="F7" s="111">
        <v>1</v>
      </c>
      <c r="G7" s="113"/>
      <c r="H7" s="133">
        <v>0</v>
      </c>
      <c r="I7" s="112">
        <f>F7*H7</f>
        <v>0</v>
      </c>
      <c r="J7" s="48"/>
      <c r="K7" s="48"/>
      <c r="L7" s="48"/>
      <c r="M7" s="48"/>
      <c r="N7" s="48"/>
      <c r="O7" s="48"/>
      <c r="P7" s="11"/>
      <c r="R7" s="9"/>
      <c r="S7" s="10"/>
      <c r="T7" s="2"/>
      <c r="V7" s="11"/>
      <c r="W7" s="12"/>
      <c r="X7" s="11"/>
      <c r="Z7" s="9"/>
      <c r="AA7" s="10"/>
      <c r="AB7" s="2"/>
    </row>
    <row r="8" spans="1:28" s="20" customFormat="1" x14ac:dyDescent="0.25">
      <c r="A8" s="176"/>
      <c r="B8" s="170"/>
      <c r="C8" s="41" t="s">
        <v>7</v>
      </c>
      <c r="D8" s="36" t="s">
        <v>37</v>
      </c>
      <c r="E8" s="170"/>
      <c r="F8" s="193"/>
      <c r="G8" s="24"/>
      <c r="H8" s="25"/>
      <c r="I8" s="30"/>
    </row>
    <row r="9" spans="1:28" s="20" customFormat="1" x14ac:dyDescent="0.25">
      <c r="A9" s="176"/>
      <c r="B9" s="170"/>
      <c r="C9" s="41" t="s">
        <v>8</v>
      </c>
      <c r="D9" s="36" t="s">
        <v>38</v>
      </c>
      <c r="E9" s="170"/>
      <c r="F9" s="194"/>
      <c r="G9" s="24"/>
      <c r="H9" s="25"/>
      <c r="I9" s="30"/>
    </row>
    <row r="10" spans="1:28" s="20" customFormat="1" x14ac:dyDescent="0.25">
      <c r="A10" s="176"/>
      <c r="B10" s="170"/>
      <c r="C10" s="41" t="s">
        <v>39</v>
      </c>
      <c r="D10" s="23" t="s">
        <v>40</v>
      </c>
      <c r="E10" s="170"/>
      <c r="F10" s="194"/>
      <c r="G10" s="24"/>
      <c r="H10" s="25"/>
      <c r="I10" s="30"/>
    </row>
    <row r="11" spans="1:28" s="20" customFormat="1" ht="30" x14ac:dyDescent="0.25">
      <c r="A11" s="176"/>
      <c r="B11" s="170"/>
      <c r="C11" s="41" t="s">
        <v>9</v>
      </c>
      <c r="D11" s="26" t="s">
        <v>41</v>
      </c>
      <c r="E11" s="170"/>
      <c r="F11" s="194"/>
      <c r="G11" s="24"/>
      <c r="H11" s="25"/>
      <c r="I11" s="30"/>
    </row>
    <row r="12" spans="1:28" s="20" customFormat="1" x14ac:dyDescent="0.25">
      <c r="A12" s="176"/>
      <c r="B12" s="170"/>
      <c r="C12" s="41" t="s">
        <v>10</v>
      </c>
      <c r="D12" s="23" t="s">
        <v>42</v>
      </c>
      <c r="E12" s="170"/>
      <c r="F12" s="194"/>
      <c r="G12" s="24"/>
      <c r="H12" s="25"/>
      <c r="I12" s="30"/>
    </row>
    <row r="13" spans="1:28" s="20" customFormat="1" x14ac:dyDescent="0.25">
      <c r="A13" s="176"/>
      <c r="B13" s="170"/>
      <c r="C13" s="41" t="s">
        <v>11</v>
      </c>
      <c r="D13" s="23" t="s">
        <v>43</v>
      </c>
      <c r="E13" s="170"/>
      <c r="F13" s="194"/>
      <c r="G13" s="24"/>
      <c r="H13" s="25"/>
      <c r="I13" s="30"/>
    </row>
    <row r="14" spans="1:28" s="20" customFormat="1" ht="30" x14ac:dyDescent="0.25">
      <c r="A14" s="176"/>
      <c r="B14" s="170"/>
      <c r="C14" s="41" t="s">
        <v>12</v>
      </c>
      <c r="D14" s="63" t="s">
        <v>295</v>
      </c>
      <c r="E14" s="170"/>
      <c r="F14" s="194"/>
      <c r="G14" s="27"/>
      <c r="H14" s="25"/>
      <c r="I14" s="30"/>
    </row>
    <row r="15" spans="1:28" s="20" customFormat="1" x14ac:dyDescent="0.25">
      <c r="A15" s="176"/>
      <c r="B15" s="170"/>
      <c r="C15" s="41" t="s">
        <v>13</v>
      </c>
      <c r="D15" s="36" t="s">
        <v>22</v>
      </c>
      <c r="E15" s="170"/>
      <c r="F15" s="194"/>
      <c r="G15" s="27"/>
      <c r="H15" s="25"/>
      <c r="I15" s="30"/>
    </row>
    <row r="16" spans="1:28" s="20" customFormat="1" x14ac:dyDescent="0.25">
      <c r="A16" s="176"/>
      <c r="B16" s="170"/>
      <c r="C16" s="41" t="s">
        <v>14</v>
      </c>
      <c r="D16" s="36" t="s">
        <v>44</v>
      </c>
      <c r="E16" s="170"/>
      <c r="F16" s="194"/>
      <c r="G16" s="27"/>
      <c r="H16" s="25"/>
      <c r="I16" s="30"/>
    </row>
    <row r="17" spans="1:28" s="20" customFormat="1" x14ac:dyDescent="0.25">
      <c r="A17" s="176"/>
      <c r="B17" s="170"/>
      <c r="C17" s="41" t="s">
        <v>15</v>
      </c>
      <c r="D17" s="64" t="s">
        <v>45</v>
      </c>
      <c r="E17" s="170"/>
      <c r="F17" s="194"/>
      <c r="G17" s="27"/>
      <c r="H17" s="25"/>
      <c r="I17" s="30"/>
    </row>
    <row r="18" spans="1:28" s="20" customFormat="1" x14ac:dyDescent="0.25">
      <c r="A18" s="176"/>
      <c r="B18" s="170"/>
      <c r="C18" s="41" t="s">
        <v>16</v>
      </c>
      <c r="D18" s="23" t="s">
        <v>46</v>
      </c>
      <c r="E18" s="170"/>
      <c r="F18" s="194"/>
      <c r="G18" s="27"/>
      <c r="H18" s="25"/>
      <c r="I18" s="30"/>
    </row>
    <row r="19" spans="1:28" s="20" customFormat="1" x14ac:dyDescent="0.25">
      <c r="A19" s="176"/>
      <c r="B19" s="170"/>
      <c r="C19" s="41" t="s">
        <v>17</v>
      </c>
      <c r="D19" s="64" t="s">
        <v>47</v>
      </c>
      <c r="E19" s="170"/>
      <c r="F19" s="194"/>
      <c r="G19" s="27"/>
      <c r="H19" s="25"/>
      <c r="I19" s="30"/>
    </row>
    <row r="20" spans="1:28" s="20" customFormat="1" x14ac:dyDescent="0.25">
      <c r="A20" s="176"/>
      <c r="B20" s="170"/>
      <c r="C20" s="42" t="s">
        <v>18</v>
      </c>
      <c r="D20" s="28" t="s">
        <v>48</v>
      </c>
      <c r="E20" s="170"/>
      <c r="F20" s="194"/>
      <c r="G20" s="27"/>
      <c r="H20" s="25"/>
      <c r="I20" s="30"/>
    </row>
    <row r="21" spans="1:28" s="20" customFormat="1" x14ac:dyDescent="0.25">
      <c r="A21" s="176"/>
      <c r="B21" s="170"/>
      <c r="C21" s="42" t="s">
        <v>31</v>
      </c>
      <c r="D21" s="64" t="s">
        <v>32</v>
      </c>
      <c r="E21" s="170"/>
      <c r="F21" s="194"/>
      <c r="G21" s="27"/>
      <c r="H21" s="25"/>
      <c r="I21" s="30"/>
    </row>
    <row r="22" spans="1:28" s="20" customFormat="1" ht="30" x14ac:dyDescent="0.25">
      <c r="A22" s="176"/>
      <c r="B22" s="170"/>
      <c r="C22" s="42" t="s">
        <v>19</v>
      </c>
      <c r="D22" s="65" t="s">
        <v>49</v>
      </c>
      <c r="E22" s="170"/>
      <c r="F22" s="194"/>
      <c r="G22" s="27"/>
      <c r="H22" s="25"/>
      <c r="I22" s="30"/>
      <c r="M22" s="12"/>
    </row>
    <row r="23" spans="1:28" s="20" customFormat="1" x14ac:dyDescent="0.25">
      <c r="A23" s="176"/>
      <c r="B23" s="170"/>
      <c r="C23" s="41" t="s">
        <v>20</v>
      </c>
      <c r="D23" s="29" t="s">
        <v>50</v>
      </c>
      <c r="E23" s="170"/>
      <c r="F23" s="194"/>
      <c r="G23" s="27"/>
      <c r="H23" s="25"/>
      <c r="I23" s="30"/>
    </row>
    <row r="24" spans="1:28" s="44" customFormat="1" x14ac:dyDescent="0.25">
      <c r="A24" s="176"/>
      <c r="B24" s="170"/>
      <c r="C24" s="41" t="s">
        <v>51</v>
      </c>
      <c r="D24" s="50" t="s">
        <v>52</v>
      </c>
      <c r="E24" s="170"/>
      <c r="F24" s="194"/>
      <c r="G24" s="49"/>
      <c r="H24" s="25"/>
      <c r="I24" s="30"/>
    </row>
    <row r="25" spans="1:28" s="102" customFormat="1" x14ac:dyDescent="0.25">
      <c r="A25" s="176"/>
      <c r="B25" s="170"/>
      <c r="C25" s="41" t="s">
        <v>21</v>
      </c>
      <c r="D25" s="23" t="s">
        <v>27</v>
      </c>
      <c r="E25" s="170"/>
      <c r="F25" s="194"/>
      <c r="G25" s="49"/>
      <c r="H25" s="25"/>
      <c r="I25" s="30"/>
    </row>
    <row r="26" spans="1:28" s="20" customFormat="1" ht="30.75" thickBot="1" x14ac:dyDescent="0.3">
      <c r="A26" s="177"/>
      <c r="B26" s="171"/>
      <c r="C26" s="76" t="s">
        <v>349</v>
      </c>
      <c r="D26" s="96" t="s">
        <v>350</v>
      </c>
      <c r="E26" s="170"/>
      <c r="F26" s="195"/>
      <c r="G26" s="34"/>
      <c r="H26" s="35"/>
      <c r="I26" s="33"/>
    </row>
    <row r="27" spans="1:28" s="44" customFormat="1" ht="15.75" customHeight="1" thickTop="1" x14ac:dyDescent="0.25">
      <c r="A27" s="175">
        <v>2</v>
      </c>
      <c r="B27" s="169" t="s">
        <v>53</v>
      </c>
      <c r="C27" s="107" t="s">
        <v>346</v>
      </c>
      <c r="D27" s="109">
        <v>5500</v>
      </c>
      <c r="E27" s="170"/>
      <c r="F27" s="111">
        <v>3</v>
      </c>
      <c r="G27" s="108"/>
      <c r="H27" s="133">
        <v>0</v>
      </c>
      <c r="I27" s="114">
        <f>F27*H27</f>
        <v>0</v>
      </c>
      <c r="J27" s="9"/>
      <c r="K27" s="10"/>
      <c r="L27" s="2"/>
      <c r="N27" s="11"/>
      <c r="O27" s="12"/>
      <c r="P27" s="11"/>
      <c r="R27" s="9"/>
      <c r="S27" s="10"/>
      <c r="T27" s="2"/>
      <c r="V27" s="11"/>
      <c r="W27" s="12"/>
      <c r="X27" s="11"/>
      <c r="Z27" s="9"/>
      <c r="AA27" s="10"/>
      <c r="AB27" s="2"/>
    </row>
    <row r="28" spans="1:28" s="44" customFormat="1" x14ac:dyDescent="0.25">
      <c r="A28" s="176"/>
      <c r="B28" s="170"/>
      <c r="C28" s="40" t="s">
        <v>54</v>
      </c>
      <c r="D28" s="18" t="s">
        <v>70</v>
      </c>
      <c r="E28" s="170"/>
      <c r="F28" s="178"/>
      <c r="G28" s="13"/>
      <c r="H28" s="14"/>
      <c r="I28" s="31"/>
      <c r="J28" s="15"/>
      <c r="K28" s="10"/>
      <c r="L28" s="2"/>
      <c r="N28" s="11"/>
      <c r="O28" s="12"/>
      <c r="P28" s="11"/>
      <c r="R28" s="9"/>
      <c r="S28" s="10"/>
      <c r="T28" s="2"/>
      <c r="V28" s="11"/>
      <c r="W28" s="12"/>
      <c r="X28" s="11"/>
      <c r="Z28" s="9"/>
      <c r="AA28" s="10"/>
      <c r="AB28" s="2"/>
    </row>
    <row r="29" spans="1:28" s="44" customFormat="1" x14ac:dyDescent="0.25">
      <c r="A29" s="176"/>
      <c r="B29" s="170"/>
      <c r="C29" s="62" t="s">
        <v>55</v>
      </c>
      <c r="D29" s="17" t="s">
        <v>56</v>
      </c>
      <c r="E29" s="170"/>
      <c r="F29" s="179"/>
      <c r="G29" s="16"/>
      <c r="H29" s="14"/>
      <c r="I29" s="30"/>
      <c r="J29" s="15"/>
      <c r="K29" s="10"/>
      <c r="L29" s="2"/>
      <c r="N29" s="11"/>
      <c r="O29" s="12"/>
      <c r="P29" s="11"/>
      <c r="R29" s="9"/>
      <c r="S29" s="10"/>
      <c r="T29" s="2"/>
      <c r="V29" s="11"/>
      <c r="W29" s="12"/>
      <c r="X29" s="11"/>
      <c r="Z29" s="9"/>
      <c r="AA29" s="10"/>
      <c r="AB29" s="2"/>
    </row>
    <row r="30" spans="1:28" s="44" customFormat="1" x14ac:dyDescent="0.25">
      <c r="A30" s="176"/>
      <c r="B30" s="170"/>
      <c r="C30" s="39" t="s">
        <v>57</v>
      </c>
      <c r="D30" s="17" t="s">
        <v>77</v>
      </c>
      <c r="E30" s="170"/>
      <c r="F30" s="179"/>
      <c r="G30" s="16"/>
      <c r="H30" s="14"/>
      <c r="I30" s="30"/>
      <c r="J30" s="15"/>
      <c r="K30" s="10"/>
      <c r="L30" s="2"/>
      <c r="N30" s="11"/>
      <c r="O30" s="12"/>
      <c r="P30" s="11"/>
      <c r="R30" s="9"/>
      <c r="S30" s="10"/>
      <c r="T30" s="2"/>
      <c r="V30" s="11"/>
      <c r="W30" s="12"/>
      <c r="X30" s="11"/>
      <c r="Z30" s="9"/>
      <c r="AA30" s="10"/>
      <c r="AB30" s="2"/>
    </row>
    <row r="31" spans="1:28" s="44" customFormat="1" x14ac:dyDescent="0.25">
      <c r="A31" s="176"/>
      <c r="B31" s="170"/>
      <c r="C31" s="39" t="s">
        <v>58</v>
      </c>
      <c r="D31" s="17" t="s">
        <v>59</v>
      </c>
      <c r="E31" s="170"/>
      <c r="F31" s="179"/>
      <c r="G31" s="16"/>
      <c r="H31" s="14"/>
      <c r="I31" s="30"/>
      <c r="J31" s="15"/>
      <c r="K31" s="10"/>
      <c r="L31" s="2"/>
      <c r="N31" s="11"/>
      <c r="O31" s="12"/>
      <c r="P31" s="11"/>
      <c r="R31" s="9"/>
      <c r="S31" s="10"/>
      <c r="T31" s="2"/>
      <c r="V31" s="11"/>
      <c r="W31" s="12"/>
      <c r="X31" s="11"/>
      <c r="Z31" s="9"/>
      <c r="AA31" s="10"/>
      <c r="AB31" s="2"/>
    </row>
    <row r="32" spans="1:28" s="44" customFormat="1" x14ac:dyDescent="0.25">
      <c r="A32" s="176"/>
      <c r="B32" s="170"/>
      <c r="C32" s="39" t="s">
        <v>60</v>
      </c>
      <c r="D32" s="21" t="s">
        <v>61</v>
      </c>
      <c r="E32" s="170"/>
      <c r="F32" s="179"/>
      <c r="G32" s="16"/>
      <c r="H32" s="14"/>
      <c r="I32" s="30"/>
      <c r="J32" s="15"/>
      <c r="K32" s="10"/>
      <c r="L32" s="2"/>
      <c r="N32" s="11"/>
      <c r="O32" s="12"/>
      <c r="P32" s="11"/>
      <c r="R32" s="9"/>
      <c r="S32" s="10"/>
      <c r="T32" s="2"/>
      <c r="V32" s="11"/>
      <c r="W32" s="12"/>
      <c r="X32" s="11"/>
      <c r="Z32" s="9"/>
      <c r="AA32" s="10"/>
      <c r="AB32" s="2"/>
    </row>
    <row r="33" spans="1:28" s="44" customFormat="1" x14ac:dyDescent="0.25">
      <c r="A33" s="176"/>
      <c r="B33" s="170"/>
      <c r="C33" s="39" t="s">
        <v>62</v>
      </c>
      <c r="D33" s="52" t="s">
        <v>71</v>
      </c>
      <c r="E33" s="170"/>
      <c r="F33" s="179"/>
      <c r="G33" s="16"/>
      <c r="H33" s="14"/>
      <c r="I33" s="30"/>
      <c r="J33" s="15"/>
      <c r="K33" s="10"/>
      <c r="L33" s="2"/>
      <c r="N33" s="11"/>
      <c r="O33" s="12"/>
      <c r="P33" s="11"/>
      <c r="R33" s="9"/>
      <c r="S33" s="10"/>
      <c r="T33" s="2"/>
      <c r="V33" s="11"/>
      <c r="W33" s="12"/>
      <c r="X33" s="11"/>
      <c r="Z33" s="9"/>
      <c r="AA33" s="10"/>
      <c r="AB33" s="2"/>
    </row>
    <row r="34" spans="1:28" s="44" customFormat="1" ht="30" x14ac:dyDescent="0.25">
      <c r="A34" s="176"/>
      <c r="B34" s="170"/>
      <c r="C34" s="53" t="s">
        <v>63</v>
      </c>
      <c r="D34" s="52" t="s">
        <v>72</v>
      </c>
      <c r="E34" s="170"/>
      <c r="F34" s="179"/>
      <c r="G34" s="16"/>
      <c r="H34" s="14"/>
      <c r="I34" s="30"/>
      <c r="J34" s="15"/>
      <c r="K34" s="10"/>
      <c r="L34" s="2"/>
      <c r="N34" s="11"/>
      <c r="O34" s="12"/>
      <c r="P34" s="11"/>
      <c r="R34" s="9"/>
      <c r="S34" s="10"/>
      <c r="T34" s="2"/>
      <c r="V34" s="11"/>
      <c r="W34" s="12"/>
      <c r="X34" s="11"/>
      <c r="Z34" s="9"/>
      <c r="AA34" s="10"/>
      <c r="AB34" s="2"/>
    </row>
    <row r="35" spans="1:28" s="44" customFormat="1" x14ac:dyDescent="0.25">
      <c r="A35" s="176"/>
      <c r="B35" s="170"/>
      <c r="C35" s="39" t="s">
        <v>64</v>
      </c>
      <c r="D35" s="54" t="s">
        <v>65</v>
      </c>
      <c r="E35" s="170"/>
      <c r="F35" s="179"/>
      <c r="G35" s="16"/>
      <c r="H35" s="14"/>
      <c r="I35" s="30"/>
      <c r="J35" s="15"/>
      <c r="K35" s="10"/>
      <c r="L35" s="2"/>
      <c r="N35" s="11"/>
      <c r="O35" s="12"/>
      <c r="P35" s="11"/>
      <c r="R35" s="9"/>
      <c r="S35" s="10"/>
      <c r="T35" s="2"/>
      <c r="V35" s="11"/>
      <c r="W35" s="12"/>
      <c r="X35" s="11"/>
      <c r="Z35" s="9"/>
      <c r="AA35" s="10"/>
      <c r="AB35" s="2"/>
    </row>
    <row r="36" spans="1:28" s="44" customFormat="1" x14ac:dyDescent="0.25">
      <c r="A36" s="176"/>
      <c r="B36" s="170"/>
      <c r="C36" s="39" t="s">
        <v>66</v>
      </c>
      <c r="D36" s="54" t="s">
        <v>74</v>
      </c>
      <c r="E36" s="170"/>
      <c r="F36" s="179"/>
      <c r="G36" s="16"/>
      <c r="H36" s="14"/>
      <c r="I36" s="30"/>
      <c r="J36" s="15"/>
      <c r="K36" s="10"/>
      <c r="L36" s="2"/>
      <c r="N36" s="11"/>
      <c r="O36" s="12"/>
      <c r="P36" s="11"/>
      <c r="R36" s="9"/>
      <c r="S36" s="10"/>
      <c r="T36" s="2"/>
      <c r="V36" s="11"/>
      <c r="W36" s="12"/>
      <c r="X36" s="11"/>
      <c r="Z36" s="9"/>
      <c r="AA36" s="10"/>
      <c r="AB36" s="2"/>
    </row>
    <row r="37" spans="1:28" s="44" customFormat="1" x14ac:dyDescent="0.25">
      <c r="A37" s="176"/>
      <c r="B37" s="170"/>
      <c r="C37" s="53" t="s">
        <v>67</v>
      </c>
      <c r="D37" s="55">
        <v>0.99</v>
      </c>
      <c r="E37" s="170"/>
      <c r="F37" s="179"/>
      <c r="G37" s="16"/>
      <c r="H37" s="14"/>
      <c r="I37" s="30"/>
      <c r="J37" s="15"/>
      <c r="K37" s="10"/>
      <c r="L37" s="2"/>
      <c r="N37" s="11"/>
      <c r="O37" s="12"/>
      <c r="P37" s="11"/>
      <c r="R37" s="9"/>
      <c r="S37" s="10"/>
      <c r="T37" s="2"/>
      <c r="V37" s="11"/>
      <c r="W37" s="12"/>
      <c r="X37" s="11"/>
      <c r="Z37" s="9"/>
      <c r="AA37" s="10"/>
      <c r="AB37" s="2"/>
    </row>
    <row r="38" spans="1:28" s="44" customFormat="1" ht="30" x14ac:dyDescent="0.25">
      <c r="A38" s="176"/>
      <c r="B38" s="170"/>
      <c r="C38" s="59" t="s">
        <v>75</v>
      </c>
      <c r="D38" s="57" t="s">
        <v>76</v>
      </c>
      <c r="E38" s="170"/>
      <c r="F38" s="179"/>
      <c r="G38" s="58"/>
      <c r="H38" s="14"/>
      <c r="I38" s="30"/>
      <c r="J38" s="15"/>
      <c r="K38" s="10"/>
      <c r="L38" s="2"/>
      <c r="N38" s="11"/>
      <c r="O38" s="12"/>
      <c r="P38" s="11"/>
      <c r="R38" s="9"/>
      <c r="S38" s="10"/>
      <c r="T38" s="2"/>
      <c r="V38" s="11"/>
      <c r="W38" s="12"/>
      <c r="X38" s="11"/>
      <c r="Z38" s="9"/>
      <c r="AA38" s="10"/>
      <c r="AB38" s="2"/>
    </row>
    <row r="39" spans="1:28" s="44" customFormat="1" x14ac:dyDescent="0.25">
      <c r="A39" s="176"/>
      <c r="B39" s="170"/>
      <c r="C39" s="56" t="s">
        <v>68</v>
      </c>
      <c r="D39" s="57" t="s">
        <v>73</v>
      </c>
      <c r="E39" s="170"/>
      <c r="F39" s="179"/>
      <c r="G39" s="58"/>
      <c r="H39" s="14"/>
      <c r="I39" s="30"/>
      <c r="J39" s="15"/>
      <c r="K39" s="10"/>
      <c r="L39" s="2"/>
      <c r="N39" s="11"/>
      <c r="O39" s="12"/>
      <c r="P39" s="11"/>
      <c r="R39" s="9"/>
      <c r="S39" s="10"/>
      <c r="T39" s="2"/>
      <c r="V39" s="11"/>
      <c r="W39" s="12"/>
      <c r="X39" s="11"/>
      <c r="Z39" s="9"/>
      <c r="AA39" s="10"/>
      <c r="AB39" s="2"/>
    </row>
    <row r="40" spans="1:28" s="44" customFormat="1" x14ac:dyDescent="0.25">
      <c r="A40" s="176"/>
      <c r="B40" s="170"/>
      <c r="C40" s="56" t="s">
        <v>69</v>
      </c>
      <c r="D40" s="57" t="s">
        <v>78</v>
      </c>
      <c r="E40" s="170"/>
      <c r="F40" s="179"/>
      <c r="G40" s="58"/>
      <c r="H40" s="14"/>
      <c r="I40" s="30"/>
      <c r="J40" s="15"/>
      <c r="K40" s="10"/>
      <c r="L40" s="2"/>
      <c r="N40" s="11"/>
      <c r="O40" s="12"/>
      <c r="P40" s="11"/>
      <c r="R40" s="9"/>
      <c r="S40" s="10"/>
      <c r="T40" s="2"/>
      <c r="V40" s="11"/>
      <c r="W40" s="12"/>
      <c r="X40" s="11"/>
      <c r="Z40" s="9"/>
      <c r="AA40" s="10"/>
      <c r="AB40" s="2"/>
    </row>
    <row r="41" spans="1:28" s="102" customFormat="1" x14ac:dyDescent="0.25">
      <c r="A41" s="176"/>
      <c r="B41" s="170"/>
      <c r="C41" s="41" t="s">
        <v>21</v>
      </c>
      <c r="D41" s="23" t="s">
        <v>27</v>
      </c>
      <c r="E41" s="170"/>
      <c r="F41" s="179"/>
      <c r="G41" s="58"/>
      <c r="H41" s="14"/>
      <c r="I41" s="30"/>
      <c r="J41" s="15"/>
      <c r="K41" s="10"/>
      <c r="L41" s="2"/>
      <c r="N41" s="11"/>
      <c r="O41" s="12"/>
      <c r="P41" s="11"/>
      <c r="R41" s="9"/>
      <c r="S41" s="10"/>
      <c r="T41" s="2"/>
      <c r="V41" s="11"/>
      <c r="W41" s="12"/>
      <c r="X41" s="11"/>
      <c r="Z41" s="9"/>
      <c r="AA41" s="10"/>
      <c r="AB41" s="2"/>
    </row>
    <row r="42" spans="1:28" s="102" customFormat="1" ht="30.75" thickBot="1" x14ac:dyDescent="0.3">
      <c r="A42" s="177"/>
      <c r="B42" s="171"/>
      <c r="C42" s="76" t="s">
        <v>349</v>
      </c>
      <c r="D42" s="96" t="s">
        <v>350</v>
      </c>
      <c r="E42" s="170"/>
      <c r="F42" s="180"/>
      <c r="G42" s="117"/>
      <c r="H42" s="67"/>
      <c r="I42" s="33"/>
      <c r="J42" s="15"/>
      <c r="K42" s="10"/>
      <c r="L42" s="2"/>
      <c r="N42" s="11"/>
      <c r="O42" s="12"/>
      <c r="P42" s="11"/>
      <c r="R42" s="9"/>
      <c r="S42" s="10"/>
      <c r="T42" s="2"/>
      <c r="V42" s="11"/>
      <c r="W42" s="12"/>
      <c r="X42" s="11"/>
      <c r="Z42" s="9"/>
      <c r="AA42" s="10"/>
      <c r="AB42" s="2"/>
    </row>
    <row r="43" spans="1:28" s="22" customFormat="1" ht="15.75" thickTop="1" x14ac:dyDescent="0.25">
      <c r="A43" s="176">
        <v>3</v>
      </c>
      <c r="B43" s="152" t="s">
        <v>79</v>
      </c>
      <c r="C43" s="107" t="s">
        <v>346</v>
      </c>
      <c r="D43" s="109">
        <v>430</v>
      </c>
      <c r="E43" s="170"/>
      <c r="F43" s="111">
        <v>2</v>
      </c>
      <c r="G43" s="108"/>
      <c r="H43" s="133">
        <v>0</v>
      </c>
      <c r="I43" s="114">
        <f>F43*H43</f>
        <v>0</v>
      </c>
      <c r="J43" s="48"/>
      <c r="K43" s="48"/>
      <c r="L43" s="48"/>
      <c r="M43" s="48"/>
      <c r="N43" s="48"/>
      <c r="O43" s="48"/>
      <c r="P43" s="11"/>
      <c r="R43" s="9"/>
      <c r="S43" s="10"/>
      <c r="T43" s="2"/>
      <c r="V43" s="11"/>
      <c r="W43" s="12"/>
      <c r="X43" s="11"/>
      <c r="Z43" s="9"/>
      <c r="AA43" s="10"/>
      <c r="AB43" s="2"/>
    </row>
    <row r="44" spans="1:28" s="22" customFormat="1" x14ac:dyDescent="0.25">
      <c r="A44" s="176"/>
      <c r="B44" s="152"/>
      <c r="C44" s="40" t="s">
        <v>80</v>
      </c>
      <c r="D44" s="18" t="s">
        <v>81</v>
      </c>
      <c r="E44" s="170"/>
      <c r="F44" s="178"/>
      <c r="G44" s="13"/>
      <c r="H44" s="14"/>
      <c r="I44" s="31"/>
      <c r="J44" s="15"/>
      <c r="K44" s="10"/>
      <c r="L44" s="2"/>
      <c r="N44" s="11"/>
      <c r="O44" s="12"/>
      <c r="P44" s="11"/>
      <c r="R44" s="9"/>
      <c r="S44" s="10"/>
      <c r="T44" s="2"/>
      <c r="V44" s="11"/>
      <c r="W44" s="12"/>
      <c r="X44" s="11"/>
      <c r="Z44" s="9"/>
      <c r="AA44" s="10"/>
      <c r="AB44" s="2"/>
    </row>
    <row r="45" spans="1:28" s="22" customFormat="1" x14ac:dyDescent="0.25">
      <c r="A45" s="176"/>
      <c r="B45" s="152"/>
      <c r="C45" s="62" t="s">
        <v>82</v>
      </c>
      <c r="D45" s="17" t="s">
        <v>83</v>
      </c>
      <c r="E45" s="170"/>
      <c r="F45" s="179"/>
      <c r="G45" s="16"/>
      <c r="H45" s="14"/>
      <c r="I45" s="30"/>
      <c r="J45" s="15"/>
      <c r="K45" s="10"/>
      <c r="L45" s="2"/>
      <c r="N45" s="11"/>
      <c r="O45" s="12"/>
      <c r="P45" s="11"/>
      <c r="R45" s="9"/>
      <c r="S45" s="10"/>
      <c r="T45" s="2"/>
      <c r="V45" s="11"/>
      <c r="W45" s="12"/>
      <c r="X45" s="11"/>
      <c r="Z45" s="9"/>
      <c r="AA45" s="10"/>
      <c r="AB45" s="2"/>
    </row>
    <row r="46" spans="1:28" s="22" customFormat="1" x14ac:dyDescent="0.25">
      <c r="A46" s="176"/>
      <c r="B46" s="152"/>
      <c r="C46" s="39" t="s">
        <v>84</v>
      </c>
      <c r="D46" s="17" t="s">
        <v>85</v>
      </c>
      <c r="E46" s="170"/>
      <c r="F46" s="179"/>
      <c r="G46" s="16"/>
      <c r="H46" s="14"/>
      <c r="I46" s="30"/>
      <c r="J46" s="15"/>
      <c r="K46" s="10"/>
      <c r="L46" s="2"/>
      <c r="N46" s="11"/>
      <c r="O46" s="12"/>
      <c r="P46" s="11"/>
      <c r="R46" s="9"/>
      <c r="S46" s="10"/>
      <c r="T46" s="2"/>
      <c r="V46" s="11"/>
      <c r="W46" s="12"/>
      <c r="X46" s="11"/>
      <c r="Z46" s="9"/>
      <c r="AA46" s="10"/>
      <c r="AB46" s="2"/>
    </row>
    <row r="47" spans="1:28" s="22" customFormat="1" x14ac:dyDescent="0.25">
      <c r="A47" s="176"/>
      <c r="B47" s="152"/>
      <c r="C47" s="39" t="s">
        <v>86</v>
      </c>
      <c r="D47" s="17" t="s">
        <v>87</v>
      </c>
      <c r="E47" s="170"/>
      <c r="F47" s="179"/>
      <c r="G47" s="16"/>
      <c r="H47" s="37"/>
      <c r="I47" s="30"/>
      <c r="J47" s="15"/>
      <c r="K47" s="10"/>
      <c r="L47" s="2"/>
      <c r="N47" s="11"/>
      <c r="O47" s="12"/>
      <c r="P47" s="11"/>
      <c r="R47" s="9"/>
      <c r="S47" s="10"/>
      <c r="T47" s="2"/>
      <c r="V47" s="11"/>
      <c r="W47" s="12"/>
      <c r="X47" s="11"/>
      <c r="Z47" s="9"/>
      <c r="AA47" s="10"/>
      <c r="AB47" s="2"/>
    </row>
    <row r="48" spans="1:28" s="22" customFormat="1" x14ac:dyDescent="0.25">
      <c r="A48" s="176"/>
      <c r="B48" s="152"/>
      <c r="C48" s="39" t="s">
        <v>88</v>
      </c>
      <c r="D48" s="21" t="s">
        <v>89</v>
      </c>
      <c r="E48" s="170"/>
      <c r="F48" s="179"/>
      <c r="G48" s="16"/>
      <c r="H48" s="37"/>
      <c r="I48" s="30"/>
      <c r="J48" s="15"/>
      <c r="K48" s="10"/>
      <c r="L48" s="2"/>
      <c r="N48" s="11"/>
      <c r="O48" s="12"/>
      <c r="P48" s="11"/>
      <c r="R48" s="9"/>
      <c r="S48" s="10"/>
      <c r="T48" s="2"/>
      <c r="V48" s="11"/>
      <c r="W48" s="12"/>
      <c r="X48" s="11"/>
      <c r="Z48" s="9"/>
      <c r="AA48" s="10"/>
      <c r="AB48" s="2"/>
    </row>
    <row r="49" spans="1:28" s="22" customFormat="1" x14ac:dyDescent="0.25">
      <c r="A49" s="176"/>
      <c r="B49" s="152"/>
      <c r="C49" s="39" t="s">
        <v>90</v>
      </c>
      <c r="D49" s="17" t="s">
        <v>91</v>
      </c>
      <c r="E49" s="170"/>
      <c r="F49" s="179"/>
      <c r="G49" s="16"/>
      <c r="H49" s="37"/>
      <c r="I49" s="30"/>
      <c r="J49" s="15"/>
      <c r="K49" s="10"/>
      <c r="L49" s="2"/>
      <c r="N49" s="11"/>
      <c r="O49" s="12"/>
      <c r="P49" s="11"/>
      <c r="R49" s="9"/>
      <c r="S49" s="10"/>
      <c r="T49" s="2"/>
      <c r="V49" s="11"/>
      <c r="W49" s="12"/>
      <c r="X49" s="11"/>
      <c r="Z49" s="9"/>
      <c r="AA49" s="10"/>
      <c r="AB49" s="2"/>
    </row>
    <row r="50" spans="1:28" s="22" customFormat="1" x14ac:dyDescent="0.25">
      <c r="A50" s="176"/>
      <c r="B50" s="152"/>
      <c r="C50" s="39" t="s">
        <v>92</v>
      </c>
      <c r="D50" s="21" t="s">
        <v>93</v>
      </c>
      <c r="E50" s="170"/>
      <c r="F50" s="179"/>
      <c r="G50" s="16"/>
      <c r="H50" s="46"/>
      <c r="I50" s="45"/>
      <c r="J50" s="15"/>
      <c r="K50" s="10"/>
      <c r="L50" s="2"/>
      <c r="N50" s="11"/>
      <c r="O50" s="12"/>
      <c r="P50" s="11"/>
      <c r="R50" s="9"/>
      <c r="S50" s="10"/>
      <c r="T50" s="2"/>
      <c r="V50" s="11"/>
      <c r="W50" s="12"/>
      <c r="X50" s="11"/>
      <c r="Z50" s="9"/>
      <c r="AA50" s="10"/>
      <c r="AB50" s="2"/>
    </row>
    <row r="51" spans="1:28" s="43" customFormat="1" x14ac:dyDescent="0.25">
      <c r="A51" s="176"/>
      <c r="B51" s="152"/>
      <c r="C51" s="40" t="s">
        <v>94</v>
      </c>
      <c r="D51" s="18">
        <v>7</v>
      </c>
      <c r="E51" s="170"/>
      <c r="F51" s="179"/>
      <c r="G51" s="13"/>
      <c r="H51" s="46"/>
      <c r="I51" s="45"/>
      <c r="J51" s="15"/>
      <c r="K51" s="10"/>
      <c r="L51" s="2"/>
      <c r="N51" s="11"/>
      <c r="O51" s="12"/>
      <c r="P51" s="11"/>
      <c r="R51" s="9"/>
      <c r="S51" s="10"/>
      <c r="T51" s="2"/>
      <c r="V51" s="11"/>
      <c r="W51" s="12"/>
      <c r="X51" s="11"/>
      <c r="Z51" s="9"/>
      <c r="AA51" s="10"/>
      <c r="AB51" s="2"/>
    </row>
    <row r="52" spans="1:28" s="43" customFormat="1" x14ac:dyDescent="0.25">
      <c r="A52" s="176"/>
      <c r="B52" s="152"/>
      <c r="C52" s="62" t="s">
        <v>95</v>
      </c>
      <c r="D52" s="17" t="s">
        <v>96</v>
      </c>
      <c r="E52" s="170"/>
      <c r="F52" s="179"/>
      <c r="G52" s="16"/>
      <c r="H52" s="46"/>
      <c r="I52" s="30"/>
      <c r="J52" s="15"/>
      <c r="K52" s="10"/>
      <c r="L52" s="2"/>
      <c r="N52" s="11"/>
      <c r="O52" s="12"/>
      <c r="P52" s="11"/>
      <c r="R52" s="9"/>
      <c r="S52" s="10"/>
      <c r="T52" s="2"/>
      <c r="V52" s="11"/>
      <c r="W52" s="12"/>
      <c r="X52" s="11"/>
      <c r="Z52" s="9"/>
      <c r="AA52" s="10"/>
      <c r="AB52" s="2"/>
    </row>
    <row r="53" spans="1:28" s="44" customFormat="1" x14ac:dyDescent="0.25">
      <c r="A53" s="176"/>
      <c r="B53" s="152"/>
      <c r="C53" s="53" t="s">
        <v>28</v>
      </c>
      <c r="D53" s="17" t="s">
        <v>367</v>
      </c>
      <c r="E53" s="170"/>
      <c r="F53" s="179"/>
      <c r="G53" s="16"/>
      <c r="H53" s="46"/>
      <c r="I53" s="30"/>
      <c r="J53" s="15"/>
      <c r="K53" s="10"/>
      <c r="L53" s="2"/>
      <c r="N53" s="11"/>
      <c r="O53" s="12"/>
      <c r="P53" s="11"/>
      <c r="R53" s="9"/>
      <c r="S53" s="10"/>
      <c r="T53" s="2"/>
      <c r="V53" s="11"/>
      <c r="W53" s="12"/>
      <c r="X53" s="11"/>
      <c r="Z53" s="9"/>
      <c r="AA53" s="10"/>
      <c r="AB53" s="2"/>
    </row>
    <row r="54" spans="1:28" s="44" customFormat="1" x14ac:dyDescent="0.25">
      <c r="A54" s="176"/>
      <c r="B54" s="152"/>
      <c r="C54" s="53" t="s">
        <v>66</v>
      </c>
      <c r="D54" s="17" t="s">
        <v>99</v>
      </c>
      <c r="E54" s="170"/>
      <c r="F54" s="179"/>
      <c r="G54" s="16"/>
      <c r="H54" s="46"/>
      <c r="I54" s="30"/>
      <c r="J54" s="15"/>
      <c r="K54" s="10"/>
      <c r="L54" s="2"/>
      <c r="N54" s="11"/>
      <c r="O54" s="12"/>
      <c r="P54" s="11"/>
      <c r="R54" s="9"/>
      <c r="S54" s="10"/>
      <c r="T54" s="2"/>
      <c r="V54" s="11"/>
      <c r="W54" s="12"/>
      <c r="X54" s="11"/>
      <c r="Z54" s="9"/>
      <c r="AA54" s="10"/>
      <c r="AB54" s="2"/>
    </row>
    <row r="55" spans="1:28" s="43" customFormat="1" x14ac:dyDescent="0.25">
      <c r="A55" s="176"/>
      <c r="B55" s="152"/>
      <c r="C55" s="39" t="s">
        <v>97</v>
      </c>
      <c r="D55" s="17" t="s">
        <v>98</v>
      </c>
      <c r="E55" s="170"/>
      <c r="F55" s="179"/>
      <c r="G55" s="16"/>
      <c r="H55" s="37"/>
      <c r="I55" s="30"/>
      <c r="J55" s="15"/>
      <c r="K55" s="10"/>
      <c r="L55" s="2"/>
      <c r="N55" s="11"/>
      <c r="O55" s="12"/>
      <c r="P55" s="11"/>
      <c r="R55" s="9"/>
      <c r="S55" s="10"/>
      <c r="T55" s="2"/>
      <c r="V55" s="11"/>
      <c r="W55" s="12"/>
      <c r="X55" s="11"/>
      <c r="Z55" s="9"/>
      <c r="AA55" s="10"/>
      <c r="AB55" s="2"/>
    </row>
    <row r="56" spans="1:28" s="102" customFormat="1" x14ac:dyDescent="0.25">
      <c r="A56" s="176"/>
      <c r="B56" s="152"/>
      <c r="C56" s="41" t="s">
        <v>21</v>
      </c>
      <c r="D56" s="23" t="s">
        <v>27</v>
      </c>
      <c r="E56" s="170"/>
      <c r="F56" s="179"/>
      <c r="G56" s="116"/>
      <c r="H56" s="37"/>
      <c r="I56" s="51"/>
      <c r="J56" s="15"/>
      <c r="K56" s="10"/>
      <c r="L56" s="2"/>
      <c r="N56" s="11"/>
      <c r="O56" s="12"/>
      <c r="P56" s="11"/>
      <c r="R56" s="9"/>
      <c r="S56" s="10"/>
      <c r="T56" s="2"/>
      <c r="V56" s="11"/>
      <c r="W56" s="12"/>
      <c r="X56" s="11"/>
      <c r="Z56" s="9"/>
      <c r="AA56" s="10"/>
      <c r="AB56" s="2"/>
    </row>
    <row r="57" spans="1:28" s="102" customFormat="1" ht="30.75" thickBot="1" x14ac:dyDescent="0.3">
      <c r="A57" s="177"/>
      <c r="B57" s="153"/>
      <c r="C57" s="76" t="s">
        <v>349</v>
      </c>
      <c r="D57" s="96" t="s">
        <v>350</v>
      </c>
      <c r="E57" s="170"/>
      <c r="F57" s="180"/>
      <c r="G57" s="98"/>
      <c r="H57" s="38"/>
      <c r="I57" s="118"/>
      <c r="J57" s="15"/>
      <c r="K57" s="10"/>
      <c r="L57" s="2"/>
      <c r="N57" s="11"/>
      <c r="O57" s="12"/>
      <c r="P57" s="11"/>
      <c r="R57" s="9"/>
      <c r="S57" s="10"/>
      <c r="T57" s="2"/>
      <c r="V57" s="11"/>
      <c r="W57" s="12"/>
      <c r="X57" s="11"/>
      <c r="Z57" s="9"/>
      <c r="AA57" s="10"/>
      <c r="AB57" s="2"/>
    </row>
    <row r="58" spans="1:28" s="44" customFormat="1" ht="15.75" thickTop="1" x14ac:dyDescent="0.25">
      <c r="A58" s="175">
        <v>4</v>
      </c>
      <c r="B58" s="151" t="s">
        <v>79</v>
      </c>
      <c r="C58" s="107" t="s">
        <v>346</v>
      </c>
      <c r="D58" s="109">
        <v>450</v>
      </c>
      <c r="E58" s="170"/>
      <c r="F58" s="111">
        <v>2</v>
      </c>
      <c r="G58" s="108"/>
      <c r="H58" s="133">
        <v>0</v>
      </c>
      <c r="I58" s="114">
        <f>F58*H58</f>
        <v>0</v>
      </c>
      <c r="J58" s="48"/>
      <c r="K58" s="48"/>
      <c r="L58" s="48"/>
      <c r="M58" s="48"/>
      <c r="N58" s="48"/>
      <c r="O58" s="48"/>
      <c r="P58" s="11"/>
      <c r="R58" s="9"/>
      <c r="S58" s="10"/>
      <c r="T58" s="2"/>
      <c r="V58" s="11"/>
      <c r="W58" s="12"/>
      <c r="X58" s="11"/>
      <c r="Z58" s="9"/>
      <c r="AA58" s="10"/>
      <c r="AB58" s="2"/>
    </row>
    <row r="59" spans="1:28" s="44" customFormat="1" x14ac:dyDescent="0.25">
      <c r="A59" s="176"/>
      <c r="B59" s="152"/>
      <c r="C59" s="40" t="s">
        <v>80</v>
      </c>
      <c r="D59" s="18" t="s">
        <v>81</v>
      </c>
      <c r="E59" s="170"/>
      <c r="F59" s="178"/>
      <c r="G59" s="13"/>
      <c r="H59" s="14"/>
      <c r="I59" s="31"/>
      <c r="J59" s="15"/>
      <c r="K59" s="10"/>
      <c r="L59" s="2"/>
      <c r="N59" s="11"/>
      <c r="O59" s="12"/>
      <c r="P59" s="11"/>
      <c r="R59" s="9"/>
      <c r="S59" s="10"/>
      <c r="T59" s="2"/>
      <c r="V59" s="11"/>
      <c r="W59" s="12"/>
      <c r="X59" s="11"/>
      <c r="Z59" s="9"/>
      <c r="AA59" s="10"/>
      <c r="AB59" s="2"/>
    </row>
    <row r="60" spans="1:28" s="44" customFormat="1" x14ac:dyDescent="0.25">
      <c r="A60" s="176"/>
      <c r="B60" s="152"/>
      <c r="C60" s="62" t="s">
        <v>82</v>
      </c>
      <c r="D60" s="17" t="s">
        <v>100</v>
      </c>
      <c r="E60" s="170"/>
      <c r="F60" s="179"/>
      <c r="G60" s="16"/>
      <c r="H60" s="14"/>
      <c r="I60" s="30"/>
      <c r="J60" s="15"/>
      <c r="K60" s="10"/>
      <c r="L60" s="2"/>
      <c r="N60" s="11"/>
      <c r="O60" s="12"/>
      <c r="P60" s="11"/>
      <c r="R60" s="9"/>
      <c r="S60" s="10"/>
      <c r="T60" s="2"/>
      <c r="V60" s="11"/>
      <c r="W60" s="12"/>
      <c r="X60" s="11"/>
      <c r="Z60" s="9"/>
      <c r="AA60" s="10"/>
      <c r="AB60" s="2"/>
    </row>
    <row r="61" spans="1:28" s="44" customFormat="1" x14ac:dyDescent="0.25">
      <c r="A61" s="176"/>
      <c r="B61" s="152"/>
      <c r="C61" s="39" t="s">
        <v>84</v>
      </c>
      <c r="D61" s="17" t="s">
        <v>101</v>
      </c>
      <c r="E61" s="170"/>
      <c r="F61" s="179"/>
      <c r="G61" s="16"/>
      <c r="H61" s="14"/>
      <c r="I61" s="30"/>
      <c r="J61" s="15"/>
      <c r="K61" s="10"/>
      <c r="L61" s="2"/>
      <c r="N61" s="11"/>
      <c r="O61" s="12"/>
      <c r="P61" s="11"/>
      <c r="R61" s="9"/>
      <c r="S61" s="10"/>
      <c r="T61" s="2"/>
      <c r="V61" s="11"/>
      <c r="W61" s="12"/>
      <c r="X61" s="11"/>
      <c r="Z61" s="9"/>
      <c r="AA61" s="10"/>
      <c r="AB61" s="2"/>
    </row>
    <row r="62" spans="1:28" s="44" customFormat="1" x14ac:dyDescent="0.25">
      <c r="A62" s="176"/>
      <c r="B62" s="152"/>
      <c r="C62" s="39" t="s">
        <v>86</v>
      </c>
      <c r="D62" s="17" t="s">
        <v>102</v>
      </c>
      <c r="E62" s="170"/>
      <c r="F62" s="179"/>
      <c r="G62" s="16"/>
      <c r="H62" s="37"/>
      <c r="I62" s="30"/>
      <c r="J62" s="15"/>
      <c r="K62" s="10"/>
      <c r="L62" s="2"/>
      <c r="N62" s="11"/>
      <c r="O62" s="12"/>
      <c r="P62" s="11"/>
      <c r="R62" s="9"/>
      <c r="S62" s="10"/>
      <c r="T62" s="2"/>
      <c r="V62" s="11"/>
      <c r="W62" s="12"/>
      <c r="X62" s="11"/>
      <c r="Z62" s="9"/>
      <c r="AA62" s="10"/>
      <c r="AB62" s="2"/>
    </row>
    <row r="63" spans="1:28" s="44" customFormat="1" x14ac:dyDescent="0.25">
      <c r="A63" s="176"/>
      <c r="B63" s="152"/>
      <c r="C63" s="39" t="s">
        <v>90</v>
      </c>
      <c r="D63" s="17" t="s">
        <v>91</v>
      </c>
      <c r="E63" s="170"/>
      <c r="F63" s="179"/>
      <c r="G63" s="16"/>
      <c r="H63" s="37"/>
      <c r="I63" s="30"/>
      <c r="J63" s="15"/>
      <c r="K63" s="10"/>
      <c r="L63" s="2"/>
      <c r="N63" s="11"/>
      <c r="O63" s="12"/>
      <c r="P63" s="11"/>
      <c r="R63" s="9"/>
      <c r="S63" s="10"/>
      <c r="T63" s="2"/>
      <c r="V63" s="11"/>
      <c r="W63" s="12"/>
      <c r="X63" s="11"/>
      <c r="Z63" s="9"/>
      <c r="AA63" s="10"/>
      <c r="AB63" s="2"/>
    </row>
    <row r="64" spans="1:28" s="44" customFormat="1" x14ac:dyDescent="0.25">
      <c r="A64" s="176"/>
      <c r="B64" s="152"/>
      <c r="C64" s="39" t="s">
        <v>92</v>
      </c>
      <c r="D64" s="21" t="s">
        <v>93</v>
      </c>
      <c r="E64" s="170"/>
      <c r="F64" s="179"/>
      <c r="G64" s="16"/>
      <c r="H64" s="46"/>
      <c r="I64" s="45"/>
      <c r="J64" s="15"/>
      <c r="K64" s="10"/>
      <c r="L64" s="2"/>
      <c r="N64" s="11"/>
      <c r="O64" s="12"/>
      <c r="P64" s="11"/>
      <c r="R64" s="9"/>
      <c r="S64" s="10"/>
      <c r="T64" s="2"/>
      <c r="V64" s="11"/>
      <c r="W64" s="12"/>
      <c r="X64" s="11"/>
      <c r="Z64" s="9"/>
      <c r="AA64" s="10"/>
      <c r="AB64" s="2"/>
    </row>
    <row r="65" spans="1:28" s="44" customFormat="1" x14ac:dyDescent="0.25">
      <c r="A65" s="176"/>
      <c r="B65" s="152"/>
      <c r="C65" s="40" t="s">
        <v>94</v>
      </c>
      <c r="D65" s="18">
        <v>6</v>
      </c>
      <c r="E65" s="170"/>
      <c r="F65" s="179"/>
      <c r="G65" s="13"/>
      <c r="H65" s="46"/>
      <c r="I65" s="45"/>
      <c r="J65" s="15"/>
      <c r="K65" s="10"/>
      <c r="L65" s="2"/>
      <c r="N65" s="11"/>
      <c r="O65" s="12"/>
      <c r="P65" s="11"/>
      <c r="R65" s="9"/>
      <c r="S65" s="10"/>
      <c r="T65" s="2"/>
      <c r="V65" s="11"/>
      <c r="W65" s="12"/>
      <c r="X65" s="11"/>
      <c r="Z65" s="9"/>
      <c r="AA65" s="10"/>
      <c r="AB65" s="2"/>
    </row>
    <row r="66" spans="1:28" s="44" customFormat="1" x14ac:dyDescent="0.25">
      <c r="A66" s="176"/>
      <c r="B66" s="152"/>
      <c r="C66" s="62" t="s">
        <v>95</v>
      </c>
      <c r="D66" s="17" t="s">
        <v>96</v>
      </c>
      <c r="E66" s="170"/>
      <c r="F66" s="179"/>
      <c r="G66" s="16"/>
      <c r="H66" s="46"/>
      <c r="I66" s="30"/>
      <c r="J66" s="15"/>
      <c r="K66" s="10"/>
      <c r="L66" s="2"/>
      <c r="N66" s="11"/>
      <c r="O66" s="12"/>
      <c r="P66" s="11"/>
      <c r="R66" s="9"/>
      <c r="S66" s="10"/>
      <c r="T66" s="2"/>
      <c r="V66" s="11"/>
      <c r="W66" s="12"/>
      <c r="X66" s="11"/>
      <c r="Z66" s="9"/>
      <c r="AA66" s="10"/>
      <c r="AB66" s="2"/>
    </row>
    <row r="67" spans="1:28" s="44" customFormat="1" x14ac:dyDescent="0.25">
      <c r="A67" s="176"/>
      <c r="B67" s="152"/>
      <c r="C67" s="53" t="s">
        <v>28</v>
      </c>
      <c r="D67" s="17" t="s">
        <v>367</v>
      </c>
      <c r="E67" s="170"/>
      <c r="F67" s="179"/>
      <c r="G67" s="16"/>
      <c r="H67" s="46"/>
      <c r="I67" s="30"/>
      <c r="J67" s="15"/>
      <c r="K67" s="10"/>
      <c r="L67" s="2"/>
      <c r="N67" s="11"/>
      <c r="O67" s="12"/>
      <c r="P67" s="11"/>
      <c r="R67" s="9"/>
      <c r="S67" s="10"/>
      <c r="T67" s="2"/>
      <c r="V67" s="11"/>
      <c r="W67" s="12"/>
      <c r="X67" s="11"/>
      <c r="Z67" s="9"/>
      <c r="AA67" s="10"/>
      <c r="AB67" s="2"/>
    </row>
    <row r="68" spans="1:28" s="44" customFormat="1" x14ac:dyDescent="0.25">
      <c r="A68" s="176"/>
      <c r="B68" s="152"/>
      <c r="C68" s="39" t="s">
        <v>97</v>
      </c>
      <c r="D68" s="17" t="s">
        <v>98</v>
      </c>
      <c r="E68" s="170"/>
      <c r="F68" s="179"/>
      <c r="G68" s="16"/>
      <c r="H68" s="46"/>
      <c r="I68" s="30"/>
      <c r="J68" s="15"/>
      <c r="K68" s="10"/>
      <c r="L68" s="2"/>
      <c r="N68" s="11"/>
      <c r="O68" s="12"/>
      <c r="P68" s="11"/>
      <c r="R68" s="9"/>
      <c r="S68" s="10"/>
      <c r="T68" s="2"/>
      <c r="V68" s="11"/>
      <c r="W68" s="12"/>
      <c r="X68" s="11"/>
      <c r="Z68" s="9"/>
      <c r="AA68" s="10"/>
      <c r="AB68" s="2"/>
    </row>
    <row r="69" spans="1:28" s="102" customFormat="1" x14ac:dyDescent="0.25">
      <c r="A69" s="176"/>
      <c r="B69" s="152"/>
      <c r="C69" s="41" t="s">
        <v>21</v>
      </c>
      <c r="D69" s="23" t="s">
        <v>27</v>
      </c>
      <c r="E69" s="170"/>
      <c r="F69" s="179"/>
      <c r="G69" s="116"/>
      <c r="H69" s="37"/>
      <c r="I69" s="51"/>
      <c r="J69" s="15"/>
      <c r="K69" s="10"/>
      <c r="L69" s="2"/>
      <c r="N69" s="11"/>
      <c r="O69" s="12"/>
      <c r="P69" s="11"/>
      <c r="R69" s="9"/>
      <c r="S69" s="10"/>
      <c r="T69" s="2"/>
      <c r="V69" s="11"/>
      <c r="W69" s="12"/>
      <c r="X69" s="11"/>
      <c r="Z69" s="9"/>
      <c r="AA69" s="10"/>
      <c r="AB69" s="2"/>
    </row>
    <row r="70" spans="1:28" s="102" customFormat="1" ht="30.75" thickBot="1" x14ac:dyDescent="0.3">
      <c r="A70" s="177"/>
      <c r="B70" s="153"/>
      <c r="C70" s="76" t="s">
        <v>349</v>
      </c>
      <c r="D70" s="96" t="s">
        <v>350</v>
      </c>
      <c r="E70" s="170"/>
      <c r="F70" s="180"/>
      <c r="G70" s="98"/>
      <c r="H70" s="38"/>
      <c r="I70" s="51"/>
      <c r="J70" s="15"/>
      <c r="K70" s="10"/>
      <c r="L70" s="2"/>
      <c r="N70" s="11"/>
      <c r="O70" s="12"/>
      <c r="P70" s="11"/>
      <c r="R70" s="9"/>
      <c r="S70" s="10"/>
      <c r="T70" s="2"/>
      <c r="V70" s="11"/>
      <c r="W70" s="12"/>
      <c r="X70" s="11"/>
      <c r="Z70" s="9"/>
      <c r="AA70" s="10"/>
      <c r="AB70" s="2"/>
    </row>
    <row r="71" spans="1:28" s="43" customFormat="1" ht="15.75" thickTop="1" x14ac:dyDescent="0.25">
      <c r="A71" s="175">
        <v>5</v>
      </c>
      <c r="B71" s="151" t="s">
        <v>103</v>
      </c>
      <c r="C71" s="107" t="s">
        <v>346</v>
      </c>
      <c r="D71" s="7">
        <v>14000</v>
      </c>
      <c r="E71" s="170"/>
      <c r="F71" s="19">
        <v>3</v>
      </c>
      <c r="G71" s="108"/>
      <c r="H71" s="133">
        <v>0</v>
      </c>
      <c r="I71" s="8">
        <f>F71*H71</f>
        <v>0</v>
      </c>
      <c r="J71" s="48"/>
      <c r="K71" s="48"/>
      <c r="L71" s="48"/>
      <c r="M71" s="48"/>
      <c r="N71" s="48"/>
      <c r="O71" s="48"/>
      <c r="P71" s="11"/>
      <c r="R71" s="9"/>
      <c r="S71" s="10"/>
      <c r="T71" s="2"/>
      <c r="V71" s="11"/>
      <c r="W71" s="12"/>
      <c r="X71" s="11"/>
      <c r="Z71" s="9"/>
      <c r="AA71" s="10"/>
      <c r="AB71" s="2"/>
    </row>
    <row r="72" spans="1:28" s="43" customFormat="1" x14ac:dyDescent="0.25">
      <c r="A72" s="176"/>
      <c r="B72" s="152"/>
      <c r="C72" s="40" t="s">
        <v>20</v>
      </c>
      <c r="D72" s="18" t="s">
        <v>26</v>
      </c>
      <c r="E72" s="170"/>
      <c r="F72" s="178"/>
      <c r="G72" s="13"/>
      <c r="H72" s="14"/>
      <c r="I72" s="31"/>
      <c r="J72" s="15"/>
      <c r="K72" s="10"/>
      <c r="L72" s="2"/>
      <c r="N72" s="11"/>
      <c r="O72" s="12"/>
      <c r="P72" s="11"/>
      <c r="R72" s="9"/>
      <c r="S72" s="10"/>
      <c r="T72" s="2"/>
      <c r="V72" s="11"/>
      <c r="W72" s="12"/>
      <c r="X72" s="11"/>
      <c r="Z72" s="9"/>
      <c r="AA72" s="10"/>
      <c r="AB72" s="2"/>
    </row>
    <row r="73" spans="1:28" s="43" customFormat="1" x14ac:dyDescent="0.25">
      <c r="A73" s="176"/>
      <c r="B73" s="152"/>
      <c r="C73" s="62" t="s">
        <v>104</v>
      </c>
      <c r="D73" s="17" t="s">
        <v>105</v>
      </c>
      <c r="E73" s="170"/>
      <c r="F73" s="179"/>
      <c r="G73" s="13"/>
      <c r="H73" s="14"/>
      <c r="I73" s="30"/>
      <c r="J73" s="15"/>
      <c r="K73" s="10"/>
      <c r="L73" s="2"/>
      <c r="N73" s="11"/>
      <c r="O73" s="12"/>
      <c r="P73" s="11"/>
      <c r="R73" s="9"/>
      <c r="S73" s="10"/>
      <c r="T73" s="2"/>
      <c r="V73" s="11"/>
      <c r="W73" s="12"/>
      <c r="X73" s="11"/>
      <c r="Z73" s="9"/>
      <c r="AA73" s="10"/>
      <c r="AB73" s="2"/>
    </row>
    <row r="74" spans="1:28" s="44" customFormat="1" ht="30" x14ac:dyDescent="0.25">
      <c r="A74" s="176"/>
      <c r="B74" s="152"/>
      <c r="C74" s="41" t="s">
        <v>9</v>
      </c>
      <c r="D74" s="26" t="s">
        <v>296</v>
      </c>
      <c r="E74" s="170"/>
      <c r="F74" s="179"/>
      <c r="G74" s="78"/>
      <c r="H74" s="25"/>
      <c r="I74" s="30"/>
    </row>
    <row r="75" spans="1:28" s="44" customFormat="1" x14ac:dyDescent="0.25">
      <c r="A75" s="176"/>
      <c r="B75" s="152"/>
      <c r="C75" s="41" t="s">
        <v>106</v>
      </c>
      <c r="D75" s="26" t="s">
        <v>107</v>
      </c>
      <c r="E75" s="170"/>
      <c r="F75" s="179"/>
      <c r="G75" s="78"/>
      <c r="H75" s="14"/>
      <c r="I75" s="30"/>
    </row>
    <row r="76" spans="1:28" s="44" customFormat="1" x14ac:dyDescent="0.25">
      <c r="A76" s="176"/>
      <c r="B76" s="152"/>
      <c r="C76" s="41" t="s">
        <v>12</v>
      </c>
      <c r="D76" s="63" t="s">
        <v>108</v>
      </c>
      <c r="E76" s="170"/>
      <c r="F76" s="179"/>
      <c r="G76" s="91"/>
      <c r="H76" s="25"/>
      <c r="I76" s="30"/>
    </row>
    <row r="77" spans="1:28" s="43" customFormat="1" x14ac:dyDescent="0.25">
      <c r="A77" s="176"/>
      <c r="B77" s="152"/>
      <c r="C77" s="39" t="s">
        <v>109</v>
      </c>
      <c r="D77" s="17" t="s">
        <v>110</v>
      </c>
      <c r="E77" s="170"/>
      <c r="F77" s="179"/>
      <c r="G77" s="13"/>
      <c r="H77" s="14"/>
      <c r="I77" s="30"/>
      <c r="J77" s="15"/>
      <c r="K77" s="10"/>
      <c r="L77" s="2"/>
      <c r="N77" s="11"/>
      <c r="O77" s="12"/>
      <c r="P77" s="11"/>
      <c r="R77" s="9"/>
      <c r="S77" s="10"/>
      <c r="T77" s="2"/>
      <c r="V77" s="11"/>
      <c r="W77" s="12"/>
      <c r="X77" s="11"/>
      <c r="Z77" s="9"/>
      <c r="AA77" s="10"/>
      <c r="AB77" s="2"/>
    </row>
    <row r="78" spans="1:28" s="43" customFormat="1" x14ac:dyDescent="0.25">
      <c r="A78" s="176"/>
      <c r="B78" s="152"/>
      <c r="C78" s="39" t="s">
        <v>111</v>
      </c>
      <c r="D78" s="17" t="s">
        <v>112</v>
      </c>
      <c r="E78" s="170"/>
      <c r="F78" s="179"/>
      <c r="G78" s="13"/>
      <c r="H78" s="37"/>
      <c r="I78" s="30"/>
      <c r="J78" s="15"/>
      <c r="K78" s="10"/>
      <c r="L78" s="2"/>
      <c r="N78" s="11"/>
      <c r="O78" s="12"/>
      <c r="P78" s="11"/>
      <c r="R78" s="9"/>
      <c r="S78" s="10"/>
      <c r="T78" s="2"/>
      <c r="V78" s="11"/>
      <c r="W78" s="12"/>
      <c r="X78" s="11"/>
      <c r="Z78" s="9"/>
      <c r="AA78" s="10"/>
      <c r="AB78" s="2"/>
    </row>
    <row r="79" spans="1:28" s="43" customFormat="1" x14ac:dyDescent="0.25">
      <c r="A79" s="176"/>
      <c r="B79" s="152"/>
      <c r="C79" s="39" t="s">
        <v>113</v>
      </c>
      <c r="D79" s="21" t="s">
        <v>114</v>
      </c>
      <c r="E79" s="170"/>
      <c r="F79" s="179"/>
      <c r="G79" s="13"/>
      <c r="H79" s="37"/>
      <c r="I79" s="30"/>
      <c r="J79" s="15"/>
      <c r="K79" s="10"/>
      <c r="L79" s="2"/>
      <c r="N79" s="11"/>
      <c r="O79" s="12"/>
      <c r="P79" s="11"/>
      <c r="R79" s="9"/>
      <c r="S79" s="10"/>
      <c r="T79" s="2"/>
      <c r="V79" s="11"/>
      <c r="W79" s="12"/>
      <c r="X79" s="11"/>
      <c r="Z79" s="9"/>
      <c r="AA79" s="10"/>
      <c r="AB79" s="2"/>
    </row>
    <row r="80" spans="1:28" s="43" customFormat="1" x14ac:dyDescent="0.25">
      <c r="A80" s="176"/>
      <c r="B80" s="152"/>
      <c r="C80" s="39" t="s">
        <v>10</v>
      </c>
      <c r="D80" s="17" t="s">
        <v>115</v>
      </c>
      <c r="E80" s="170"/>
      <c r="F80" s="179"/>
      <c r="G80" s="13"/>
      <c r="H80" s="37"/>
      <c r="I80" s="30"/>
      <c r="J80" s="15"/>
      <c r="K80" s="10"/>
      <c r="L80" s="2"/>
      <c r="N80" s="11"/>
      <c r="O80" s="12"/>
      <c r="P80" s="11"/>
      <c r="R80" s="9"/>
      <c r="S80" s="10"/>
      <c r="T80" s="2"/>
      <c r="V80" s="11"/>
      <c r="W80" s="12"/>
      <c r="X80" s="11"/>
      <c r="Z80" s="9"/>
      <c r="AA80" s="10"/>
      <c r="AB80" s="2"/>
    </row>
    <row r="81" spans="1:28" s="43" customFormat="1" ht="30" x14ac:dyDescent="0.25">
      <c r="A81" s="176"/>
      <c r="B81" s="152"/>
      <c r="C81" s="39" t="s">
        <v>16</v>
      </c>
      <c r="D81" s="54" t="s">
        <v>116</v>
      </c>
      <c r="E81" s="170"/>
      <c r="F81" s="179"/>
      <c r="G81" s="13"/>
      <c r="H81" s="46"/>
      <c r="I81" s="45"/>
      <c r="J81" s="15"/>
      <c r="K81" s="10"/>
      <c r="L81" s="2"/>
      <c r="N81" s="11"/>
      <c r="O81" s="12"/>
      <c r="P81" s="11"/>
      <c r="R81" s="9"/>
      <c r="S81" s="10"/>
      <c r="T81" s="2"/>
      <c r="V81" s="11"/>
      <c r="W81" s="12"/>
      <c r="X81" s="11"/>
      <c r="Z81" s="9"/>
      <c r="AA81" s="10"/>
      <c r="AB81" s="2"/>
    </row>
    <row r="82" spans="1:28" s="43" customFormat="1" x14ac:dyDescent="0.25">
      <c r="A82" s="176"/>
      <c r="B82" s="152"/>
      <c r="C82" s="40" t="s">
        <v>66</v>
      </c>
      <c r="D82" s="18" t="s">
        <v>117</v>
      </c>
      <c r="E82" s="170"/>
      <c r="F82" s="179"/>
      <c r="G82" s="13"/>
      <c r="H82" s="46"/>
      <c r="I82" s="45"/>
      <c r="J82" s="15"/>
      <c r="K82" s="10"/>
      <c r="L82" s="2"/>
      <c r="N82" s="11"/>
      <c r="O82" s="12"/>
      <c r="P82" s="11"/>
      <c r="R82" s="9"/>
      <c r="S82" s="10"/>
      <c r="T82" s="2"/>
      <c r="V82" s="11"/>
      <c r="W82" s="12"/>
      <c r="X82" s="11"/>
      <c r="Z82" s="9"/>
      <c r="AA82" s="10"/>
      <c r="AB82" s="2"/>
    </row>
    <row r="83" spans="1:28" s="43" customFormat="1" x14ac:dyDescent="0.25">
      <c r="A83" s="176"/>
      <c r="B83" s="152"/>
      <c r="C83" s="62" t="s">
        <v>28</v>
      </c>
      <c r="D83" s="17" t="s">
        <v>367</v>
      </c>
      <c r="E83" s="170"/>
      <c r="F83" s="179"/>
      <c r="G83" s="13"/>
      <c r="H83" s="37"/>
      <c r="I83" s="30"/>
      <c r="J83" s="15"/>
      <c r="K83" s="10"/>
      <c r="L83" s="2"/>
      <c r="N83" s="11"/>
      <c r="O83" s="12"/>
      <c r="P83" s="11"/>
      <c r="R83" s="9"/>
      <c r="S83" s="10"/>
      <c r="T83" s="2"/>
      <c r="V83" s="11"/>
      <c r="W83" s="12"/>
      <c r="X83" s="11"/>
      <c r="Z83" s="9"/>
      <c r="AA83" s="10"/>
      <c r="AB83" s="2"/>
    </row>
    <row r="84" spans="1:28" s="102" customFormat="1" x14ac:dyDescent="0.25">
      <c r="A84" s="176"/>
      <c r="B84" s="152"/>
      <c r="C84" s="41" t="s">
        <v>21</v>
      </c>
      <c r="D84" s="23" t="s">
        <v>27</v>
      </c>
      <c r="E84" s="170"/>
      <c r="F84" s="179"/>
      <c r="G84" s="13"/>
      <c r="H84" s="37"/>
      <c r="I84" s="51"/>
      <c r="J84" s="15"/>
      <c r="K84" s="10"/>
      <c r="L84" s="2"/>
      <c r="N84" s="11"/>
      <c r="O84" s="12"/>
      <c r="P84" s="11"/>
      <c r="R84" s="9"/>
      <c r="S84" s="10"/>
      <c r="T84" s="2"/>
      <c r="V84" s="11"/>
      <c r="W84" s="12"/>
      <c r="X84" s="11"/>
      <c r="Z84" s="9"/>
      <c r="AA84" s="10"/>
      <c r="AB84" s="2"/>
    </row>
    <row r="85" spans="1:28" s="102" customFormat="1" ht="30.75" thickBot="1" x14ac:dyDescent="0.3">
      <c r="A85" s="177"/>
      <c r="B85" s="153"/>
      <c r="C85" s="76" t="s">
        <v>349</v>
      </c>
      <c r="D85" s="96" t="s">
        <v>350</v>
      </c>
      <c r="E85" s="170"/>
      <c r="F85" s="180"/>
      <c r="G85" s="98"/>
      <c r="H85" s="38"/>
      <c r="I85" s="51"/>
      <c r="J85" s="15"/>
      <c r="K85" s="10"/>
      <c r="L85" s="2"/>
      <c r="N85" s="11"/>
      <c r="O85" s="12"/>
      <c r="P85" s="11"/>
      <c r="R85" s="9"/>
      <c r="S85" s="10"/>
      <c r="T85" s="2"/>
      <c r="V85" s="11"/>
      <c r="W85" s="12"/>
      <c r="X85" s="11"/>
      <c r="Z85" s="9"/>
      <c r="AA85" s="10"/>
      <c r="AB85" s="2"/>
    </row>
    <row r="86" spans="1:28" s="44" customFormat="1" ht="15.75" thickTop="1" x14ac:dyDescent="0.25">
      <c r="A86" s="175">
        <v>6</v>
      </c>
      <c r="B86" s="151" t="s">
        <v>126</v>
      </c>
      <c r="C86" s="107" t="s">
        <v>346</v>
      </c>
      <c r="D86" s="7">
        <v>900</v>
      </c>
      <c r="E86" s="170"/>
      <c r="F86" s="19">
        <v>4</v>
      </c>
      <c r="G86" s="108"/>
      <c r="H86" s="133">
        <v>0</v>
      </c>
      <c r="I86" s="8">
        <f>F86*H86</f>
        <v>0</v>
      </c>
      <c r="J86" s="48"/>
      <c r="K86" s="48"/>
      <c r="L86" s="48"/>
      <c r="M86" s="48"/>
      <c r="N86" s="48"/>
      <c r="O86" s="48"/>
      <c r="P86" s="11"/>
      <c r="R86" s="9"/>
      <c r="S86" s="10"/>
      <c r="T86" s="2"/>
      <c r="V86" s="11"/>
      <c r="W86" s="12"/>
      <c r="X86" s="11"/>
      <c r="Z86" s="9"/>
      <c r="AA86" s="10"/>
      <c r="AB86" s="2"/>
    </row>
    <row r="87" spans="1:28" s="44" customFormat="1" x14ac:dyDescent="0.25">
      <c r="A87" s="176"/>
      <c r="B87" s="152"/>
      <c r="C87" s="40" t="s">
        <v>118</v>
      </c>
      <c r="D87" s="18" t="s">
        <v>127</v>
      </c>
      <c r="E87" s="170"/>
      <c r="F87" s="178"/>
      <c r="G87" s="13"/>
      <c r="H87" s="14"/>
      <c r="I87" s="31"/>
      <c r="J87" s="15"/>
      <c r="K87" s="10"/>
      <c r="L87" s="2"/>
      <c r="N87" s="11"/>
      <c r="O87" s="12"/>
      <c r="P87" s="11"/>
      <c r="R87" s="9"/>
      <c r="S87" s="10"/>
      <c r="T87" s="2"/>
      <c r="V87" s="11"/>
      <c r="W87" s="12"/>
      <c r="X87" s="11"/>
      <c r="Z87" s="9"/>
      <c r="AA87" s="10"/>
      <c r="AB87" s="2"/>
    </row>
    <row r="88" spans="1:28" s="44" customFormat="1" x14ac:dyDescent="0.25">
      <c r="A88" s="176"/>
      <c r="B88" s="152"/>
      <c r="C88" s="62" t="s">
        <v>119</v>
      </c>
      <c r="D88" s="17" t="s">
        <v>120</v>
      </c>
      <c r="E88" s="170"/>
      <c r="F88" s="179"/>
      <c r="G88" s="16"/>
      <c r="H88" s="14"/>
      <c r="I88" s="30"/>
      <c r="J88" s="15"/>
      <c r="K88" s="10"/>
      <c r="L88" s="2"/>
      <c r="N88" s="11"/>
      <c r="O88" s="12"/>
      <c r="P88" s="11"/>
      <c r="R88" s="9"/>
      <c r="S88" s="10"/>
      <c r="T88" s="2"/>
      <c r="V88" s="11"/>
      <c r="W88" s="12"/>
      <c r="X88" s="11"/>
      <c r="Z88" s="9"/>
      <c r="AA88" s="10"/>
      <c r="AB88" s="2"/>
    </row>
    <row r="89" spans="1:28" s="44" customFormat="1" x14ac:dyDescent="0.25">
      <c r="A89" s="176"/>
      <c r="B89" s="152"/>
      <c r="C89" s="39" t="s">
        <v>129</v>
      </c>
      <c r="D89" s="17" t="s">
        <v>130</v>
      </c>
      <c r="E89" s="170"/>
      <c r="F89" s="179"/>
      <c r="G89" s="16"/>
      <c r="H89" s="14"/>
      <c r="I89" s="30"/>
      <c r="J89" s="15"/>
      <c r="K89" s="10"/>
      <c r="L89" s="2"/>
      <c r="N89" s="11"/>
      <c r="O89" s="12"/>
      <c r="P89" s="11"/>
      <c r="R89" s="9"/>
      <c r="S89" s="10"/>
      <c r="T89" s="2"/>
      <c r="V89" s="11"/>
      <c r="W89" s="12"/>
      <c r="X89" s="11"/>
      <c r="Z89" s="9"/>
      <c r="AA89" s="10"/>
      <c r="AB89" s="2"/>
    </row>
    <row r="90" spans="1:28" s="44" customFormat="1" x14ac:dyDescent="0.25">
      <c r="A90" s="176"/>
      <c r="B90" s="152"/>
      <c r="C90" s="39" t="s">
        <v>121</v>
      </c>
      <c r="D90" s="21" t="s">
        <v>128</v>
      </c>
      <c r="E90" s="170"/>
      <c r="F90" s="179"/>
      <c r="G90" s="16"/>
      <c r="H90" s="37"/>
      <c r="I90" s="30"/>
      <c r="J90" s="15"/>
      <c r="K90" s="10"/>
      <c r="L90" s="2"/>
      <c r="N90" s="11"/>
      <c r="O90" s="12"/>
      <c r="P90" s="11"/>
      <c r="R90" s="9"/>
      <c r="S90" s="10"/>
      <c r="T90" s="2"/>
      <c r="V90" s="11"/>
      <c r="W90" s="12"/>
      <c r="X90" s="11"/>
      <c r="Z90" s="9"/>
      <c r="AA90" s="10"/>
      <c r="AB90" s="2"/>
    </row>
    <row r="91" spans="1:28" s="44" customFormat="1" x14ac:dyDescent="0.25">
      <c r="A91" s="176"/>
      <c r="B91" s="152"/>
      <c r="C91" s="39" t="s">
        <v>122</v>
      </c>
      <c r="D91" s="17" t="s">
        <v>123</v>
      </c>
      <c r="E91" s="170"/>
      <c r="F91" s="179"/>
      <c r="G91" s="16"/>
      <c r="H91" s="37"/>
      <c r="I91" s="30"/>
      <c r="J91" s="15"/>
      <c r="K91" s="10"/>
      <c r="L91" s="2"/>
      <c r="N91" s="11"/>
      <c r="O91" s="12"/>
      <c r="P91" s="11"/>
      <c r="R91" s="9"/>
      <c r="S91" s="10"/>
      <c r="T91" s="2"/>
      <c r="V91" s="11"/>
      <c r="W91" s="12"/>
      <c r="X91" s="11"/>
      <c r="Z91" s="9"/>
      <c r="AA91" s="10"/>
      <c r="AB91" s="2"/>
    </row>
    <row r="92" spans="1:28" s="44" customFormat="1" x14ac:dyDescent="0.25">
      <c r="A92" s="176"/>
      <c r="B92" s="152"/>
      <c r="C92" s="40" t="s">
        <v>125</v>
      </c>
      <c r="D92" s="61" t="s">
        <v>131</v>
      </c>
      <c r="E92" s="170"/>
      <c r="F92" s="179"/>
      <c r="G92" s="13"/>
      <c r="H92" s="46"/>
      <c r="I92" s="45"/>
      <c r="J92" s="15"/>
      <c r="K92" s="10"/>
      <c r="L92" s="2"/>
      <c r="N92" s="11"/>
      <c r="O92" s="12"/>
      <c r="P92" s="11"/>
      <c r="R92" s="9"/>
      <c r="S92" s="10"/>
      <c r="T92" s="2"/>
      <c r="V92" s="11"/>
      <c r="W92" s="12"/>
      <c r="X92" s="11"/>
      <c r="Z92" s="9"/>
      <c r="AA92" s="10"/>
      <c r="AB92" s="2"/>
    </row>
    <row r="93" spans="1:28" s="102" customFormat="1" x14ac:dyDescent="0.25">
      <c r="A93" s="176"/>
      <c r="B93" s="152"/>
      <c r="C93" s="41" t="s">
        <v>21</v>
      </c>
      <c r="D93" s="23" t="s">
        <v>27</v>
      </c>
      <c r="E93" s="170"/>
      <c r="F93" s="179"/>
      <c r="G93" s="13"/>
      <c r="H93" s="46"/>
      <c r="I93" s="80"/>
      <c r="J93" s="15"/>
      <c r="K93" s="10"/>
      <c r="L93" s="2"/>
      <c r="N93" s="11"/>
      <c r="O93" s="12"/>
      <c r="P93" s="11"/>
      <c r="R93" s="9"/>
      <c r="S93" s="10"/>
      <c r="T93" s="2"/>
      <c r="V93" s="11"/>
      <c r="W93" s="12"/>
      <c r="X93" s="11"/>
      <c r="Z93" s="9"/>
      <c r="AA93" s="10"/>
      <c r="AB93" s="2"/>
    </row>
    <row r="94" spans="1:28" s="102" customFormat="1" ht="30.75" thickBot="1" x14ac:dyDescent="0.3">
      <c r="A94" s="177"/>
      <c r="B94" s="153"/>
      <c r="C94" s="76" t="s">
        <v>349</v>
      </c>
      <c r="D94" s="96" t="s">
        <v>350</v>
      </c>
      <c r="E94" s="170"/>
      <c r="F94" s="180"/>
      <c r="G94" s="98"/>
      <c r="H94" s="38"/>
      <c r="I94" s="80"/>
      <c r="J94" s="15"/>
      <c r="K94" s="10"/>
      <c r="L94" s="2"/>
      <c r="N94" s="11"/>
      <c r="O94" s="12"/>
      <c r="P94" s="11"/>
      <c r="R94" s="9"/>
      <c r="S94" s="10"/>
      <c r="T94" s="2"/>
      <c r="V94" s="11"/>
      <c r="W94" s="12"/>
      <c r="X94" s="11"/>
      <c r="Z94" s="9"/>
      <c r="AA94" s="10"/>
      <c r="AB94" s="2"/>
    </row>
    <row r="95" spans="1:28" s="44" customFormat="1" ht="15.75" thickTop="1" x14ac:dyDescent="0.25">
      <c r="A95" s="175">
        <v>7</v>
      </c>
      <c r="B95" s="151" t="s">
        <v>132</v>
      </c>
      <c r="C95" s="107" t="s">
        <v>346</v>
      </c>
      <c r="D95" s="7">
        <v>450</v>
      </c>
      <c r="E95" s="170"/>
      <c r="F95" s="19">
        <v>1</v>
      </c>
      <c r="G95" s="108"/>
      <c r="H95" s="133">
        <v>0</v>
      </c>
      <c r="I95" s="8">
        <f>F95*H95</f>
        <v>0</v>
      </c>
      <c r="J95" s="48"/>
      <c r="K95" s="48"/>
      <c r="L95" s="48"/>
      <c r="M95" s="48"/>
      <c r="N95" s="48"/>
      <c r="O95" s="48"/>
      <c r="P95" s="11"/>
      <c r="R95" s="9"/>
      <c r="S95" s="10"/>
      <c r="T95" s="2"/>
      <c r="V95" s="11"/>
      <c r="W95" s="12"/>
      <c r="X95" s="11"/>
      <c r="Z95" s="9"/>
      <c r="AA95" s="10"/>
      <c r="AB95" s="2"/>
    </row>
    <row r="96" spans="1:28" s="44" customFormat="1" x14ac:dyDescent="0.25">
      <c r="A96" s="176"/>
      <c r="B96" s="152"/>
      <c r="C96" s="40" t="s">
        <v>80</v>
      </c>
      <c r="D96" s="18" t="s">
        <v>133</v>
      </c>
      <c r="E96" s="170"/>
      <c r="F96" s="178"/>
      <c r="G96" s="13"/>
      <c r="H96" s="14"/>
      <c r="I96" s="31"/>
      <c r="J96" s="15"/>
      <c r="K96" s="10"/>
      <c r="L96" s="2"/>
      <c r="N96" s="11"/>
      <c r="O96" s="12"/>
      <c r="P96" s="11"/>
      <c r="R96" s="9"/>
      <c r="S96" s="10"/>
      <c r="T96" s="2"/>
      <c r="V96" s="11"/>
      <c r="W96" s="12"/>
      <c r="X96" s="11"/>
      <c r="Z96" s="9"/>
      <c r="AA96" s="10"/>
      <c r="AB96" s="2"/>
    </row>
    <row r="97" spans="1:28" s="44" customFormat="1" x14ac:dyDescent="0.25">
      <c r="A97" s="176"/>
      <c r="B97" s="152"/>
      <c r="C97" s="62" t="s">
        <v>82</v>
      </c>
      <c r="D97" s="17" t="s">
        <v>124</v>
      </c>
      <c r="E97" s="170"/>
      <c r="F97" s="179"/>
      <c r="G97" s="16"/>
      <c r="H97" s="14"/>
      <c r="I97" s="30"/>
      <c r="J97" s="15"/>
      <c r="K97" s="10"/>
      <c r="L97" s="2"/>
      <c r="N97" s="11"/>
      <c r="O97" s="12"/>
      <c r="P97" s="11"/>
      <c r="R97" s="9"/>
      <c r="S97" s="10"/>
      <c r="T97" s="2"/>
      <c r="V97" s="11"/>
      <c r="W97" s="12"/>
      <c r="X97" s="11"/>
      <c r="Z97" s="9"/>
      <c r="AA97" s="10"/>
      <c r="AB97" s="2"/>
    </row>
    <row r="98" spans="1:28" s="44" customFormat="1" x14ac:dyDescent="0.25">
      <c r="A98" s="176"/>
      <c r="B98" s="152"/>
      <c r="C98" s="39" t="s">
        <v>92</v>
      </c>
      <c r="D98" s="17" t="s">
        <v>134</v>
      </c>
      <c r="E98" s="170"/>
      <c r="F98" s="179"/>
      <c r="G98" s="16"/>
      <c r="H98" s="14"/>
      <c r="I98" s="30"/>
      <c r="J98" s="15"/>
      <c r="K98" s="10"/>
      <c r="L98" s="2"/>
      <c r="N98" s="11"/>
      <c r="O98" s="12"/>
      <c r="P98" s="11"/>
      <c r="R98" s="9"/>
      <c r="S98" s="10"/>
      <c r="T98" s="2"/>
      <c r="V98" s="11"/>
      <c r="W98" s="12"/>
      <c r="X98" s="11"/>
      <c r="Z98" s="9"/>
      <c r="AA98" s="10"/>
      <c r="AB98" s="2"/>
    </row>
    <row r="99" spans="1:28" s="44" customFormat="1" x14ac:dyDescent="0.25">
      <c r="A99" s="176"/>
      <c r="B99" s="152"/>
      <c r="C99" s="39" t="s">
        <v>135</v>
      </c>
      <c r="D99" s="21" t="s">
        <v>136</v>
      </c>
      <c r="E99" s="170"/>
      <c r="F99" s="179"/>
      <c r="G99" s="16"/>
      <c r="H99" s="37"/>
      <c r="I99" s="30"/>
      <c r="J99" s="15"/>
      <c r="K99" s="10"/>
      <c r="L99" s="2"/>
      <c r="N99" s="11"/>
      <c r="O99" s="12"/>
      <c r="P99" s="11"/>
      <c r="R99" s="9"/>
      <c r="S99" s="10"/>
      <c r="T99" s="2"/>
      <c r="V99" s="11"/>
      <c r="W99" s="12"/>
      <c r="X99" s="11"/>
      <c r="Z99" s="9"/>
      <c r="AA99" s="10"/>
      <c r="AB99" s="2"/>
    </row>
    <row r="100" spans="1:28" s="44" customFormat="1" x14ac:dyDescent="0.25">
      <c r="A100" s="176"/>
      <c r="B100" s="152"/>
      <c r="C100" s="39" t="s">
        <v>137</v>
      </c>
      <c r="D100" s="17" t="s">
        <v>138</v>
      </c>
      <c r="E100" s="170"/>
      <c r="F100" s="179"/>
      <c r="G100" s="16"/>
      <c r="H100" s="37"/>
      <c r="I100" s="30"/>
      <c r="J100" s="15"/>
      <c r="K100" s="10"/>
      <c r="L100" s="2"/>
      <c r="N100" s="11"/>
      <c r="O100" s="12"/>
      <c r="P100" s="11"/>
      <c r="R100" s="9"/>
      <c r="S100" s="10"/>
      <c r="T100" s="2"/>
      <c r="V100" s="11"/>
      <c r="W100" s="12"/>
      <c r="X100" s="11"/>
      <c r="Z100" s="9"/>
      <c r="AA100" s="10"/>
      <c r="AB100" s="2"/>
    </row>
    <row r="101" spans="1:28" s="44" customFormat="1" x14ac:dyDescent="0.25">
      <c r="A101" s="176"/>
      <c r="B101" s="152"/>
      <c r="C101" s="40" t="s">
        <v>139</v>
      </c>
      <c r="D101" s="61" t="s">
        <v>140</v>
      </c>
      <c r="E101" s="170"/>
      <c r="F101" s="179"/>
      <c r="G101" s="13"/>
      <c r="H101" s="46"/>
      <c r="I101" s="45"/>
      <c r="J101" s="15"/>
      <c r="K101" s="10"/>
      <c r="L101" s="2"/>
      <c r="N101" s="11"/>
      <c r="O101" s="12"/>
      <c r="P101" s="11"/>
      <c r="R101" s="9"/>
      <c r="S101" s="10"/>
      <c r="T101" s="2"/>
      <c r="V101" s="11"/>
      <c r="W101" s="12"/>
      <c r="X101" s="11"/>
      <c r="Z101" s="9"/>
      <c r="AA101" s="10"/>
      <c r="AB101" s="2"/>
    </row>
    <row r="102" spans="1:28" s="44" customFormat="1" ht="30" x14ac:dyDescent="0.25">
      <c r="A102" s="176"/>
      <c r="B102" s="152"/>
      <c r="C102" s="40" t="s">
        <v>141</v>
      </c>
      <c r="D102" s="18" t="s">
        <v>142</v>
      </c>
      <c r="E102" s="170"/>
      <c r="F102" s="179"/>
      <c r="G102" s="13"/>
      <c r="H102" s="14"/>
      <c r="I102" s="45"/>
      <c r="J102" s="15"/>
      <c r="K102" s="10"/>
      <c r="L102" s="2"/>
      <c r="N102" s="11"/>
      <c r="O102" s="12"/>
      <c r="P102" s="11"/>
      <c r="R102" s="9"/>
      <c r="S102" s="10"/>
      <c r="T102" s="2"/>
      <c r="V102" s="11"/>
      <c r="W102" s="12"/>
      <c r="X102" s="11"/>
      <c r="Z102" s="9"/>
      <c r="AA102" s="10"/>
      <c r="AB102" s="2"/>
    </row>
    <row r="103" spans="1:28" s="44" customFormat="1" x14ac:dyDescent="0.25">
      <c r="A103" s="176"/>
      <c r="B103" s="152"/>
      <c r="C103" s="62" t="s">
        <v>143</v>
      </c>
      <c r="D103" s="17" t="s">
        <v>144</v>
      </c>
      <c r="E103" s="170"/>
      <c r="F103" s="179"/>
      <c r="G103" s="16"/>
      <c r="H103" s="14"/>
      <c r="I103" s="30"/>
      <c r="J103" s="15"/>
      <c r="K103" s="10"/>
      <c r="L103" s="2"/>
      <c r="N103" s="11"/>
      <c r="O103" s="12"/>
      <c r="P103" s="11"/>
      <c r="R103" s="9"/>
      <c r="S103" s="10"/>
      <c r="T103" s="2"/>
      <c r="V103" s="11"/>
      <c r="W103" s="12"/>
      <c r="X103" s="11"/>
      <c r="Z103" s="9"/>
      <c r="AA103" s="10"/>
      <c r="AB103" s="2"/>
    </row>
    <row r="104" spans="1:28" s="44" customFormat="1" x14ac:dyDescent="0.25">
      <c r="A104" s="176"/>
      <c r="B104" s="152"/>
      <c r="C104" s="39" t="s">
        <v>125</v>
      </c>
      <c r="D104" s="17" t="s">
        <v>145</v>
      </c>
      <c r="E104" s="170"/>
      <c r="F104" s="179"/>
      <c r="G104" s="16"/>
      <c r="H104" s="14"/>
      <c r="I104" s="30"/>
      <c r="J104" s="15"/>
      <c r="K104" s="10"/>
      <c r="L104" s="2"/>
      <c r="N104" s="11"/>
      <c r="O104" s="12"/>
      <c r="P104" s="11"/>
      <c r="R104" s="9"/>
      <c r="S104" s="10"/>
      <c r="T104" s="2"/>
      <c r="V104" s="11"/>
      <c r="W104" s="12"/>
      <c r="X104" s="11"/>
      <c r="Z104" s="9"/>
      <c r="AA104" s="10"/>
      <c r="AB104" s="2"/>
    </row>
    <row r="105" spans="1:28" s="44" customFormat="1" x14ac:dyDescent="0.25">
      <c r="A105" s="176"/>
      <c r="B105" s="152"/>
      <c r="C105" s="39" t="s">
        <v>28</v>
      </c>
      <c r="D105" s="21" t="s">
        <v>367</v>
      </c>
      <c r="E105" s="170"/>
      <c r="F105" s="179"/>
      <c r="G105" s="13"/>
      <c r="H105" s="37"/>
      <c r="I105" s="30"/>
      <c r="J105" s="15"/>
      <c r="K105" s="10"/>
      <c r="L105" s="2"/>
      <c r="N105" s="11"/>
      <c r="O105" s="12"/>
      <c r="P105" s="11"/>
      <c r="R105" s="9"/>
      <c r="S105" s="10"/>
      <c r="T105" s="2"/>
      <c r="V105" s="11"/>
      <c r="W105" s="12"/>
      <c r="X105" s="11"/>
      <c r="Z105" s="9"/>
      <c r="AA105" s="10"/>
      <c r="AB105" s="2"/>
    </row>
    <row r="106" spans="1:28" s="102" customFormat="1" x14ac:dyDescent="0.25">
      <c r="A106" s="176"/>
      <c r="B106" s="152"/>
      <c r="C106" s="41" t="s">
        <v>21</v>
      </c>
      <c r="D106" s="23" t="s">
        <v>27</v>
      </c>
      <c r="E106" s="170"/>
      <c r="F106" s="179"/>
      <c r="G106" s="115"/>
      <c r="H106" s="37"/>
      <c r="I106" s="51"/>
      <c r="J106" s="15"/>
      <c r="K106" s="10"/>
      <c r="L106" s="2"/>
      <c r="N106" s="11"/>
      <c r="O106" s="12"/>
      <c r="P106" s="11"/>
      <c r="R106" s="9"/>
      <c r="S106" s="10"/>
      <c r="T106" s="2"/>
      <c r="V106" s="11"/>
      <c r="W106" s="12"/>
      <c r="X106" s="11"/>
      <c r="Z106" s="9"/>
      <c r="AA106" s="10"/>
      <c r="AB106" s="2"/>
    </row>
    <row r="107" spans="1:28" s="102" customFormat="1" ht="30.75" thickBot="1" x14ac:dyDescent="0.3">
      <c r="A107" s="177"/>
      <c r="B107" s="153"/>
      <c r="C107" s="76" t="s">
        <v>349</v>
      </c>
      <c r="D107" s="96" t="s">
        <v>350</v>
      </c>
      <c r="E107" s="170"/>
      <c r="F107" s="180"/>
      <c r="G107" s="98"/>
      <c r="H107" s="38"/>
      <c r="I107" s="51"/>
      <c r="J107" s="15"/>
      <c r="K107" s="10"/>
      <c r="L107" s="2"/>
      <c r="N107" s="11"/>
      <c r="O107" s="12"/>
      <c r="P107" s="11"/>
      <c r="R107" s="9"/>
      <c r="S107" s="10"/>
      <c r="T107" s="2"/>
      <c r="V107" s="11"/>
      <c r="W107" s="12"/>
      <c r="X107" s="11"/>
      <c r="Z107" s="9"/>
      <c r="AA107" s="10"/>
      <c r="AB107" s="2"/>
    </row>
    <row r="108" spans="1:28" s="44" customFormat="1" ht="15.75" customHeight="1" thickTop="1" x14ac:dyDescent="0.25">
      <c r="A108" s="175">
        <v>8</v>
      </c>
      <c r="B108" s="151" t="s">
        <v>146</v>
      </c>
      <c r="C108" s="107" t="s">
        <v>346</v>
      </c>
      <c r="D108" s="7">
        <v>1000</v>
      </c>
      <c r="E108" s="170"/>
      <c r="F108" s="19">
        <v>1</v>
      </c>
      <c r="G108" s="108"/>
      <c r="H108" s="133">
        <v>0</v>
      </c>
      <c r="I108" s="8">
        <f>F108*H108</f>
        <v>0</v>
      </c>
      <c r="J108" s="48"/>
      <c r="K108" s="48"/>
      <c r="L108" s="48"/>
      <c r="M108" s="48"/>
      <c r="N108" s="48"/>
      <c r="O108" s="48"/>
      <c r="P108" s="11"/>
      <c r="R108" s="9"/>
      <c r="S108" s="10"/>
      <c r="T108" s="2"/>
      <c r="V108" s="11"/>
      <c r="W108" s="12"/>
      <c r="X108" s="11"/>
      <c r="Z108" s="9"/>
      <c r="AA108" s="10"/>
      <c r="AB108" s="2"/>
    </row>
    <row r="109" spans="1:28" s="44" customFormat="1" x14ac:dyDescent="0.25">
      <c r="A109" s="176"/>
      <c r="B109" s="152"/>
      <c r="C109" s="40" t="s">
        <v>147</v>
      </c>
      <c r="D109" s="18" t="s">
        <v>148</v>
      </c>
      <c r="E109" s="170"/>
      <c r="F109" s="178"/>
      <c r="G109" s="13"/>
      <c r="H109" s="14"/>
      <c r="I109" s="31"/>
      <c r="J109" s="15"/>
      <c r="K109" s="10"/>
      <c r="L109" s="2"/>
      <c r="N109" s="11"/>
      <c r="O109" s="12"/>
      <c r="P109" s="11"/>
      <c r="R109" s="9"/>
      <c r="S109" s="10"/>
      <c r="T109" s="2"/>
      <c r="V109" s="11"/>
      <c r="W109" s="12"/>
      <c r="X109" s="11"/>
      <c r="Z109" s="9"/>
      <c r="AA109" s="10"/>
      <c r="AB109" s="2"/>
    </row>
    <row r="110" spans="1:28" s="44" customFormat="1" x14ac:dyDescent="0.25">
      <c r="A110" s="176"/>
      <c r="B110" s="152"/>
      <c r="C110" s="62" t="s">
        <v>149</v>
      </c>
      <c r="D110" s="17" t="s">
        <v>150</v>
      </c>
      <c r="E110" s="170"/>
      <c r="F110" s="179"/>
      <c r="G110" s="16"/>
      <c r="H110" s="14"/>
      <c r="I110" s="30"/>
      <c r="J110" s="15"/>
      <c r="K110" s="10"/>
      <c r="L110" s="2"/>
      <c r="N110" s="11"/>
      <c r="O110" s="12"/>
      <c r="P110" s="11"/>
      <c r="R110" s="9"/>
      <c r="S110" s="10"/>
      <c r="T110" s="2"/>
      <c r="V110" s="11"/>
      <c r="W110" s="12"/>
      <c r="X110" s="11"/>
      <c r="Z110" s="9"/>
      <c r="AA110" s="10"/>
      <c r="AB110" s="2"/>
    </row>
    <row r="111" spans="1:28" s="44" customFormat="1" x14ac:dyDescent="0.25">
      <c r="A111" s="176"/>
      <c r="B111" s="152"/>
      <c r="C111" s="39" t="s">
        <v>151</v>
      </c>
      <c r="D111" s="17">
        <v>1</v>
      </c>
      <c r="E111" s="170"/>
      <c r="F111" s="179"/>
      <c r="G111" s="16"/>
      <c r="H111" s="14"/>
      <c r="I111" s="30"/>
      <c r="J111" s="15"/>
      <c r="K111" s="10"/>
      <c r="L111" s="2"/>
      <c r="N111" s="11"/>
      <c r="O111" s="12"/>
      <c r="P111" s="11"/>
      <c r="R111" s="9"/>
      <c r="S111" s="10"/>
      <c r="T111" s="2"/>
      <c r="V111" s="11"/>
      <c r="W111" s="12"/>
      <c r="X111" s="11"/>
      <c r="Z111" s="9"/>
      <c r="AA111" s="10"/>
      <c r="AB111" s="2"/>
    </row>
    <row r="112" spans="1:28" s="44" customFormat="1" x14ac:dyDescent="0.25">
      <c r="A112" s="176"/>
      <c r="B112" s="152"/>
      <c r="C112" s="39" t="s">
        <v>152</v>
      </c>
      <c r="D112" s="21" t="s">
        <v>153</v>
      </c>
      <c r="E112" s="170"/>
      <c r="F112" s="179"/>
      <c r="G112" s="16"/>
      <c r="H112" s="37"/>
      <c r="I112" s="30"/>
      <c r="J112" s="15"/>
      <c r="K112" s="10"/>
      <c r="L112" s="2"/>
      <c r="N112" s="11"/>
      <c r="O112" s="12"/>
      <c r="P112" s="11"/>
      <c r="R112" s="9"/>
      <c r="S112" s="10"/>
      <c r="T112" s="2"/>
      <c r="V112" s="11"/>
      <c r="W112" s="12"/>
      <c r="X112" s="11"/>
      <c r="Z112" s="9"/>
      <c r="AA112" s="10"/>
      <c r="AB112" s="2"/>
    </row>
    <row r="113" spans="1:28" s="44" customFormat="1" x14ac:dyDescent="0.25">
      <c r="A113" s="176"/>
      <c r="B113" s="152"/>
      <c r="C113" s="39" t="s">
        <v>154</v>
      </c>
      <c r="D113" s="17" t="s">
        <v>155</v>
      </c>
      <c r="E113" s="170"/>
      <c r="F113" s="179"/>
      <c r="G113" s="16"/>
      <c r="H113" s="37"/>
      <c r="I113" s="30"/>
      <c r="J113" s="15"/>
      <c r="K113" s="10"/>
      <c r="L113" s="2"/>
      <c r="N113" s="11"/>
      <c r="O113" s="12"/>
      <c r="P113" s="11"/>
      <c r="R113" s="9"/>
      <c r="S113" s="10"/>
      <c r="T113" s="2"/>
      <c r="V113" s="11"/>
      <c r="W113" s="12"/>
      <c r="X113" s="11"/>
      <c r="Z113" s="9"/>
      <c r="AA113" s="10"/>
      <c r="AB113" s="2"/>
    </row>
    <row r="114" spans="1:28" s="44" customFormat="1" x14ac:dyDescent="0.25">
      <c r="A114" s="176"/>
      <c r="B114" s="152"/>
      <c r="C114" s="40" t="s">
        <v>156</v>
      </c>
      <c r="D114" s="61" t="s">
        <v>157</v>
      </c>
      <c r="E114" s="170"/>
      <c r="F114" s="179"/>
      <c r="G114" s="13"/>
      <c r="H114" s="46"/>
      <c r="I114" s="45"/>
      <c r="J114" s="15"/>
      <c r="K114" s="10"/>
      <c r="L114" s="2"/>
      <c r="N114" s="11"/>
      <c r="O114" s="12"/>
      <c r="P114" s="11"/>
      <c r="R114" s="9"/>
      <c r="S114" s="10"/>
      <c r="T114" s="2"/>
      <c r="V114" s="11"/>
      <c r="W114" s="12"/>
      <c r="X114" s="11"/>
      <c r="Z114" s="9"/>
      <c r="AA114" s="10"/>
      <c r="AB114" s="2"/>
    </row>
    <row r="115" spans="1:28" s="102" customFormat="1" x14ac:dyDescent="0.25">
      <c r="A115" s="176"/>
      <c r="B115" s="152"/>
      <c r="C115" s="41" t="s">
        <v>21</v>
      </c>
      <c r="D115" s="23" t="s">
        <v>27</v>
      </c>
      <c r="E115" s="170"/>
      <c r="F115" s="179"/>
      <c r="G115" s="13"/>
      <c r="H115" s="46"/>
      <c r="I115" s="80"/>
      <c r="J115" s="15"/>
      <c r="K115" s="10"/>
      <c r="L115" s="2"/>
      <c r="N115" s="11"/>
      <c r="O115" s="12"/>
      <c r="P115" s="11"/>
      <c r="R115" s="9"/>
      <c r="S115" s="10"/>
      <c r="T115" s="2"/>
      <c r="V115" s="11"/>
      <c r="W115" s="12"/>
      <c r="X115" s="11"/>
      <c r="Z115" s="9"/>
      <c r="AA115" s="10"/>
      <c r="AB115" s="2"/>
    </row>
    <row r="116" spans="1:28" s="102" customFormat="1" ht="30.75" thickBot="1" x14ac:dyDescent="0.3">
      <c r="A116" s="177"/>
      <c r="B116" s="153"/>
      <c r="C116" s="76" t="s">
        <v>349</v>
      </c>
      <c r="D116" s="96" t="s">
        <v>350</v>
      </c>
      <c r="E116" s="170"/>
      <c r="F116" s="180"/>
      <c r="G116" s="98"/>
      <c r="H116" s="38"/>
      <c r="I116" s="80"/>
      <c r="J116" s="15"/>
      <c r="K116" s="10"/>
      <c r="L116" s="2"/>
      <c r="N116" s="11"/>
      <c r="O116" s="12"/>
      <c r="P116" s="11"/>
      <c r="R116" s="9"/>
      <c r="S116" s="10"/>
      <c r="T116" s="2"/>
      <c r="V116" s="11"/>
      <c r="W116" s="12"/>
      <c r="X116" s="11"/>
      <c r="Z116" s="9"/>
      <c r="AA116" s="10"/>
      <c r="AB116" s="2"/>
    </row>
    <row r="117" spans="1:28" s="44" customFormat="1" ht="15.75" customHeight="1" thickTop="1" x14ac:dyDescent="0.25">
      <c r="A117" s="175">
        <v>9</v>
      </c>
      <c r="B117" s="151" t="s">
        <v>158</v>
      </c>
      <c r="C117" s="107" t="s">
        <v>346</v>
      </c>
      <c r="D117" s="7">
        <v>600</v>
      </c>
      <c r="E117" s="170"/>
      <c r="F117" s="19">
        <v>1</v>
      </c>
      <c r="G117" s="108"/>
      <c r="H117" s="133">
        <v>0</v>
      </c>
      <c r="I117" s="8">
        <f>F117*H117</f>
        <v>0</v>
      </c>
      <c r="J117" s="48"/>
      <c r="K117" s="48"/>
      <c r="L117" s="48"/>
      <c r="M117" s="48"/>
      <c r="N117" s="48"/>
      <c r="O117" s="48"/>
      <c r="P117" s="11"/>
      <c r="R117" s="9"/>
      <c r="S117" s="10"/>
      <c r="T117" s="2"/>
      <c r="V117" s="11"/>
      <c r="W117" s="12"/>
      <c r="X117" s="11"/>
      <c r="Z117" s="9"/>
      <c r="AA117" s="10"/>
      <c r="AB117" s="2"/>
    </row>
    <row r="118" spans="1:28" s="44" customFormat="1" x14ac:dyDescent="0.25">
      <c r="A118" s="176"/>
      <c r="B118" s="152"/>
      <c r="C118" s="40" t="s">
        <v>88</v>
      </c>
      <c r="D118" s="18" t="s">
        <v>159</v>
      </c>
      <c r="E118" s="170"/>
      <c r="F118" s="178"/>
      <c r="G118" s="13"/>
      <c r="H118" s="14"/>
      <c r="I118" s="31"/>
      <c r="J118" s="15"/>
      <c r="K118" s="10"/>
      <c r="L118" s="2"/>
      <c r="N118" s="11"/>
      <c r="O118" s="12"/>
      <c r="P118" s="11"/>
      <c r="R118" s="9"/>
      <c r="S118" s="10"/>
      <c r="T118" s="2"/>
      <c r="V118" s="11"/>
      <c r="W118" s="12"/>
      <c r="X118" s="11"/>
      <c r="Z118" s="9"/>
      <c r="AA118" s="10"/>
      <c r="AB118" s="2"/>
    </row>
    <row r="119" spans="1:28" s="44" customFormat="1" x14ac:dyDescent="0.25">
      <c r="A119" s="176"/>
      <c r="B119" s="152"/>
      <c r="C119" s="62" t="s">
        <v>160</v>
      </c>
      <c r="D119" s="17" t="s">
        <v>161</v>
      </c>
      <c r="E119" s="170"/>
      <c r="F119" s="179"/>
      <c r="G119" s="16"/>
      <c r="H119" s="14"/>
      <c r="I119" s="30"/>
      <c r="J119" s="15"/>
      <c r="K119" s="10"/>
      <c r="L119" s="2"/>
      <c r="N119" s="11"/>
      <c r="O119" s="12"/>
      <c r="P119" s="11"/>
      <c r="R119" s="9"/>
      <c r="S119" s="10"/>
      <c r="T119" s="2"/>
      <c r="V119" s="11"/>
      <c r="W119" s="12"/>
      <c r="X119" s="11"/>
      <c r="Z119" s="9"/>
      <c r="AA119" s="10"/>
      <c r="AB119" s="2"/>
    </row>
    <row r="120" spans="1:28" s="44" customFormat="1" x14ac:dyDescent="0.25">
      <c r="A120" s="176"/>
      <c r="B120" s="152"/>
      <c r="C120" s="39" t="s">
        <v>124</v>
      </c>
      <c r="D120" s="17" t="s">
        <v>162</v>
      </c>
      <c r="E120" s="170"/>
      <c r="F120" s="179"/>
      <c r="G120" s="16"/>
      <c r="H120" s="14"/>
      <c r="I120" s="30"/>
      <c r="J120" s="15"/>
      <c r="K120" s="10"/>
      <c r="L120" s="2"/>
      <c r="N120" s="11"/>
      <c r="O120" s="12"/>
      <c r="P120" s="11"/>
      <c r="R120" s="9"/>
      <c r="S120" s="10"/>
      <c r="T120" s="2"/>
      <c r="V120" s="11"/>
      <c r="W120" s="12"/>
      <c r="X120" s="11"/>
      <c r="Z120" s="9"/>
      <c r="AA120" s="10"/>
      <c r="AB120" s="2"/>
    </row>
    <row r="121" spans="1:28" s="44" customFormat="1" x14ac:dyDescent="0.25">
      <c r="A121" s="176"/>
      <c r="B121" s="152"/>
      <c r="C121" s="39" t="s">
        <v>147</v>
      </c>
      <c r="D121" s="21" t="s">
        <v>163</v>
      </c>
      <c r="E121" s="170"/>
      <c r="F121" s="179"/>
      <c r="G121" s="16"/>
      <c r="H121" s="37"/>
      <c r="I121" s="30"/>
      <c r="J121" s="15"/>
      <c r="K121" s="10"/>
      <c r="L121" s="2"/>
      <c r="N121" s="11"/>
      <c r="O121" s="12"/>
      <c r="P121" s="11"/>
      <c r="R121" s="9"/>
      <c r="S121" s="10"/>
      <c r="T121" s="2"/>
      <c r="V121" s="11"/>
      <c r="W121" s="12"/>
      <c r="X121" s="11"/>
      <c r="Z121" s="9"/>
      <c r="AA121" s="10"/>
      <c r="AB121" s="2"/>
    </row>
    <row r="122" spans="1:28" s="44" customFormat="1" x14ac:dyDescent="0.25">
      <c r="A122" s="176"/>
      <c r="B122" s="152"/>
      <c r="C122" s="39" t="s">
        <v>164</v>
      </c>
      <c r="D122" s="17" t="s">
        <v>165</v>
      </c>
      <c r="E122" s="170"/>
      <c r="F122" s="179"/>
      <c r="G122" s="16"/>
      <c r="H122" s="37"/>
      <c r="I122" s="30"/>
      <c r="J122" s="15"/>
      <c r="K122" s="10"/>
      <c r="L122" s="2"/>
      <c r="N122" s="11"/>
      <c r="O122" s="12"/>
      <c r="P122" s="11"/>
      <c r="R122" s="9"/>
      <c r="S122" s="10"/>
      <c r="T122" s="2"/>
      <c r="V122" s="11"/>
      <c r="W122" s="12"/>
      <c r="X122" s="11"/>
      <c r="Z122" s="9"/>
      <c r="AA122" s="10"/>
      <c r="AB122" s="2"/>
    </row>
    <row r="123" spans="1:28" s="44" customFormat="1" x14ac:dyDescent="0.25">
      <c r="A123" s="176"/>
      <c r="B123" s="152"/>
      <c r="C123" s="40" t="s">
        <v>28</v>
      </c>
      <c r="D123" s="61" t="s">
        <v>367</v>
      </c>
      <c r="E123" s="170"/>
      <c r="F123" s="179"/>
      <c r="G123" s="13"/>
      <c r="H123" s="46"/>
      <c r="I123" s="45"/>
      <c r="J123" s="15"/>
      <c r="K123" s="10"/>
      <c r="L123" s="2"/>
      <c r="N123" s="11"/>
      <c r="O123" s="12"/>
      <c r="P123" s="11"/>
      <c r="R123" s="9"/>
      <c r="S123" s="10"/>
      <c r="T123" s="2"/>
      <c r="V123" s="11"/>
      <c r="W123" s="12"/>
      <c r="X123" s="11"/>
      <c r="Z123" s="9"/>
      <c r="AA123" s="10"/>
      <c r="AB123" s="2"/>
    </row>
    <row r="124" spans="1:28" s="102" customFormat="1" x14ac:dyDescent="0.25">
      <c r="A124" s="176"/>
      <c r="B124" s="152"/>
      <c r="C124" s="41" t="s">
        <v>21</v>
      </c>
      <c r="D124" s="23" t="s">
        <v>27</v>
      </c>
      <c r="E124" s="170"/>
      <c r="F124" s="179"/>
      <c r="G124" s="13"/>
      <c r="H124" s="46"/>
      <c r="I124" s="80"/>
      <c r="J124" s="15"/>
      <c r="K124" s="10"/>
      <c r="L124" s="2"/>
      <c r="N124" s="11"/>
      <c r="O124" s="12"/>
      <c r="P124" s="11"/>
      <c r="R124" s="9"/>
      <c r="S124" s="10"/>
      <c r="T124" s="2"/>
      <c r="V124" s="11"/>
      <c r="W124" s="12"/>
      <c r="X124" s="11"/>
      <c r="Z124" s="9"/>
      <c r="AA124" s="10"/>
      <c r="AB124" s="2"/>
    </row>
    <row r="125" spans="1:28" s="102" customFormat="1" ht="30.75" thickBot="1" x14ac:dyDescent="0.3">
      <c r="A125" s="177"/>
      <c r="B125" s="153"/>
      <c r="C125" s="76" t="s">
        <v>349</v>
      </c>
      <c r="D125" s="96" t="s">
        <v>350</v>
      </c>
      <c r="E125" s="170"/>
      <c r="F125" s="180"/>
      <c r="G125" s="98"/>
      <c r="H125" s="38"/>
      <c r="I125" s="80"/>
      <c r="J125" s="15"/>
      <c r="K125" s="10"/>
      <c r="L125" s="2"/>
      <c r="N125" s="11"/>
      <c r="O125" s="12"/>
      <c r="P125" s="11"/>
      <c r="R125" s="9"/>
      <c r="S125" s="10"/>
      <c r="T125" s="2"/>
      <c r="V125" s="11"/>
      <c r="W125" s="12"/>
      <c r="X125" s="11"/>
      <c r="Z125" s="9"/>
      <c r="AA125" s="10"/>
      <c r="AB125" s="2"/>
    </row>
    <row r="126" spans="1:28" s="44" customFormat="1" ht="15.75" thickTop="1" x14ac:dyDescent="0.25">
      <c r="A126" s="175">
        <v>10</v>
      </c>
      <c r="B126" s="169" t="s">
        <v>172</v>
      </c>
      <c r="C126" s="107" t="s">
        <v>346</v>
      </c>
      <c r="D126" s="7">
        <v>1150</v>
      </c>
      <c r="E126" s="170"/>
      <c r="F126" s="19">
        <v>1</v>
      </c>
      <c r="G126" s="108"/>
      <c r="H126" s="133">
        <v>0</v>
      </c>
      <c r="I126" s="8">
        <f>F126*H126</f>
        <v>0</v>
      </c>
      <c r="J126" s="48"/>
      <c r="K126" s="48"/>
      <c r="L126" s="48"/>
      <c r="M126" s="48"/>
      <c r="N126" s="48"/>
      <c r="O126" s="48"/>
      <c r="P126" s="11"/>
      <c r="R126" s="9"/>
      <c r="S126" s="10"/>
      <c r="T126" s="2"/>
      <c r="V126" s="11"/>
      <c r="W126" s="12"/>
      <c r="X126" s="11"/>
      <c r="Z126" s="9"/>
      <c r="AA126" s="10"/>
      <c r="AB126" s="2"/>
    </row>
    <row r="127" spans="1:28" s="44" customFormat="1" x14ac:dyDescent="0.25">
      <c r="A127" s="176"/>
      <c r="B127" s="170"/>
      <c r="C127" s="40" t="s">
        <v>166</v>
      </c>
      <c r="D127" s="18" t="s">
        <v>167</v>
      </c>
      <c r="E127" s="170"/>
      <c r="F127" s="178"/>
      <c r="G127" s="13"/>
      <c r="H127" s="14"/>
      <c r="I127" s="31"/>
      <c r="J127" s="15"/>
      <c r="K127" s="10"/>
      <c r="L127" s="2"/>
      <c r="N127" s="11"/>
      <c r="O127" s="12"/>
      <c r="P127" s="11"/>
      <c r="R127" s="9"/>
      <c r="S127" s="10"/>
      <c r="T127" s="2"/>
      <c r="V127" s="11"/>
      <c r="W127" s="12"/>
      <c r="X127" s="11"/>
      <c r="Z127" s="9"/>
      <c r="AA127" s="10"/>
      <c r="AB127" s="2"/>
    </row>
    <row r="128" spans="1:28" s="44" customFormat="1" x14ac:dyDescent="0.25">
      <c r="A128" s="176"/>
      <c r="B128" s="170"/>
      <c r="C128" s="62" t="s">
        <v>168</v>
      </c>
      <c r="D128" s="17" t="s">
        <v>169</v>
      </c>
      <c r="E128" s="170"/>
      <c r="F128" s="179"/>
      <c r="G128" s="16"/>
      <c r="H128" s="14"/>
      <c r="I128" s="30"/>
      <c r="J128" s="15"/>
      <c r="K128" s="10"/>
      <c r="L128" s="2"/>
      <c r="N128" s="11"/>
      <c r="O128" s="12"/>
      <c r="P128" s="11"/>
      <c r="R128" s="9"/>
      <c r="S128" s="10"/>
      <c r="T128" s="2"/>
      <c r="V128" s="11"/>
      <c r="W128" s="12"/>
      <c r="X128" s="11"/>
      <c r="Z128" s="9"/>
      <c r="AA128" s="10"/>
      <c r="AB128" s="2"/>
    </row>
    <row r="129" spans="1:28" s="44" customFormat="1" x14ac:dyDescent="0.25">
      <c r="A129" s="176"/>
      <c r="B129" s="170"/>
      <c r="C129" s="39" t="s">
        <v>170</v>
      </c>
      <c r="D129" s="17" t="s">
        <v>171</v>
      </c>
      <c r="E129" s="170"/>
      <c r="F129" s="179"/>
      <c r="G129" s="16"/>
      <c r="H129" s="14"/>
      <c r="I129" s="30"/>
      <c r="J129" s="15"/>
      <c r="K129" s="10"/>
      <c r="L129" s="2"/>
      <c r="N129" s="11"/>
      <c r="O129" s="12"/>
      <c r="P129" s="11"/>
      <c r="R129" s="9"/>
      <c r="S129" s="10"/>
      <c r="T129" s="2"/>
      <c r="V129" s="11"/>
      <c r="W129" s="12"/>
      <c r="X129" s="11"/>
      <c r="Z129" s="9"/>
      <c r="AA129" s="10"/>
      <c r="AB129" s="2"/>
    </row>
    <row r="130" spans="1:28" s="44" customFormat="1" x14ac:dyDescent="0.25">
      <c r="A130" s="176"/>
      <c r="B130" s="170"/>
      <c r="C130" s="39" t="s">
        <v>88</v>
      </c>
      <c r="D130" s="21" t="s">
        <v>159</v>
      </c>
      <c r="E130" s="170"/>
      <c r="F130" s="179"/>
      <c r="G130" s="16"/>
      <c r="H130" s="37"/>
      <c r="I130" s="30"/>
      <c r="J130" s="15"/>
      <c r="K130" s="10"/>
      <c r="L130" s="2"/>
      <c r="N130" s="11"/>
      <c r="O130" s="12"/>
      <c r="P130" s="11"/>
      <c r="R130" s="9"/>
      <c r="S130" s="10"/>
      <c r="T130" s="2"/>
      <c r="V130" s="11"/>
      <c r="W130" s="12"/>
      <c r="X130" s="11"/>
      <c r="Z130" s="9"/>
      <c r="AA130" s="10"/>
      <c r="AB130" s="2"/>
    </row>
    <row r="131" spans="1:28" s="44" customFormat="1" x14ac:dyDescent="0.25">
      <c r="A131" s="176"/>
      <c r="B131" s="170"/>
      <c r="C131" s="39" t="s">
        <v>164</v>
      </c>
      <c r="D131" s="17" t="s">
        <v>173</v>
      </c>
      <c r="E131" s="170"/>
      <c r="F131" s="179"/>
      <c r="G131" s="16"/>
      <c r="H131" s="37"/>
      <c r="I131" s="30"/>
      <c r="J131" s="15"/>
      <c r="K131" s="10"/>
      <c r="L131" s="2"/>
      <c r="N131" s="11"/>
      <c r="O131" s="12"/>
      <c r="P131" s="11"/>
      <c r="R131" s="9"/>
      <c r="S131" s="10"/>
      <c r="T131" s="2"/>
      <c r="V131" s="11"/>
      <c r="W131" s="12"/>
      <c r="X131" s="11"/>
      <c r="Z131" s="9"/>
      <c r="AA131" s="10"/>
      <c r="AB131" s="2"/>
    </row>
    <row r="132" spans="1:28" s="102" customFormat="1" x14ac:dyDescent="0.25">
      <c r="A132" s="101"/>
      <c r="B132" s="99"/>
      <c r="C132" s="41" t="s">
        <v>21</v>
      </c>
      <c r="D132" s="23" t="s">
        <v>27</v>
      </c>
      <c r="E132" s="170"/>
      <c r="F132" s="179"/>
      <c r="G132" s="13"/>
      <c r="H132" s="37"/>
      <c r="I132" s="51"/>
      <c r="J132" s="15"/>
      <c r="K132" s="10"/>
      <c r="L132" s="2"/>
      <c r="N132" s="11"/>
      <c r="O132" s="12"/>
      <c r="P132" s="11"/>
      <c r="R132" s="9"/>
      <c r="S132" s="10"/>
      <c r="T132" s="2"/>
      <c r="V132" s="11"/>
      <c r="W132" s="12"/>
      <c r="X132" s="11"/>
      <c r="Z132" s="9"/>
      <c r="AA132" s="10"/>
      <c r="AB132" s="2"/>
    </row>
    <row r="133" spans="1:28" s="102" customFormat="1" ht="30.75" thickBot="1" x14ac:dyDescent="0.3">
      <c r="A133" s="101"/>
      <c r="B133" s="99"/>
      <c r="C133" s="76" t="s">
        <v>349</v>
      </c>
      <c r="D133" s="96" t="s">
        <v>350</v>
      </c>
      <c r="E133" s="170"/>
      <c r="F133" s="180"/>
      <c r="G133" s="98"/>
      <c r="H133" s="38"/>
      <c r="I133" s="51"/>
      <c r="J133" s="15"/>
      <c r="K133" s="10"/>
      <c r="L133" s="2"/>
      <c r="N133" s="11"/>
      <c r="O133" s="12"/>
      <c r="P133" s="11"/>
      <c r="R133" s="9"/>
      <c r="S133" s="10"/>
      <c r="T133" s="2"/>
      <c r="V133" s="11"/>
      <c r="W133" s="12"/>
      <c r="X133" s="11"/>
      <c r="Z133" s="9"/>
      <c r="AA133" s="10"/>
      <c r="AB133" s="2"/>
    </row>
    <row r="134" spans="1:28" s="44" customFormat="1" ht="15.75" thickTop="1" x14ac:dyDescent="0.25">
      <c r="A134" s="175">
        <v>11</v>
      </c>
      <c r="B134" s="151" t="s">
        <v>174</v>
      </c>
      <c r="C134" s="107" t="s">
        <v>346</v>
      </c>
      <c r="D134" s="7">
        <v>1150</v>
      </c>
      <c r="E134" s="170"/>
      <c r="F134" s="19">
        <v>4</v>
      </c>
      <c r="G134" s="108"/>
      <c r="H134" s="133">
        <v>0</v>
      </c>
      <c r="I134" s="8">
        <f>F134*H134</f>
        <v>0</v>
      </c>
      <c r="J134" s="48"/>
      <c r="K134" s="48"/>
      <c r="L134" s="48"/>
      <c r="M134" s="48"/>
      <c r="N134" s="48"/>
      <c r="O134" s="48"/>
      <c r="P134" s="11"/>
      <c r="R134" s="9"/>
      <c r="S134" s="10"/>
      <c r="T134" s="2"/>
      <c r="V134" s="11"/>
      <c r="W134" s="12"/>
      <c r="X134" s="11"/>
      <c r="Z134" s="9"/>
      <c r="AA134" s="10"/>
      <c r="AB134" s="2"/>
    </row>
    <row r="135" spans="1:28" s="44" customFormat="1" x14ac:dyDescent="0.25">
      <c r="A135" s="176"/>
      <c r="B135" s="152"/>
      <c r="C135" s="40" t="s">
        <v>33</v>
      </c>
      <c r="D135" s="18" t="s">
        <v>34</v>
      </c>
      <c r="E135" s="170"/>
      <c r="F135" s="178"/>
      <c r="G135" s="13"/>
      <c r="H135" s="14"/>
      <c r="I135" s="31"/>
      <c r="J135" s="15"/>
      <c r="K135" s="10"/>
      <c r="L135" s="2"/>
      <c r="N135" s="11"/>
      <c r="O135" s="12"/>
      <c r="P135" s="11"/>
      <c r="R135" s="9"/>
      <c r="S135" s="10"/>
      <c r="T135" s="2"/>
      <c r="V135" s="11"/>
      <c r="W135" s="12"/>
      <c r="X135" s="11"/>
      <c r="Z135" s="9"/>
      <c r="AA135" s="10"/>
      <c r="AB135" s="2"/>
    </row>
    <row r="136" spans="1:28" s="44" customFormat="1" x14ac:dyDescent="0.25">
      <c r="A136" s="176"/>
      <c r="B136" s="152"/>
      <c r="C136" s="62" t="s">
        <v>30</v>
      </c>
      <c r="D136" s="17" t="s">
        <v>176</v>
      </c>
      <c r="E136" s="170"/>
      <c r="F136" s="179"/>
      <c r="G136" s="16"/>
      <c r="H136" s="14"/>
      <c r="I136" s="30"/>
      <c r="J136" s="15"/>
      <c r="K136" s="10"/>
      <c r="L136" s="2"/>
      <c r="N136" s="11"/>
      <c r="O136" s="12"/>
      <c r="P136" s="11"/>
      <c r="R136" s="9"/>
      <c r="S136" s="10"/>
      <c r="T136" s="2"/>
      <c r="V136" s="11"/>
      <c r="W136" s="12"/>
      <c r="X136" s="11"/>
      <c r="Z136" s="9"/>
      <c r="AA136" s="10"/>
      <c r="AB136" s="2"/>
    </row>
    <row r="137" spans="1:28" s="44" customFormat="1" x14ac:dyDescent="0.25">
      <c r="A137" s="176"/>
      <c r="B137" s="152"/>
      <c r="C137" s="39" t="s">
        <v>35</v>
      </c>
      <c r="D137" s="17" t="s">
        <v>177</v>
      </c>
      <c r="E137" s="170"/>
      <c r="F137" s="179"/>
      <c r="G137" s="16"/>
      <c r="H137" s="14"/>
      <c r="I137" s="30"/>
      <c r="J137" s="15"/>
      <c r="K137" s="10"/>
      <c r="L137" s="2"/>
      <c r="N137" s="11"/>
      <c r="O137" s="12"/>
      <c r="P137" s="11"/>
      <c r="R137" s="9"/>
      <c r="S137" s="10"/>
      <c r="T137" s="2"/>
      <c r="V137" s="11"/>
      <c r="W137" s="12"/>
      <c r="X137" s="11"/>
      <c r="Z137" s="9"/>
      <c r="AA137" s="10"/>
      <c r="AB137" s="2"/>
    </row>
    <row r="138" spans="1:28" s="44" customFormat="1" x14ac:dyDescent="0.25">
      <c r="A138" s="176"/>
      <c r="B138" s="152"/>
      <c r="C138" s="39" t="s">
        <v>82</v>
      </c>
      <c r="D138" s="21" t="s">
        <v>178</v>
      </c>
      <c r="E138" s="170"/>
      <c r="F138" s="179"/>
      <c r="G138" s="16"/>
      <c r="H138" s="37"/>
      <c r="I138" s="30"/>
      <c r="J138" s="15"/>
      <c r="K138" s="10"/>
      <c r="L138" s="2"/>
      <c r="N138" s="11"/>
      <c r="O138" s="12"/>
      <c r="P138" s="11"/>
      <c r="R138" s="9"/>
      <c r="S138" s="10"/>
      <c r="T138" s="2"/>
      <c r="V138" s="11"/>
      <c r="W138" s="12"/>
      <c r="X138" s="11"/>
      <c r="Z138" s="9"/>
      <c r="AA138" s="10"/>
      <c r="AB138" s="2"/>
    </row>
    <row r="139" spans="1:28" s="44" customFormat="1" x14ac:dyDescent="0.25">
      <c r="A139" s="176"/>
      <c r="B139" s="152"/>
      <c r="C139" s="39" t="s">
        <v>179</v>
      </c>
      <c r="D139" s="17" t="s">
        <v>180</v>
      </c>
      <c r="E139" s="170"/>
      <c r="F139" s="179"/>
      <c r="G139" s="16"/>
      <c r="H139" s="37"/>
      <c r="I139" s="30"/>
      <c r="J139" s="15"/>
      <c r="K139" s="10"/>
      <c r="L139" s="2"/>
      <c r="N139" s="11"/>
      <c r="O139" s="12"/>
      <c r="P139" s="11"/>
      <c r="R139" s="9"/>
      <c r="S139" s="10"/>
      <c r="T139" s="2"/>
      <c r="V139" s="11"/>
      <c r="W139" s="12"/>
      <c r="X139" s="11"/>
      <c r="Z139" s="9"/>
      <c r="AA139" s="10"/>
      <c r="AB139" s="2"/>
    </row>
    <row r="140" spans="1:28" s="44" customFormat="1" x14ac:dyDescent="0.25">
      <c r="A140" s="176"/>
      <c r="B140" s="152"/>
      <c r="C140" s="40" t="s">
        <v>66</v>
      </c>
      <c r="D140" s="61" t="s">
        <v>181</v>
      </c>
      <c r="E140" s="170"/>
      <c r="F140" s="179"/>
      <c r="G140" s="13"/>
      <c r="H140" s="46"/>
      <c r="I140" s="45"/>
      <c r="J140" s="15"/>
      <c r="K140" s="10"/>
      <c r="L140" s="2"/>
      <c r="N140" s="11"/>
      <c r="O140" s="12"/>
      <c r="P140" s="11"/>
      <c r="R140" s="9"/>
      <c r="S140" s="10"/>
      <c r="T140" s="2"/>
      <c r="V140" s="11"/>
      <c r="W140" s="12"/>
      <c r="X140" s="11"/>
      <c r="Z140" s="9"/>
      <c r="AA140" s="10"/>
      <c r="AB140" s="2"/>
    </row>
    <row r="141" spans="1:28" s="44" customFormat="1" x14ac:dyDescent="0.25">
      <c r="A141" s="176"/>
      <c r="B141" s="152"/>
      <c r="C141" s="40" t="s">
        <v>182</v>
      </c>
      <c r="D141" s="18" t="s">
        <v>183</v>
      </c>
      <c r="E141" s="170"/>
      <c r="F141" s="179"/>
      <c r="G141" s="13"/>
      <c r="H141" s="14"/>
      <c r="I141" s="45"/>
      <c r="J141" s="15"/>
      <c r="K141" s="10"/>
      <c r="L141" s="2"/>
      <c r="N141" s="11"/>
      <c r="O141" s="12"/>
      <c r="P141" s="11"/>
      <c r="R141" s="9"/>
      <c r="S141" s="10"/>
      <c r="T141" s="2"/>
      <c r="V141" s="11"/>
      <c r="W141" s="12"/>
      <c r="X141" s="11"/>
      <c r="Z141" s="9"/>
      <c r="AA141" s="10"/>
      <c r="AB141" s="2"/>
    </row>
    <row r="142" spans="1:28" s="44" customFormat="1" x14ac:dyDescent="0.25">
      <c r="A142" s="176"/>
      <c r="B142" s="152"/>
      <c r="C142" s="62" t="s">
        <v>36</v>
      </c>
      <c r="D142" s="17" t="s">
        <v>184</v>
      </c>
      <c r="E142" s="170"/>
      <c r="F142" s="179"/>
      <c r="G142" s="16"/>
      <c r="H142" s="14"/>
      <c r="I142" s="30"/>
      <c r="J142" s="15"/>
      <c r="K142" s="10"/>
      <c r="L142" s="2"/>
      <c r="N142" s="11"/>
      <c r="O142" s="12"/>
      <c r="P142" s="11"/>
      <c r="R142" s="9"/>
      <c r="S142" s="10"/>
      <c r="T142" s="2"/>
      <c r="V142" s="11"/>
      <c r="W142" s="12"/>
      <c r="X142" s="11"/>
      <c r="Z142" s="9"/>
      <c r="AA142" s="10"/>
      <c r="AB142" s="2"/>
    </row>
    <row r="143" spans="1:28" s="44" customFormat="1" x14ac:dyDescent="0.25">
      <c r="A143" s="176"/>
      <c r="B143" s="152"/>
      <c r="C143" s="39" t="s">
        <v>125</v>
      </c>
      <c r="D143" s="17" t="s">
        <v>185</v>
      </c>
      <c r="E143" s="170"/>
      <c r="F143" s="179"/>
      <c r="G143" s="16"/>
      <c r="H143" s="14"/>
      <c r="I143" s="30"/>
      <c r="J143" s="15"/>
      <c r="K143" s="10"/>
      <c r="L143" s="2"/>
      <c r="N143" s="11"/>
      <c r="O143" s="12"/>
      <c r="P143" s="11"/>
      <c r="R143" s="9"/>
      <c r="S143" s="10"/>
      <c r="T143" s="2"/>
      <c r="V143" s="11"/>
      <c r="W143" s="12"/>
      <c r="X143" s="11"/>
      <c r="Z143" s="9"/>
      <c r="AA143" s="10"/>
      <c r="AB143" s="2"/>
    </row>
    <row r="144" spans="1:28" s="44" customFormat="1" x14ac:dyDescent="0.25">
      <c r="A144" s="176"/>
      <c r="B144" s="152"/>
      <c r="C144" s="39" t="s">
        <v>28</v>
      </c>
      <c r="D144" s="21" t="s">
        <v>367</v>
      </c>
      <c r="E144" s="170"/>
      <c r="F144" s="179"/>
      <c r="G144" s="16"/>
      <c r="H144" s="37"/>
      <c r="I144" s="30"/>
      <c r="J144" s="15"/>
      <c r="K144" s="10"/>
      <c r="L144" s="2"/>
      <c r="N144" s="11"/>
      <c r="O144" s="12"/>
      <c r="P144" s="11"/>
      <c r="R144" s="9"/>
      <c r="S144" s="10"/>
      <c r="T144" s="2"/>
      <c r="V144" s="11"/>
      <c r="W144" s="12"/>
      <c r="X144" s="11"/>
      <c r="Z144" s="9"/>
      <c r="AA144" s="10"/>
      <c r="AB144" s="2"/>
    </row>
    <row r="145" spans="1:28" s="102" customFormat="1" x14ac:dyDescent="0.25">
      <c r="A145" s="176"/>
      <c r="B145" s="152"/>
      <c r="C145" s="41" t="s">
        <v>21</v>
      </c>
      <c r="D145" s="23" t="s">
        <v>27</v>
      </c>
      <c r="E145" s="170"/>
      <c r="F145" s="179"/>
      <c r="G145" s="13"/>
      <c r="H145" s="37"/>
      <c r="I145" s="51"/>
      <c r="J145" s="15"/>
      <c r="K145" s="10"/>
      <c r="L145" s="2"/>
      <c r="N145" s="11"/>
      <c r="O145" s="12"/>
      <c r="P145" s="11"/>
      <c r="R145" s="9"/>
      <c r="S145" s="10"/>
      <c r="T145" s="2"/>
      <c r="V145" s="11"/>
      <c r="W145" s="12"/>
      <c r="X145" s="11"/>
      <c r="Z145" s="9"/>
      <c r="AA145" s="10"/>
      <c r="AB145" s="2"/>
    </row>
    <row r="146" spans="1:28" s="102" customFormat="1" ht="30.75" thickBot="1" x14ac:dyDescent="0.3">
      <c r="A146" s="177"/>
      <c r="B146" s="153"/>
      <c r="C146" s="76" t="s">
        <v>349</v>
      </c>
      <c r="D146" s="96" t="s">
        <v>350</v>
      </c>
      <c r="E146" s="170"/>
      <c r="F146" s="180"/>
      <c r="G146" s="98"/>
      <c r="H146" s="38"/>
      <c r="I146" s="51"/>
      <c r="J146" s="15"/>
      <c r="K146" s="10"/>
      <c r="L146" s="2"/>
      <c r="N146" s="11"/>
      <c r="O146" s="12"/>
      <c r="P146" s="11"/>
      <c r="R146" s="9"/>
      <c r="S146" s="10"/>
      <c r="T146" s="2"/>
      <c r="V146" s="11"/>
      <c r="W146" s="12"/>
      <c r="X146" s="11"/>
      <c r="Z146" s="9"/>
      <c r="AA146" s="10"/>
      <c r="AB146" s="2"/>
    </row>
    <row r="147" spans="1:28" s="44" customFormat="1" ht="15.75" customHeight="1" thickTop="1" x14ac:dyDescent="0.25">
      <c r="A147" s="175">
        <v>12</v>
      </c>
      <c r="B147" s="151" t="s">
        <v>186</v>
      </c>
      <c r="C147" s="107" t="s">
        <v>346</v>
      </c>
      <c r="D147" s="7">
        <v>700</v>
      </c>
      <c r="E147" s="170"/>
      <c r="F147" s="19">
        <v>1</v>
      </c>
      <c r="G147" s="108"/>
      <c r="H147" s="133">
        <v>0</v>
      </c>
      <c r="I147" s="8">
        <f>F147*H147</f>
        <v>0</v>
      </c>
      <c r="J147" s="48"/>
      <c r="K147" s="48"/>
      <c r="L147" s="48"/>
      <c r="M147" s="48"/>
      <c r="N147" s="48"/>
      <c r="O147" s="48"/>
      <c r="P147" s="11"/>
      <c r="R147" s="9"/>
      <c r="S147" s="10"/>
      <c r="T147" s="2"/>
      <c r="V147" s="11"/>
      <c r="W147" s="12"/>
      <c r="X147" s="11"/>
      <c r="Z147" s="9"/>
      <c r="AA147" s="10"/>
      <c r="AB147" s="2"/>
    </row>
    <row r="148" spans="1:28" s="44" customFormat="1" x14ac:dyDescent="0.25">
      <c r="A148" s="176"/>
      <c r="B148" s="152"/>
      <c r="C148" s="40" t="s">
        <v>80</v>
      </c>
      <c r="D148" s="18" t="s">
        <v>187</v>
      </c>
      <c r="E148" s="170"/>
      <c r="F148" s="178"/>
      <c r="G148" s="13"/>
      <c r="H148" s="14"/>
      <c r="I148" s="31"/>
      <c r="J148" s="15"/>
      <c r="K148" s="10"/>
      <c r="L148" s="2"/>
      <c r="N148" s="11"/>
      <c r="O148" s="12"/>
      <c r="P148" s="11"/>
      <c r="R148" s="9"/>
      <c r="S148" s="10"/>
      <c r="T148" s="2"/>
      <c r="V148" s="11"/>
      <c r="W148" s="12"/>
      <c r="X148" s="11"/>
      <c r="Z148" s="9"/>
      <c r="AA148" s="10"/>
      <c r="AB148" s="2"/>
    </row>
    <row r="149" spans="1:28" s="44" customFormat="1" x14ac:dyDescent="0.25">
      <c r="A149" s="176"/>
      <c r="B149" s="152"/>
      <c r="C149" s="62" t="s">
        <v>82</v>
      </c>
      <c r="D149" s="17" t="s">
        <v>188</v>
      </c>
      <c r="E149" s="170"/>
      <c r="F149" s="179"/>
      <c r="G149" s="16"/>
      <c r="H149" s="14"/>
      <c r="I149" s="30"/>
      <c r="J149" s="15"/>
      <c r="K149" s="10"/>
      <c r="L149" s="2"/>
      <c r="N149" s="11"/>
      <c r="O149" s="12"/>
      <c r="P149" s="11"/>
      <c r="R149" s="9"/>
      <c r="S149" s="10"/>
      <c r="T149" s="2"/>
      <c r="V149" s="11"/>
      <c r="W149" s="12"/>
      <c r="X149" s="11"/>
      <c r="Z149" s="9"/>
      <c r="AA149" s="10"/>
      <c r="AB149" s="2"/>
    </row>
    <row r="150" spans="1:28" s="44" customFormat="1" x14ac:dyDescent="0.25">
      <c r="A150" s="176"/>
      <c r="B150" s="152"/>
      <c r="C150" s="39" t="s">
        <v>84</v>
      </c>
      <c r="D150" s="17" t="s">
        <v>189</v>
      </c>
      <c r="E150" s="170"/>
      <c r="F150" s="179"/>
      <c r="G150" s="16"/>
      <c r="H150" s="14"/>
      <c r="I150" s="30"/>
      <c r="J150" s="15"/>
      <c r="K150" s="10"/>
      <c r="L150" s="2"/>
      <c r="N150" s="11"/>
      <c r="O150" s="12"/>
      <c r="P150" s="11"/>
      <c r="R150" s="9"/>
      <c r="S150" s="10"/>
      <c r="T150" s="2"/>
      <c r="V150" s="11"/>
      <c r="W150" s="12"/>
      <c r="X150" s="11"/>
      <c r="Z150" s="9"/>
      <c r="AA150" s="10"/>
      <c r="AB150" s="2"/>
    </row>
    <row r="151" spans="1:28" s="44" customFormat="1" x14ac:dyDescent="0.25">
      <c r="A151" s="176"/>
      <c r="B151" s="152"/>
      <c r="C151" s="39" t="s">
        <v>199</v>
      </c>
      <c r="D151" s="21" t="s">
        <v>134</v>
      </c>
      <c r="E151" s="170"/>
      <c r="F151" s="179"/>
      <c r="G151" s="16"/>
      <c r="H151" s="37"/>
      <c r="I151" s="30"/>
      <c r="J151" s="15"/>
      <c r="K151" s="10"/>
      <c r="L151" s="2"/>
      <c r="N151" s="11"/>
      <c r="O151" s="12"/>
      <c r="P151" s="11"/>
      <c r="R151" s="9"/>
      <c r="S151" s="10"/>
      <c r="T151" s="2"/>
      <c r="V151" s="11"/>
      <c r="W151" s="12"/>
      <c r="X151" s="11"/>
      <c r="Z151" s="9"/>
      <c r="AA151" s="10"/>
      <c r="AB151" s="2"/>
    </row>
    <row r="152" spans="1:28" s="44" customFormat="1" x14ac:dyDescent="0.25">
      <c r="A152" s="176"/>
      <c r="B152" s="152"/>
      <c r="C152" s="39" t="s">
        <v>200</v>
      </c>
      <c r="D152" s="17" t="s">
        <v>136</v>
      </c>
      <c r="E152" s="170"/>
      <c r="F152" s="179"/>
      <c r="G152" s="16"/>
      <c r="H152" s="37"/>
      <c r="I152" s="30"/>
      <c r="J152" s="15"/>
      <c r="K152" s="10"/>
      <c r="L152" s="2"/>
      <c r="N152" s="11"/>
      <c r="O152" s="12"/>
      <c r="P152" s="11"/>
      <c r="R152" s="9"/>
      <c r="S152" s="10"/>
      <c r="T152" s="2"/>
      <c r="V152" s="11"/>
      <c r="W152" s="12"/>
      <c r="X152" s="11"/>
      <c r="Z152" s="9"/>
      <c r="AA152" s="10"/>
      <c r="AB152" s="2"/>
    </row>
    <row r="153" spans="1:28" s="44" customFormat="1" x14ac:dyDescent="0.25">
      <c r="A153" s="176"/>
      <c r="B153" s="152"/>
      <c r="C153" s="40" t="s">
        <v>137</v>
      </c>
      <c r="D153" s="61" t="s">
        <v>138</v>
      </c>
      <c r="E153" s="170"/>
      <c r="F153" s="179"/>
      <c r="G153" s="13"/>
      <c r="H153" s="46"/>
      <c r="I153" s="45"/>
      <c r="J153" s="15"/>
      <c r="K153" s="10"/>
      <c r="L153" s="2"/>
      <c r="N153" s="11"/>
      <c r="O153" s="12"/>
      <c r="P153" s="11"/>
      <c r="R153" s="9"/>
      <c r="S153" s="10"/>
      <c r="T153" s="2"/>
      <c r="V153" s="11"/>
      <c r="W153" s="12"/>
      <c r="X153" s="11"/>
      <c r="Z153" s="9"/>
      <c r="AA153" s="10"/>
      <c r="AB153" s="2"/>
    </row>
    <row r="154" spans="1:28" s="44" customFormat="1" x14ac:dyDescent="0.25">
      <c r="A154" s="176"/>
      <c r="B154" s="152"/>
      <c r="C154" s="40" t="s">
        <v>139</v>
      </c>
      <c r="D154" s="18" t="s">
        <v>140</v>
      </c>
      <c r="E154" s="170"/>
      <c r="F154" s="179"/>
      <c r="G154" s="13"/>
      <c r="H154" s="14"/>
      <c r="I154" s="45"/>
      <c r="J154" s="15"/>
      <c r="K154" s="10"/>
      <c r="L154" s="2"/>
      <c r="N154" s="11"/>
      <c r="O154" s="12"/>
      <c r="P154" s="11"/>
      <c r="R154" s="9"/>
      <c r="S154" s="10"/>
      <c r="T154" s="2"/>
      <c r="V154" s="11"/>
      <c r="W154" s="12"/>
      <c r="X154" s="11"/>
      <c r="Z154" s="9"/>
      <c r="AA154" s="10"/>
      <c r="AB154" s="2"/>
    </row>
    <row r="155" spans="1:28" s="44" customFormat="1" x14ac:dyDescent="0.25">
      <c r="A155" s="176"/>
      <c r="B155" s="152"/>
      <c r="C155" s="62" t="s">
        <v>141</v>
      </c>
      <c r="D155" s="17" t="s">
        <v>142</v>
      </c>
      <c r="E155" s="170"/>
      <c r="F155" s="179"/>
      <c r="G155" s="16"/>
      <c r="H155" s="14"/>
      <c r="I155" s="30"/>
      <c r="J155" s="15"/>
      <c r="K155" s="10"/>
      <c r="L155" s="2"/>
      <c r="N155" s="11"/>
      <c r="O155" s="12"/>
      <c r="P155" s="11"/>
      <c r="R155" s="9"/>
      <c r="S155" s="10"/>
      <c r="T155" s="2"/>
      <c r="V155" s="11"/>
      <c r="W155" s="12"/>
      <c r="X155" s="11"/>
      <c r="Z155" s="9"/>
      <c r="AA155" s="10"/>
      <c r="AB155" s="2"/>
    </row>
    <row r="156" spans="1:28" s="44" customFormat="1" x14ac:dyDescent="0.25">
      <c r="A156" s="176"/>
      <c r="B156" s="152"/>
      <c r="C156" s="39" t="s">
        <v>190</v>
      </c>
      <c r="D156" s="17" t="s">
        <v>144</v>
      </c>
      <c r="E156" s="170"/>
      <c r="F156" s="179"/>
      <c r="G156" s="16"/>
      <c r="H156" s="14"/>
      <c r="I156" s="30"/>
      <c r="J156" s="15"/>
      <c r="K156" s="10"/>
      <c r="L156" s="2"/>
      <c r="N156" s="11"/>
      <c r="O156" s="12"/>
      <c r="P156" s="11"/>
      <c r="R156" s="9"/>
      <c r="S156" s="10"/>
      <c r="T156" s="2"/>
      <c r="V156" s="11"/>
      <c r="W156" s="12"/>
      <c r="X156" s="11"/>
      <c r="Z156" s="9"/>
      <c r="AA156" s="10"/>
      <c r="AB156" s="2"/>
    </row>
    <row r="157" spans="1:28" s="44" customFormat="1" x14ac:dyDescent="0.25">
      <c r="A157" s="176"/>
      <c r="B157" s="152"/>
      <c r="C157" s="39" t="s">
        <v>191</v>
      </c>
      <c r="D157" s="21" t="s">
        <v>192</v>
      </c>
      <c r="E157" s="170"/>
      <c r="F157" s="179"/>
      <c r="G157" s="16"/>
      <c r="H157" s="37"/>
      <c r="I157" s="45"/>
      <c r="J157" s="15"/>
      <c r="K157" s="10"/>
      <c r="L157" s="2"/>
      <c r="N157" s="11"/>
      <c r="O157" s="12"/>
      <c r="P157" s="11"/>
      <c r="R157" s="9"/>
      <c r="S157" s="10"/>
      <c r="T157" s="2"/>
      <c r="V157" s="11"/>
      <c r="W157" s="12"/>
      <c r="X157" s="11"/>
      <c r="Z157" s="9"/>
      <c r="AA157" s="10"/>
      <c r="AB157" s="2"/>
    </row>
    <row r="158" spans="1:28" s="44" customFormat="1" x14ac:dyDescent="0.25">
      <c r="A158" s="176"/>
      <c r="B158" s="152"/>
      <c r="C158" s="40" t="s">
        <v>88</v>
      </c>
      <c r="D158" s="18" t="s">
        <v>193</v>
      </c>
      <c r="E158" s="170"/>
      <c r="F158" s="179"/>
      <c r="G158" s="13"/>
      <c r="H158" s="14"/>
      <c r="I158" s="45"/>
      <c r="J158" s="15"/>
      <c r="K158" s="10"/>
      <c r="L158" s="2"/>
      <c r="N158" s="11"/>
      <c r="O158" s="12"/>
      <c r="P158" s="11"/>
      <c r="R158" s="9"/>
      <c r="S158" s="10"/>
      <c r="T158" s="2"/>
      <c r="V158" s="11"/>
      <c r="W158" s="12"/>
      <c r="X158" s="11"/>
      <c r="Z158" s="9"/>
      <c r="AA158" s="10"/>
      <c r="AB158" s="2"/>
    </row>
    <row r="159" spans="1:28" s="44" customFormat="1" x14ac:dyDescent="0.25">
      <c r="A159" s="176"/>
      <c r="B159" s="152"/>
      <c r="C159" s="62" t="s">
        <v>194</v>
      </c>
      <c r="D159" s="17" t="s">
        <v>87</v>
      </c>
      <c r="E159" s="170"/>
      <c r="F159" s="179"/>
      <c r="G159" s="16"/>
      <c r="H159" s="14"/>
      <c r="I159" s="30"/>
      <c r="J159" s="15"/>
      <c r="K159" s="10"/>
      <c r="L159" s="2"/>
      <c r="N159" s="11"/>
      <c r="O159" s="12"/>
      <c r="P159" s="11"/>
      <c r="R159" s="9"/>
      <c r="S159" s="10"/>
      <c r="T159" s="2"/>
      <c r="V159" s="11"/>
      <c r="W159" s="12"/>
      <c r="X159" s="11"/>
      <c r="Z159" s="9"/>
      <c r="AA159" s="10"/>
      <c r="AB159" s="2"/>
    </row>
    <row r="160" spans="1:28" s="44" customFormat="1" x14ac:dyDescent="0.25">
      <c r="A160" s="176"/>
      <c r="B160" s="152"/>
      <c r="C160" s="39" t="s">
        <v>195</v>
      </c>
      <c r="D160" s="17" t="s">
        <v>93</v>
      </c>
      <c r="E160" s="170"/>
      <c r="F160" s="179"/>
      <c r="G160" s="16"/>
      <c r="H160" s="14"/>
      <c r="I160" s="30"/>
      <c r="J160" s="15"/>
      <c r="K160" s="10"/>
      <c r="L160" s="2"/>
      <c r="N160" s="11"/>
      <c r="O160" s="12"/>
      <c r="P160" s="11"/>
      <c r="R160" s="9"/>
      <c r="S160" s="10"/>
      <c r="T160" s="2"/>
      <c r="V160" s="11"/>
      <c r="W160" s="12"/>
      <c r="X160" s="11"/>
      <c r="Z160" s="9"/>
      <c r="AA160" s="10"/>
      <c r="AB160" s="2"/>
    </row>
    <row r="161" spans="1:28" s="44" customFormat="1" x14ac:dyDescent="0.25">
      <c r="A161" s="176"/>
      <c r="B161" s="152"/>
      <c r="C161" s="39" t="s">
        <v>196</v>
      </c>
      <c r="D161" s="21" t="s">
        <v>197</v>
      </c>
      <c r="E161" s="170"/>
      <c r="F161" s="179"/>
      <c r="G161" s="16"/>
      <c r="H161" s="37"/>
      <c r="I161" s="30"/>
      <c r="J161" s="15"/>
      <c r="K161" s="10"/>
      <c r="L161" s="2"/>
      <c r="N161" s="11"/>
      <c r="O161" s="12"/>
      <c r="P161" s="11"/>
      <c r="R161" s="9"/>
      <c r="S161" s="10"/>
      <c r="T161" s="2"/>
      <c r="V161" s="11"/>
      <c r="W161" s="12"/>
      <c r="X161" s="11"/>
      <c r="Z161" s="9"/>
      <c r="AA161" s="10"/>
      <c r="AB161" s="2"/>
    </row>
    <row r="162" spans="1:28" s="44" customFormat="1" x14ac:dyDescent="0.25">
      <c r="A162" s="176"/>
      <c r="B162" s="152"/>
      <c r="C162" s="39" t="s">
        <v>198</v>
      </c>
      <c r="D162" s="17" t="s">
        <v>96</v>
      </c>
      <c r="E162" s="170"/>
      <c r="F162" s="179"/>
      <c r="G162" s="16"/>
      <c r="H162" s="37"/>
      <c r="I162" s="30"/>
      <c r="J162" s="15"/>
      <c r="K162" s="10"/>
      <c r="L162" s="2"/>
      <c r="N162" s="11"/>
      <c r="O162" s="12"/>
      <c r="P162" s="11"/>
      <c r="R162" s="9"/>
      <c r="S162" s="10"/>
      <c r="T162" s="2"/>
      <c r="V162" s="11"/>
      <c r="W162" s="12"/>
      <c r="X162" s="11"/>
      <c r="Z162" s="9"/>
      <c r="AA162" s="10"/>
      <c r="AB162" s="2"/>
    </row>
    <row r="163" spans="1:28" s="44" customFormat="1" x14ac:dyDescent="0.25">
      <c r="A163" s="176"/>
      <c r="B163" s="152"/>
      <c r="C163" s="40" t="s">
        <v>28</v>
      </c>
      <c r="D163" s="61" t="s">
        <v>367</v>
      </c>
      <c r="E163" s="170"/>
      <c r="F163" s="179"/>
      <c r="G163" s="13"/>
      <c r="H163" s="46"/>
      <c r="I163" s="45"/>
      <c r="J163" s="15"/>
      <c r="K163" s="10"/>
      <c r="L163" s="2"/>
      <c r="N163" s="11"/>
      <c r="O163" s="12"/>
      <c r="P163" s="11"/>
      <c r="R163" s="9"/>
      <c r="S163" s="10"/>
      <c r="T163" s="2"/>
      <c r="V163" s="11"/>
      <c r="W163" s="12"/>
      <c r="X163" s="11"/>
      <c r="Z163" s="9"/>
      <c r="AA163" s="10"/>
      <c r="AB163" s="2"/>
    </row>
    <row r="164" spans="1:28" s="102" customFormat="1" x14ac:dyDescent="0.25">
      <c r="A164" s="176"/>
      <c r="B164" s="152"/>
      <c r="C164" s="41" t="s">
        <v>21</v>
      </c>
      <c r="D164" s="23" t="s">
        <v>27</v>
      </c>
      <c r="E164" s="170"/>
      <c r="F164" s="179"/>
      <c r="G164" s="13"/>
      <c r="H164" s="46"/>
      <c r="I164" s="80"/>
      <c r="J164" s="15"/>
      <c r="K164" s="10"/>
      <c r="L164" s="2"/>
      <c r="N164" s="11"/>
      <c r="O164" s="12"/>
      <c r="P164" s="11"/>
      <c r="R164" s="9"/>
      <c r="S164" s="10"/>
      <c r="T164" s="2"/>
      <c r="V164" s="11"/>
      <c r="W164" s="12"/>
      <c r="X164" s="11"/>
      <c r="Z164" s="9"/>
      <c r="AA164" s="10"/>
      <c r="AB164" s="2"/>
    </row>
    <row r="165" spans="1:28" s="102" customFormat="1" ht="30.75" thickBot="1" x14ac:dyDescent="0.3">
      <c r="A165" s="177"/>
      <c r="B165" s="153"/>
      <c r="C165" s="76" t="s">
        <v>349</v>
      </c>
      <c r="D165" s="96" t="s">
        <v>350</v>
      </c>
      <c r="E165" s="170"/>
      <c r="F165" s="180"/>
      <c r="G165" s="98"/>
      <c r="H165" s="38"/>
      <c r="I165" s="80"/>
      <c r="J165" s="15"/>
      <c r="K165" s="10"/>
      <c r="L165" s="2"/>
      <c r="N165" s="11"/>
      <c r="O165" s="12"/>
      <c r="P165" s="11"/>
      <c r="R165" s="9"/>
      <c r="S165" s="10"/>
      <c r="T165" s="2"/>
      <c r="V165" s="11"/>
      <c r="W165" s="12"/>
      <c r="X165" s="11"/>
      <c r="Z165" s="9"/>
      <c r="AA165" s="10"/>
      <c r="AB165" s="2"/>
    </row>
    <row r="166" spans="1:28" s="44" customFormat="1" ht="15.75" thickTop="1" x14ac:dyDescent="0.25">
      <c r="A166" s="175">
        <v>13</v>
      </c>
      <c r="B166" s="151" t="s">
        <v>103</v>
      </c>
      <c r="C166" s="107" t="s">
        <v>346</v>
      </c>
      <c r="D166" s="7">
        <v>35000</v>
      </c>
      <c r="E166" s="170"/>
      <c r="F166" s="19">
        <v>1</v>
      </c>
      <c r="G166" s="108"/>
      <c r="H166" s="133">
        <v>0</v>
      </c>
      <c r="I166" s="8">
        <f>F166*H166</f>
        <v>0</v>
      </c>
      <c r="J166" s="48"/>
      <c r="K166" s="48"/>
      <c r="L166" s="48"/>
      <c r="M166" s="48"/>
      <c r="N166" s="48"/>
      <c r="O166" s="48"/>
      <c r="P166" s="11"/>
      <c r="R166" s="9"/>
      <c r="S166" s="10"/>
      <c r="T166" s="2"/>
      <c r="V166" s="11"/>
      <c r="W166" s="12"/>
      <c r="X166" s="11"/>
      <c r="Z166" s="9"/>
      <c r="AA166" s="10"/>
      <c r="AB166" s="2"/>
    </row>
    <row r="167" spans="1:28" s="44" customFormat="1" x14ac:dyDescent="0.25">
      <c r="A167" s="176"/>
      <c r="B167" s="152"/>
      <c r="C167" s="40" t="s">
        <v>20</v>
      </c>
      <c r="D167" s="18" t="s">
        <v>26</v>
      </c>
      <c r="E167" s="170"/>
      <c r="F167" s="172"/>
      <c r="G167" s="27"/>
      <c r="H167" s="14"/>
      <c r="I167" s="31"/>
      <c r="J167" s="15"/>
      <c r="K167" s="10"/>
      <c r="L167" s="2"/>
      <c r="N167" s="11"/>
      <c r="O167" s="12"/>
      <c r="P167" s="11"/>
      <c r="R167" s="9"/>
      <c r="S167" s="10"/>
      <c r="T167" s="2"/>
      <c r="V167" s="11"/>
      <c r="W167" s="12"/>
      <c r="X167" s="11"/>
      <c r="Z167" s="9"/>
      <c r="AA167" s="10"/>
      <c r="AB167" s="2"/>
    </row>
    <row r="168" spans="1:28" s="44" customFormat="1" x14ac:dyDescent="0.25">
      <c r="A168" s="176"/>
      <c r="B168" s="152"/>
      <c r="C168" s="62" t="s">
        <v>104</v>
      </c>
      <c r="D168" s="17" t="s">
        <v>201</v>
      </c>
      <c r="E168" s="170"/>
      <c r="F168" s="173"/>
      <c r="G168" s="27"/>
      <c r="H168" s="14"/>
      <c r="I168" s="30"/>
      <c r="J168" s="15"/>
      <c r="K168" s="10"/>
      <c r="L168" s="2"/>
      <c r="N168" s="11"/>
      <c r="O168" s="12"/>
      <c r="P168" s="11"/>
      <c r="R168" s="9"/>
      <c r="S168" s="10"/>
      <c r="T168" s="2"/>
      <c r="V168" s="11"/>
      <c r="W168" s="12"/>
      <c r="X168" s="11"/>
      <c r="Z168" s="9"/>
      <c r="AA168" s="10"/>
      <c r="AB168" s="2"/>
    </row>
    <row r="169" spans="1:28" s="44" customFormat="1" ht="30" x14ac:dyDescent="0.25">
      <c r="A169" s="176"/>
      <c r="B169" s="152"/>
      <c r="C169" s="41" t="s">
        <v>9</v>
      </c>
      <c r="D169" s="26" t="s">
        <v>297</v>
      </c>
      <c r="E169" s="170"/>
      <c r="F169" s="173"/>
      <c r="G169" s="27"/>
      <c r="H169" s="25"/>
      <c r="I169" s="30"/>
    </row>
    <row r="170" spans="1:28" s="44" customFormat="1" x14ac:dyDescent="0.25">
      <c r="A170" s="176"/>
      <c r="B170" s="152"/>
      <c r="C170" s="41" t="s">
        <v>106</v>
      </c>
      <c r="D170" s="26" t="s">
        <v>107</v>
      </c>
      <c r="E170" s="170"/>
      <c r="F170" s="173"/>
      <c r="G170" s="27"/>
      <c r="H170" s="14"/>
      <c r="I170" s="30"/>
    </row>
    <row r="171" spans="1:28" s="44" customFormat="1" ht="30" x14ac:dyDescent="0.25">
      <c r="A171" s="176"/>
      <c r="B171" s="152"/>
      <c r="C171" s="41" t="s">
        <v>12</v>
      </c>
      <c r="D171" s="63" t="s">
        <v>202</v>
      </c>
      <c r="E171" s="170"/>
      <c r="F171" s="173"/>
      <c r="G171" s="27"/>
      <c r="H171" s="25"/>
      <c r="I171" s="30"/>
    </row>
    <row r="172" spans="1:28" s="44" customFormat="1" x14ac:dyDescent="0.25">
      <c r="A172" s="176"/>
      <c r="B172" s="152"/>
      <c r="C172" s="39" t="s">
        <v>109</v>
      </c>
      <c r="D172" s="17" t="s">
        <v>203</v>
      </c>
      <c r="E172" s="170"/>
      <c r="F172" s="173"/>
      <c r="G172" s="27"/>
      <c r="H172" s="14"/>
      <c r="I172" s="30"/>
      <c r="J172" s="15"/>
      <c r="K172" s="10"/>
      <c r="L172" s="2"/>
      <c r="N172" s="11"/>
      <c r="O172" s="12"/>
      <c r="P172" s="11"/>
      <c r="R172" s="9"/>
      <c r="S172" s="10"/>
      <c r="T172" s="2"/>
      <c r="V172" s="11"/>
      <c r="W172" s="12"/>
      <c r="X172" s="11"/>
      <c r="Z172" s="9"/>
      <c r="AA172" s="10"/>
      <c r="AB172" s="2"/>
    </row>
    <row r="173" spans="1:28" s="44" customFormat="1" x14ac:dyDescent="0.25">
      <c r="A173" s="176"/>
      <c r="B173" s="152"/>
      <c r="C173" s="39" t="s">
        <v>111</v>
      </c>
      <c r="D173" s="17" t="s">
        <v>204</v>
      </c>
      <c r="E173" s="170"/>
      <c r="F173" s="173"/>
      <c r="G173" s="27"/>
      <c r="H173" s="37"/>
      <c r="I173" s="30"/>
      <c r="J173" s="15"/>
      <c r="K173" s="10"/>
      <c r="L173" s="2"/>
      <c r="N173" s="11"/>
      <c r="O173" s="12"/>
      <c r="P173" s="11"/>
      <c r="R173" s="9"/>
      <c r="S173" s="10"/>
      <c r="T173" s="2"/>
      <c r="V173" s="11"/>
      <c r="W173" s="12"/>
      <c r="X173" s="11"/>
      <c r="Z173" s="9"/>
      <c r="AA173" s="10"/>
      <c r="AB173" s="2"/>
    </row>
    <row r="174" spans="1:28" s="44" customFormat="1" x14ac:dyDescent="0.25">
      <c r="A174" s="176"/>
      <c r="B174" s="152"/>
      <c r="C174" s="39" t="s">
        <v>113</v>
      </c>
      <c r="D174" s="21" t="s">
        <v>205</v>
      </c>
      <c r="E174" s="170"/>
      <c r="F174" s="173"/>
      <c r="G174" s="27"/>
      <c r="H174" s="37"/>
      <c r="I174" s="30"/>
      <c r="J174" s="15"/>
      <c r="K174" s="10"/>
      <c r="L174" s="2"/>
      <c r="N174" s="11"/>
      <c r="O174" s="12"/>
      <c r="P174" s="11"/>
      <c r="R174" s="9"/>
      <c r="S174" s="10"/>
      <c r="T174" s="2"/>
      <c r="V174" s="11"/>
      <c r="W174" s="12"/>
      <c r="X174" s="11"/>
      <c r="Z174" s="9"/>
      <c r="AA174" s="10"/>
      <c r="AB174" s="2"/>
    </row>
    <row r="175" spans="1:28" s="44" customFormat="1" x14ac:dyDescent="0.25">
      <c r="A175" s="176"/>
      <c r="B175" s="152"/>
      <c r="C175" s="39" t="s">
        <v>10</v>
      </c>
      <c r="D175" s="17" t="s">
        <v>206</v>
      </c>
      <c r="E175" s="170"/>
      <c r="F175" s="173"/>
      <c r="G175" s="27"/>
      <c r="H175" s="37"/>
      <c r="I175" s="30"/>
      <c r="J175" s="15"/>
      <c r="K175" s="10"/>
      <c r="L175" s="2"/>
      <c r="N175" s="11"/>
      <c r="O175" s="12"/>
      <c r="P175" s="11"/>
      <c r="R175" s="9"/>
      <c r="S175" s="10"/>
      <c r="T175" s="2"/>
      <c r="V175" s="11"/>
      <c r="W175" s="12"/>
      <c r="X175" s="11"/>
      <c r="Z175" s="9"/>
      <c r="AA175" s="10"/>
      <c r="AB175" s="2"/>
    </row>
    <row r="176" spans="1:28" s="44" customFormat="1" ht="30" x14ac:dyDescent="0.25">
      <c r="A176" s="176"/>
      <c r="B176" s="152"/>
      <c r="C176" s="39" t="s">
        <v>16</v>
      </c>
      <c r="D176" s="54" t="s">
        <v>207</v>
      </c>
      <c r="E176" s="170"/>
      <c r="F176" s="173"/>
      <c r="G176" s="27"/>
      <c r="H176" s="46"/>
      <c r="I176" s="45"/>
      <c r="J176" s="15"/>
      <c r="K176" s="10"/>
      <c r="L176" s="2"/>
      <c r="N176" s="11"/>
      <c r="O176" s="12"/>
      <c r="P176" s="11"/>
      <c r="R176" s="9"/>
      <c r="S176" s="10"/>
      <c r="T176" s="2"/>
      <c r="V176" s="11"/>
      <c r="W176" s="12"/>
      <c r="X176" s="11"/>
      <c r="Z176" s="9"/>
      <c r="AA176" s="10"/>
      <c r="AB176" s="2"/>
    </row>
    <row r="177" spans="1:28" s="44" customFormat="1" x14ac:dyDescent="0.25">
      <c r="A177" s="176"/>
      <c r="B177" s="152"/>
      <c r="C177" s="40" t="s">
        <v>66</v>
      </c>
      <c r="D177" s="18" t="s">
        <v>117</v>
      </c>
      <c r="E177" s="170"/>
      <c r="F177" s="173"/>
      <c r="G177" s="27"/>
      <c r="H177" s="46"/>
      <c r="I177" s="45"/>
      <c r="J177" s="15"/>
      <c r="K177" s="10"/>
      <c r="L177" s="2"/>
      <c r="N177" s="11"/>
      <c r="O177" s="12"/>
      <c r="P177" s="11"/>
      <c r="R177" s="9"/>
      <c r="S177" s="10"/>
      <c r="T177" s="2"/>
      <c r="V177" s="11"/>
      <c r="W177" s="12"/>
      <c r="X177" s="11"/>
      <c r="Z177" s="9"/>
      <c r="AA177" s="10"/>
      <c r="AB177" s="2"/>
    </row>
    <row r="178" spans="1:28" s="44" customFormat="1" x14ac:dyDescent="0.25">
      <c r="A178" s="176"/>
      <c r="B178" s="152"/>
      <c r="C178" s="53" t="s">
        <v>28</v>
      </c>
      <c r="D178" s="17" t="s">
        <v>367</v>
      </c>
      <c r="E178" s="170"/>
      <c r="F178" s="173"/>
      <c r="G178" s="27"/>
      <c r="H178" s="37"/>
      <c r="I178" s="30"/>
      <c r="J178" s="15"/>
      <c r="K178" s="10"/>
      <c r="L178" s="2"/>
      <c r="N178" s="11"/>
      <c r="O178" s="12"/>
      <c r="P178" s="11"/>
      <c r="R178" s="9"/>
      <c r="S178" s="10"/>
      <c r="T178" s="2"/>
      <c r="V178" s="11"/>
      <c r="W178" s="12"/>
      <c r="X178" s="11"/>
      <c r="Z178" s="9"/>
      <c r="AA178" s="10"/>
      <c r="AB178" s="2"/>
    </row>
    <row r="179" spans="1:28" s="44" customFormat="1" x14ac:dyDescent="0.25">
      <c r="A179" s="176"/>
      <c r="B179" s="152"/>
      <c r="C179" s="62" t="s">
        <v>225</v>
      </c>
      <c r="D179" s="60" t="s">
        <v>366</v>
      </c>
      <c r="E179" s="170"/>
      <c r="F179" s="173"/>
      <c r="G179" s="27"/>
      <c r="H179" s="37"/>
      <c r="I179" s="51"/>
      <c r="J179" s="15"/>
      <c r="K179" s="10"/>
      <c r="L179" s="2"/>
      <c r="N179" s="11"/>
      <c r="O179" s="12"/>
      <c r="P179" s="11"/>
      <c r="R179" s="9"/>
      <c r="S179" s="10"/>
      <c r="T179" s="2"/>
      <c r="V179" s="11"/>
      <c r="W179" s="12"/>
      <c r="X179" s="11"/>
      <c r="Z179" s="9"/>
      <c r="AA179" s="10"/>
      <c r="AB179" s="2"/>
    </row>
    <row r="180" spans="1:28" s="102" customFormat="1" x14ac:dyDescent="0.25">
      <c r="A180" s="176"/>
      <c r="B180" s="152"/>
      <c r="C180" s="41" t="s">
        <v>21</v>
      </c>
      <c r="D180" s="23" t="s">
        <v>27</v>
      </c>
      <c r="E180" s="170"/>
      <c r="F180" s="173"/>
      <c r="G180" s="27"/>
      <c r="H180" s="37"/>
      <c r="I180" s="51"/>
      <c r="J180" s="15"/>
      <c r="K180" s="10"/>
      <c r="L180" s="2"/>
      <c r="N180" s="11"/>
      <c r="O180" s="12"/>
      <c r="P180" s="11"/>
      <c r="R180" s="9"/>
      <c r="S180" s="10"/>
      <c r="T180" s="2"/>
      <c r="V180" s="11"/>
      <c r="W180" s="12"/>
      <c r="X180" s="11"/>
      <c r="Z180" s="9"/>
      <c r="AA180" s="10"/>
      <c r="AB180" s="2"/>
    </row>
    <row r="181" spans="1:28" s="102" customFormat="1" ht="30.75" thickBot="1" x14ac:dyDescent="0.3">
      <c r="A181" s="177"/>
      <c r="B181" s="153"/>
      <c r="C181" s="76" t="s">
        <v>349</v>
      </c>
      <c r="D181" s="96" t="s">
        <v>350</v>
      </c>
      <c r="E181" s="170"/>
      <c r="F181" s="174"/>
      <c r="G181" s="98"/>
      <c r="H181" s="38"/>
      <c r="I181" s="51"/>
      <c r="J181" s="15"/>
      <c r="K181" s="10"/>
      <c r="L181" s="2"/>
      <c r="N181" s="11"/>
      <c r="O181" s="12"/>
      <c r="P181" s="11"/>
      <c r="R181" s="9"/>
      <c r="S181" s="10"/>
      <c r="T181" s="2"/>
      <c r="V181" s="11"/>
      <c r="W181" s="12"/>
      <c r="X181" s="11"/>
      <c r="Z181" s="9"/>
      <c r="AA181" s="10"/>
      <c r="AB181" s="2"/>
    </row>
    <row r="182" spans="1:28" s="44" customFormat="1" ht="15.75" customHeight="1" thickTop="1" x14ac:dyDescent="0.25">
      <c r="A182" s="175">
        <v>14</v>
      </c>
      <c r="B182" s="151" t="s">
        <v>53</v>
      </c>
      <c r="C182" s="107" t="s">
        <v>346</v>
      </c>
      <c r="D182" s="7">
        <v>7000</v>
      </c>
      <c r="E182" s="170"/>
      <c r="F182" s="19">
        <v>1</v>
      </c>
      <c r="G182" s="108"/>
      <c r="H182" s="133">
        <v>0</v>
      </c>
      <c r="I182" s="8">
        <f>F182*H182</f>
        <v>0</v>
      </c>
      <c r="J182" s="9"/>
      <c r="K182" s="10"/>
      <c r="L182" s="2"/>
      <c r="N182" s="11"/>
      <c r="O182" s="12"/>
      <c r="P182" s="11"/>
      <c r="R182" s="9"/>
      <c r="S182" s="10"/>
      <c r="T182" s="2"/>
      <c r="V182" s="11"/>
      <c r="W182" s="12"/>
      <c r="X182" s="11"/>
      <c r="Z182" s="9"/>
      <c r="AA182" s="10"/>
      <c r="AB182" s="2"/>
    </row>
    <row r="183" spans="1:28" s="44" customFormat="1" x14ac:dyDescent="0.25">
      <c r="A183" s="176"/>
      <c r="B183" s="152"/>
      <c r="C183" s="40" t="s">
        <v>54</v>
      </c>
      <c r="D183" s="18" t="s">
        <v>208</v>
      </c>
      <c r="E183" s="170"/>
      <c r="F183" s="178"/>
      <c r="G183" s="13"/>
      <c r="H183" s="14"/>
      <c r="I183" s="31"/>
      <c r="J183" s="15"/>
      <c r="K183" s="10"/>
      <c r="L183" s="2"/>
      <c r="N183" s="11"/>
      <c r="O183" s="12"/>
      <c r="P183" s="11"/>
      <c r="R183" s="9"/>
      <c r="S183" s="10"/>
      <c r="T183" s="2"/>
      <c r="V183" s="11"/>
      <c r="W183" s="12"/>
      <c r="X183" s="11"/>
      <c r="Z183" s="9"/>
      <c r="AA183" s="10"/>
      <c r="AB183" s="2"/>
    </row>
    <row r="184" spans="1:28" s="44" customFormat="1" x14ac:dyDescent="0.25">
      <c r="A184" s="176"/>
      <c r="B184" s="152"/>
      <c r="C184" s="39" t="s">
        <v>209</v>
      </c>
      <c r="D184" s="18" t="s">
        <v>210</v>
      </c>
      <c r="E184" s="170"/>
      <c r="F184" s="179"/>
      <c r="G184" s="13"/>
      <c r="H184" s="14"/>
      <c r="I184" s="30"/>
      <c r="J184" s="15"/>
      <c r="K184" s="10"/>
      <c r="L184" s="2"/>
      <c r="N184" s="11"/>
      <c r="O184" s="12"/>
      <c r="P184" s="11"/>
      <c r="R184" s="9"/>
      <c r="S184" s="10"/>
      <c r="T184" s="2"/>
      <c r="V184" s="11"/>
      <c r="W184" s="12"/>
      <c r="X184" s="11"/>
      <c r="Z184" s="9"/>
      <c r="AA184" s="10"/>
      <c r="AB184" s="2"/>
    </row>
    <row r="185" spans="1:28" s="44" customFormat="1" x14ac:dyDescent="0.25">
      <c r="A185" s="176"/>
      <c r="B185" s="152"/>
      <c r="C185" s="62" t="s">
        <v>55</v>
      </c>
      <c r="D185" s="17" t="s">
        <v>56</v>
      </c>
      <c r="E185" s="170"/>
      <c r="F185" s="179"/>
      <c r="G185" s="16"/>
      <c r="H185" s="14"/>
      <c r="I185" s="30"/>
      <c r="J185" s="15"/>
      <c r="K185" s="10"/>
      <c r="L185" s="2"/>
      <c r="N185" s="11"/>
      <c r="O185" s="12"/>
      <c r="P185" s="11"/>
      <c r="R185" s="9"/>
      <c r="S185" s="10"/>
      <c r="T185" s="2"/>
      <c r="V185" s="11"/>
      <c r="W185" s="12"/>
      <c r="X185" s="11"/>
      <c r="Z185" s="9"/>
      <c r="AA185" s="10"/>
      <c r="AB185" s="2"/>
    </row>
    <row r="186" spans="1:28" s="44" customFormat="1" x14ac:dyDescent="0.25">
      <c r="A186" s="176"/>
      <c r="B186" s="152"/>
      <c r="C186" s="39" t="s">
        <v>57</v>
      </c>
      <c r="D186" s="17" t="s">
        <v>29</v>
      </c>
      <c r="E186" s="170"/>
      <c r="F186" s="179"/>
      <c r="G186" s="16"/>
      <c r="H186" s="14"/>
      <c r="I186" s="30"/>
      <c r="J186" s="15"/>
      <c r="K186" s="10"/>
      <c r="L186" s="2"/>
      <c r="N186" s="11"/>
      <c r="O186" s="12"/>
      <c r="P186" s="11"/>
      <c r="R186" s="9"/>
      <c r="S186" s="10"/>
      <c r="T186" s="2"/>
      <c r="V186" s="11"/>
      <c r="W186" s="12"/>
      <c r="X186" s="11"/>
      <c r="Z186" s="9"/>
      <c r="AA186" s="10"/>
      <c r="AB186" s="2"/>
    </row>
    <row r="187" spans="1:28" s="44" customFormat="1" x14ac:dyDescent="0.25">
      <c r="A187" s="176"/>
      <c r="B187" s="152"/>
      <c r="C187" s="39" t="s">
        <v>58</v>
      </c>
      <c r="D187" s="17" t="s">
        <v>211</v>
      </c>
      <c r="E187" s="170"/>
      <c r="F187" s="179"/>
      <c r="G187" s="16"/>
      <c r="H187" s="14"/>
      <c r="I187" s="30"/>
      <c r="J187" s="15"/>
      <c r="K187" s="10"/>
      <c r="L187" s="2"/>
      <c r="N187" s="11"/>
      <c r="O187" s="12"/>
      <c r="P187" s="11"/>
      <c r="R187" s="9"/>
      <c r="S187" s="10"/>
      <c r="T187" s="2"/>
      <c r="V187" s="11"/>
      <c r="W187" s="12"/>
      <c r="X187" s="11"/>
      <c r="Z187" s="9"/>
      <c r="AA187" s="10"/>
      <c r="AB187" s="2"/>
    </row>
    <row r="188" spans="1:28" s="44" customFormat="1" x14ac:dyDescent="0.25">
      <c r="A188" s="176"/>
      <c r="B188" s="152"/>
      <c r="C188" s="39" t="s">
        <v>60</v>
      </c>
      <c r="D188" s="21" t="s">
        <v>212</v>
      </c>
      <c r="E188" s="170"/>
      <c r="F188" s="179"/>
      <c r="G188" s="16"/>
      <c r="H188" s="14"/>
      <c r="I188" s="30"/>
      <c r="J188" s="15"/>
      <c r="K188" s="10"/>
      <c r="L188" s="2"/>
      <c r="N188" s="11"/>
      <c r="O188" s="12"/>
      <c r="P188" s="11"/>
      <c r="R188" s="9"/>
      <c r="S188" s="10"/>
      <c r="T188" s="2"/>
      <c r="V188" s="11"/>
      <c r="W188" s="12"/>
      <c r="X188" s="11"/>
      <c r="Z188" s="9"/>
      <c r="AA188" s="10"/>
      <c r="AB188" s="2"/>
    </row>
    <row r="189" spans="1:28" s="44" customFormat="1" x14ac:dyDescent="0.25">
      <c r="A189" s="176"/>
      <c r="B189" s="152"/>
      <c r="C189" s="39" t="s">
        <v>62</v>
      </c>
      <c r="D189" s="52" t="s">
        <v>213</v>
      </c>
      <c r="E189" s="170"/>
      <c r="F189" s="179"/>
      <c r="G189" s="16"/>
      <c r="H189" s="14"/>
      <c r="I189" s="30"/>
      <c r="J189" s="15"/>
      <c r="K189" s="10"/>
      <c r="L189" s="2"/>
      <c r="N189" s="11"/>
      <c r="O189" s="12"/>
      <c r="P189" s="11"/>
      <c r="R189" s="9"/>
      <c r="S189" s="10"/>
      <c r="T189" s="2"/>
      <c r="V189" s="11"/>
      <c r="W189" s="12"/>
      <c r="X189" s="11"/>
      <c r="Z189" s="9"/>
      <c r="AA189" s="10"/>
      <c r="AB189" s="2"/>
    </row>
    <row r="190" spans="1:28" s="44" customFormat="1" x14ac:dyDescent="0.25">
      <c r="A190" s="176"/>
      <c r="B190" s="152"/>
      <c r="C190" s="53" t="s">
        <v>63</v>
      </c>
      <c r="D190" s="52" t="s">
        <v>214</v>
      </c>
      <c r="E190" s="170"/>
      <c r="F190" s="179"/>
      <c r="G190" s="16"/>
      <c r="H190" s="14"/>
      <c r="I190" s="30"/>
      <c r="J190" s="15"/>
      <c r="K190" s="10"/>
      <c r="L190" s="2"/>
      <c r="N190" s="11"/>
      <c r="O190" s="12"/>
      <c r="P190" s="11"/>
      <c r="R190" s="9"/>
      <c r="S190" s="10"/>
      <c r="T190" s="2"/>
      <c r="V190" s="11"/>
      <c r="W190" s="12"/>
      <c r="X190" s="11"/>
      <c r="Z190" s="9"/>
      <c r="AA190" s="10"/>
      <c r="AB190" s="2"/>
    </row>
    <row r="191" spans="1:28" s="44" customFormat="1" x14ac:dyDescent="0.25">
      <c r="A191" s="176"/>
      <c r="B191" s="152"/>
      <c r="C191" s="39" t="s">
        <v>64</v>
      </c>
      <c r="D191" s="54" t="s">
        <v>65</v>
      </c>
      <c r="E191" s="170"/>
      <c r="F191" s="179"/>
      <c r="G191" s="16"/>
      <c r="H191" s="14"/>
      <c r="I191" s="30"/>
      <c r="J191" s="15"/>
      <c r="K191" s="10"/>
      <c r="L191" s="2"/>
      <c r="N191" s="11"/>
      <c r="O191" s="12"/>
      <c r="P191" s="11"/>
      <c r="R191" s="9"/>
      <c r="S191" s="10"/>
      <c r="T191" s="2"/>
      <c r="V191" s="11"/>
      <c r="W191" s="12"/>
      <c r="X191" s="11"/>
      <c r="Z191" s="9"/>
      <c r="AA191" s="10"/>
      <c r="AB191" s="2"/>
    </row>
    <row r="192" spans="1:28" s="44" customFormat="1" x14ac:dyDescent="0.25">
      <c r="A192" s="176"/>
      <c r="B192" s="152"/>
      <c r="C192" s="39" t="s">
        <v>66</v>
      </c>
      <c r="D192" s="54" t="s">
        <v>215</v>
      </c>
      <c r="E192" s="170"/>
      <c r="F192" s="179"/>
      <c r="G192" s="16"/>
      <c r="H192" s="14"/>
      <c r="I192" s="30"/>
      <c r="J192" s="15"/>
      <c r="K192" s="10"/>
      <c r="L192" s="2"/>
      <c r="N192" s="11"/>
      <c r="O192" s="12"/>
      <c r="P192" s="11"/>
      <c r="R192" s="9"/>
      <c r="S192" s="10"/>
      <c r="T192" s="2"/>
      <c r="V192" s="11"/>
      <c r="W192" s="12"/>
      <c r="X192" s="11"/>
      <c r="Z192" s="9"/>
      <c r="AA192" s="10"/>
      <c r="AB192" s="2"/>
    </row>
    <row r="193" spans="1:28" s="44" customFormat="1" x14ac:dyDescent="0.25">
      <c r="A193" s="176"/>
      <c r="B193" s="152"/>
      <c r="C193" s="53" t="s">
        <v>67</v>
      </c>
      <c r="D193" s="55">
        <v>0.99</v>
      </c>
      <c r="E193" s="170"/>
      <c r="F193" s="179"/>
      <c r="G193" s="16"/>
      <c r="H193" s="14"/>
      <c r="I193" s="30"/>
      <c r="J193" s="15"/>
      <c r="K193" s="10"/>
      <c r="L193" s="2"/>
      <c r="N193" s="11"/>
      <c r="O193" s="12"/>
      <c r="P193" s="11"/>
      <c r="R193" s="9"/>
      <c r="S193" s="10"/>
      <c r="T193" s="2"/>
      <c r="V193" s="11"/>
      <c r="W193" s="12"/>
      <c r="X193" s="11"/>
      <c r="Z193" s="9"/>
      <c r="AA193" s="10"/>
      <c r="AB193" s="2"/>
    </row>
    <row r="194" spans="1:28" s="44" customFormat="1" x14ac:dyDescent="0.25">
      <c r="A194" s="176"/>
      <c r="B194" s="152"/>
      <c r="C194" s="56" t="s">
        <v>68</v>
      </c>
      <c r="D194" s="57" t="s">
        <v>73</v>
      </c>
      <c r="E194" s="170"/>
      <c r="F194" s="179"/>
      <c r="G194" s="58"/>
      <c r="H194" s="14"/>
      <c r="I194" s="30"/>
      <c r="J194" s="15"/>
      <c r="K194" s="10"/>
      <c r="L194" s="2"/>
      <c r="N194" s="11"/>
      <c r="O194" s="12"/>
      <c r="P194" s="11"/>
      <c r="R194" s="9"/>
      <c r="S194" s="10"/>
      <c r="T194" s="2"/>
      <c r="V194" s="11"/>
      <c r="W194" s="12"/>
      <c r="X194" s="11"/>
      <c r="Z194" s="9"/>
      <c r="AA194" s="10"/>
      <c r="AB194" s="2"/>
    </row>
    <row r="195" spans="1:28" s="44" customFormat="1" x14ac:dyDescent="0.25">
      <c r="A195" s="176"/>
      <c r="B195" s="152"/>
      <c r="C195" s="56" t="s">
        <v>69</v>
      </c>
      <c r="D195" s="57" t="s">
        <v>216</v>
      </c>
      <c r="E195" s="170"/>
      <c r="F195" s="179"/>
      <c r="G195" s="58"/>
      <c r="H195" s="14"/>
      <c r="I195" s="45"/>
      <c r="J195" s="15"/>
      <c r="K195" s="10"/>
      <c r="L195" s="2"/>
      <c r="N195" s="11"/>
      <c r="O195" s="12"/>
      <c r="P195" s="11"/>
      <c r="R195" s="9"/>
      <c r="S195" s="10"/>
      <c r="T195" s="2"/>
      <c r="V195" s="11"/>
      <c r="W195" s="12"/>
      <c r="X195" s="11"/>
      <c r="Z195" s="9"/>
      <c r="AA195" s="10"/>
      <c r="AB195" s="2"/>
    </row>
    <row r="196" spans="1:28" s="44" customFormat="1" x14ac:dyDescent="0.25">
      <c r="A196" s="176"/>
      <c r="B196" s="152"/>
      <c r="C196" s="40" t="s">
        <v>217</v>
      </c>
      <c r="D196" s="18" t="s">
        <v>218</v>
      </c>
      <c r="E196" s="170"/>
      <c r="F196" s="179"/>
      <c r="G196" s="13"/>
      <c r="H196" s="14"/>
      <c r="I196" s="45"/>
      <c r="J196" s="15"/>
      <c r="K196" s="10"/>
      <c r="L196" s="2"/>
      <c r="N196" s="11"/>
      <c r="O196" s="12"/>
      <c r="P196" s="11"/>
      <c r="R196" s="9"/>
      <c r="S196" s="10"/>
      <c r="T196" s="2"/>
      <c r="V196" s="11"/>
      <c r="W196" s="12"/>
      <c r="X196" s="11"/>
      <c r="Z196" s="9"/>
      <c r="AA196" s="10"/>
      <c r="AB196" s="2"/>
    </row>
    <row r="197" spans="1:28" s="44" customFormat="1" x14ac:dyDescent="0.25">
      <c r="A197" s="176"/>
      <c r="B197" s="152"/>
      <c r="C197" s="39" t="s">
        <v>219</v>
      </c>
      <c r="D197" s="18" t="s">
        <v>221</v>
      </c>
      <c r="E197" s="170"/>
      <c r="F197" s="179"/>
      <c r="G197" s="13"/>
      <c r="H197" s="14"/>
      <c r="I197" s="30"/>
      <c r="J197" s="15"/>
      <c r="K197" s="10"/>
      <c r="L197" s="2"/>
      <c r="N197" s="11"/>
      <c r="O197" s="12"/>
      <c r="P197" s="11"/>
      <c r="R197" s="9"/>
      <c r="S197" s="10"/>
      <c r="T197" s="2"/>
      <c r="V197" s="11"/>
      <c r="W197" s="12"/>
      <c r="X197" s="11"/>
      <c r="Z197" s="9"/>
      <c r="AA197" s="10"/>
      <c r="AB197" s="2"/>
    </row>
    <row r="198" spans="1:28" s="44" customFormat="1" ht="30" x14ac:dyDescent="0.25">
      <c r="A198" s="176"/>
      <c r="B198" s="152"/>
      <c r="C198" s="59" t="s">
        <v>75</v>
      </c>
      <c r="D198" s="57" t="s">
        <v>220</v>
      </c>
      <c r="E198" s="170"/>
      <c r="F198" s="179"/>
      <c r="G198" s="58"/>
      <c r="H198" s="14"/>
      <c r="I198" s="30"/>
      <c r="J198" s="15"/>
      <c r="K198" s="10"/>
      <c r="L198" s="2"/>
      <c r="N198" s="11"/>
      <c r="O198" s="12"/>
      <c r="P198" s="11"/>
      <c r="R198" s="9"/>
      <c r="S198" s="10"/>
      <c r="T198" s="2"/>
      <c r="V198" s="11"/>
      <c r="W198" s="12"/>
      <c r="X198" s="11"/>
      <c r="Z198" s="9"/>
      <c r="AA198" s="10"/>
      <c r="AB198" s="2"/>
    </row>
    <row r="199" spans="1:28" s="44" customFormat="1" x14ac:dyDescent="0.25">
      <c r="A199" s="176"/>
      <c r="B199" s="152"/>
      <c r="C199" s="62" t="s">
        <v>222</v>
      </c>
      <c r="D199" s="17" t="s">
        <v>223</v>
      </c>
      <c r="E199" s="170"/>
      <c r="F199" s="179"/>
      <c r="G199" s="16"/>
      <c r="H199" s="14"/>
      <c r="I199" s="30"/>
      <c r="J199" s="15"/>
      <c r="K199" s="10"/>
      <c r="L199" s="2"/>
      <c r="N199" s="11"/>
      <c r="O199" s="12"/>
      <c r="P199" s="11"/>
      <c r="R199" s="9"/>
      <c r="S199" s="10"/>
      <c r="T199" s="2"/>
      <c r="V199" s="11"/>
      <c r="W199" s="12"/>
      <c r="X199" s="11"/>
      <c r="Z199" s="9"/>
      <c r="AA199" s="10"/>
      <c r="AB199" s="2"/>
    </row>
    <row r="200" spans="1:28" s="44" customFormat="1" x14ac:dyDescent="0.25">
      <c r="A200" s="176"/>
      <c r="B200" s="152"/>
      <c r="C200" s="39" t="s">
        <v>164</v>
      </c>
      <c r="D200" s="17" t="s">
        <v>224</v>
      </c>
      <c r="E200" s="170"/>
      <c r="F200" s="179"/>
      <c r="G200" s="16"/>
      <c r="H200" s="14"/>
      <c r="I200" s="30"/>
      <c r="J200" s="15"/>
      <c r="K200" s="10"/>
      <c r="L200" s="2"/>
      <c r="N200" s="11"/>
      <c r="O200" s="12"/>
      <c r="P200" s="11"/>
      <c r="R200" s="9"/>
      <c r="S200" s="10"/>
      <c r="T200" s="2"/>
      <c r="V200" s="11"/>
      <c r="W200" s="12"/>
      <c r="X200" s="11"/>
      <c r="Z200" s="9"/>
      <c r="AA200" s="10"/>
      <c r="AB200" s="2"/>
    </row>
    <row r="201" spans="1:28" s="44" customFormat="1" x14ac:dyDescent="0.25">
      <c r="A201" s="176"/>
      <c r="B201" s="152"/>
      <c r="C201" s="39" t="s">
        <v>28</v>
      </c>
      <c r="D201" s="17" t="s">
        <v>368</v>
      </c>
      <c r="E201" s="170"/>
      <c r="F201" s="179"/>
      <c r="G201" s="16"/>
      <c r="H201" s="37"/>
      <c r="I201" s="30"/>
      <c r="J201" s="15"/>
      <c r="K201" s="10"/>
      <c r="L201" s="2"/>
      <c r="N201" s="11"/>
      <c r="O201" s="12"/>
      <c r="P201" s="11"/>
      <c r="R201" s="9"/>
      <c r="S201" s="10"/>
      <c r="T201" s="2"/>
      <c r="V201" s="11"/>
      <c r="W201" s="12"/>
      <c r="X201" s="11"/>
      <c r="Z201" s="9"/>
      <c r="AA201" s="10"/>
      <c r="AB201" s="2"/>
    </row>
    <row r="202" spans="1:28" s="102" customFormat="1" x14ac:dyDescent="0.25">
      <c r="A202" s="176"/>
      <c r="B202" s="152"/>
      <c r="C202" s="41" t="s">
        <v>21</v>
      </c>
      <c r="D202" s="23" t="s">
        <v>27</v>
      </c>
      <c r="E202" s="170"/>
      <c r="F202" s="179"/>
      <c r="G202" s="27"/>
      <c r="H202" s="37"/>
      <c r="I202" s="51"/>
      <c r="J202" s="15"/>
      <c r="K202" s="10"/>
      <c r="L202" s="2"/>
      <c r="N202" s="11"/>
      <c r="O202" s="12"/>
      <c r="P202" s="11"/>
      <c r="R202" s="9"/>
      <c r="S202" s="10"/>
      <c r="T202" s="2"/>
      <c r="V202" s="11"/>
      <c r="W202" s="12"/>
      <c r="X202" s="11"/>
      <c r="Z202" s="9"/>
      <c r="AA202" s="10"/>
      <c r="AB202" s="2"/>
    </row>
    <row r="203" spans="1:28" s="102" customFormat="1" ht="30.75" thickBot="1" x14ac:dyDescent="0.3">
      <c r="A203" s="177"/>
      <c r="B203" s="153"/>
      <c r="C203" s="76" t="s">
        <v>349</v>
      </c>
      <c r="D203" s="96" t="s">
        <v>350</v>
      </c>
      <c r="E203" s="170"/>
      <c r="F203" s="180"/>
      <c r="G203" s="98"/>
      <c r="H203" s="38"/>
      <c r="I203" s="51"/>
      <c r="J203" s="15"/>
      <c r="K203" s="10"/>
      <c r="L203" s="2"/>
      <c r="N203" s="11"/>
      <c r="O203" s="12"/>
      <c r="P203" s="11"/>
      <c r="R203" s="9"/>
      <c r="S203" s="10"/>
      <c r="T203" s="2"/>
      <c r="V203" s="11"/>
      <c r="W203" s="12"/>
      <c r="X203" s="11"/>
      <c r="Z203" s="9"/>
      <c r="AA203" s="10"/>
      <c r="AB203" s="2"/>
    </row>
    <row r="204" spans="1:28" s="44" customFormat="1" ht="15.75" thickTop="1" x14ac:dyDescent="0.25">
      <c r="A204" s="175">
        <v>15</v>
      </c>
      <c r="B204" s="169" t="s">
        <v>226</v>
      </c>
      <c r="C204" s="107" t="s">
        <v>346</v>
      </c>
      <c r="D204" s="7">
        <v>140</v>
      </c>
      <c r="E204" s="170"/>
      <c r="F204" s="19">
        <v>2</v>
      </c>
      <c r="G204" s="108"/>
      <c r="H204" s="133">
        <v>0</v>
      </c>
      <c r="I204" s="8">
        <f>F204*H204</f>
        <v>0</v>
      </c>
      <c r="J204" s="48"/>
      <c r="K204" s="48"/>
      <c r="L204" s="48"/>
      <c r="M204" s="48"/>
      <c r="N204" s="48"/>
      <c r="O204" s="48"/>
      <c r="P204" s="11"/>
      <c r="R204" s="9"/>
      <c r="S204" s="10"/>
      <c r="T204" s="2"/>
      <c r="V204" s="11"/>
      <c r="W204" s="12"/>
      <c r="X204" s="11"/>
      <c r="Z204" s="9"/>
      <c r="AA204" s="10"/>
      <c r="AB204" s="2"/>
    </row>
    <row r="205" spans="1:28" s="44" customFormat="1" x14ac:dyDescent="0.25">
      <c r="A205" s="176"/>
      <c r="B205" s="170"/>
      <c r="C205" s="40" t="s">
        <v>227</v>
      </c>
      <c r="D205" s="18" t="s">
        <v>228</v>
      </c>
      <c r="E205" s="170"/>
      <c r="F205" s="160"/>
      <c r="G205" s="13"/>
      <c r="H205" s="14"/>
      <c r="I205" s="31"/>
      <c r="J205" s="15"/>
      <c r="K205" s="10"/>
      <c r="L205" s="2"/>
      <c r="N205" s="11"/>
      <c r="O205" s="12"/>
      <c r="P205" s="11"/>
      <c r="R205" s="9"/>
      <c r="S205" s="10"/>
      <c r="T205" s="2"/>
      <c r="V205" s="11"/>
      <c r="W205" s="12"/>
      <c r="X205" s="11"/>
      <c r="Z205" s="9"/>
      <c r="AA205" s="10"/>
      <c r="AB205" s="2"/>
    </row>
    <row r="206" spans="1:28" s="44" customFormat="1" x14ac:dyDescent="0.25">
      <c r="A206" s="176"/>
      <c r="B206" s="170"/>
      <c r="C206" s="62" t="s">
        <v>229</v>
      </c>
      <c r="D206" s="17" t="s">
        <v>230</v>
      </c>
      <c r="E206" s="170"/>
      <c r="F206" s="196"/>
      <c r="G206" s="16"/>
      <c r="H206" s="14"/>
      <c r="I206" s="30"/>
      <c r="J206" s="15"/>
      <c r="K206" s="10"/>
      <c r="L206" s="2"/>
      <c r="N206" s="11"/>
      <c r="O206" s="12"/>
      <c r="P206" s="11"/>
      <c r="R206" s="9"/>
      <c r="S206" s="10"/>
      <c r="T206" s="2"/>
      <c r="V206" s="11"/>
      <c r="W206" s="12"/>
      <c r="X206" s="11"/>
      <c r="Z206" s="9"/>
      <c r="AA206" s="10"/>
      <c r="AB206" s="2"/>
    </row>
    <row r="207" spans="1:28" s="44" customFormat="1" x14ac:dyDescent="0.25">
      <c r="A207" s="176"/>
      <c r="B207" s="170"/>
      <c r="C207" s="41" t="s">
        <v>231</v>
      </c>
      <c r="D207" s="26" t="s">
        <v>232</v>
      </c>
      <c r="E207" s="170"/>
      <c r="F207" s="196"/>
      <c r="G207" s="24"/>
      <c r="H207" s="25"/>
      <c r="I207" s="30"/>
    </row>
    <row r="208" spans="1:28" s="44" customFormat="1" x14ac:dyDescent="0.25">
      <c r="A208" s="176"/>
      <c r="B208" s="170"/>
      <c r="C208" s="41" t="s">
        <v>233</v>
      </c>
      <c r="D208" s="26" t="s">
        <v>234</v>
      </c>
      <c r="E208" s="170"/>
      <c r="F208" s="196"/>
      <c r="G208" s="24"/>
      <c r="H208" s="14"/>
      <c r="I208" s="30"/>
    </row>
    <row r="209" spans="1:28" s="44" customFormat="1" ht="15.75" thickBot="1" x14ac:dyDescent="0.3">
      <c r="A209" s="177"/>
      <c r="B209" s="171"/>
      <c r="C209" s="82" t="s">
        <v>235</v>
      </c>
      <c r="D209" s="66" t="s">
        <v>236</v>
      </c>
      <c r="E209" s="170"/>
      <c r="F209" s="197"/>
      <c r="G209" s="34"/>
      <c r="H209" s="38"/>
      <c r="I209" s="33"/>
    </row>
    <row r="210" spans="1:28" s="44" customFormat="1" ht="15.75" thickTop="1" x14ac:dyDescent="0.25">
      <c r="A210" s="176">
        <v>16</v>
      </c>
      <c r="B210" s="170" t="s">
        <v>226</v>
      </c>
      <c r="C210" s="107" t="s">
        <v>346</v>
      </c>
      <c r="D210" s="109">
        <v>75</v>
      </c>
      <c r="E210" s="170"/>
      <c r="F210" s="111">
        <v>5</v>
      </c>
      <c r="G210" s="108"/>
      <c r="H210" s="133">
        <v>0</v>
      </c>
      <c r="I210" s="114">
        <f>F210*H210</f>
        <v>0</v>
      </c>
      <c r="J210" s="48"/>
      <c r="K210" s="48"/>
      <c r="L210" s="48"/>
      <c r="M210" s="48"/>
      <c r="N210" s="48"/>
      <c r="O210" s="48"/>
      <c r="P210" s="11"/>
      <c r="R210" s="9"/>
      <c r="S210" s="10"/>
      <c r="T210" s="2"/>
      <c r="V210" s="11"/>
      <c r="W210" s="12"/>
      <c r="X210" s="11"/>
      <c r="Z210" s="9"/>
      <c r="AA210" s="10"/>
      <c r="AB210" s="2"/>
    </row>
    <row r="211" spans="1:28" s="44" customFormat="1" x14ac:dyDescent="0.25">
      <c r="A211" s="176"/>
      <c r="B211" s="170"/>
      <c r="C211" s="40" t="s">
        <v>227</v>
      </c>
      <c r="D211" s="18" t="s">
        <v>228</v>
      </c>
      <c r="E211" s="170"/>
      <c r="F211" s="178"/>
      <c r="G211" s="13"/>
      <c r="H211" s="120"/>
      <c r="I211" s="31"/>
      <c r="J211" s="15"/>
      <c r="K211" s="10"/>
      <c r="L211" s="2"/>
      <c r="N211" s="11"/>
      <c r="O211" s="12"/>
      <c r="P211" s="11"/>
      <c r="R211" s="9"/>
      <c r="S211" s="10"/>
      <c r="T211" s="2"/>
      <c r="V211" s="11"/>
      <c r="W211" s="12"/>
      <c r="X211" s="11"/>
      <c r="Z211" s="9"/>
      <c r="AA211" s="10"/>
      <c r="AB211" s="2"/>
    </row>
    <row r="212" spans="1:28" s="44" customFormat="1" x14ac:dyDescent="0.25">
      <c r="A212" s="176"/>
      <c r="B212" s="170"/>
      <c r="C212" s="62" t="s">
        <v>229</v>
      </c>
      <c r="D212" s="17" t="s">
        <v>230</v>
      </c>
      <c r="E212" s="170"/>
      <c r="F212" s="198"/>
      <c r="G212" s="16"/>
      <c r="H212" s="79"/>
      <c r="I212" s="30"/>
      <c r="J212" s="15"/>
      <c r="K212" s="10"/>
      <c r="L212" s="2"/>
      <c r="N212" s="11"/>
      <c r="O212" s="12"/>
      <c r="P212" s="11"/>
      <c r="R212" s="9"/>
      <c r="S212" s="10"/>
      <c r="T212" s="2"/>
      <c r="V212" s="11"/>
      <c r="W212" s="12"/>
      <c r="X212" s="11"/>
      <c r="Z212" s="9"/>
      <c r="AA212" s="10"/>
      <c r="AB212" s="2"/>
    </row>
    <row r="213" spans="1:28" s="44" customFormat="1" x14ac:dyDescent="0.25">
      <c r="A213" s="176"/>
      <c r="B213" s="170"/>
      <c r="C213" s="41" t="s">
        <v>231</v>
      </c>
      <c r="D213" s="26" t="s">
        <v>237</v>
      </c>
      <c r="E213" s="170"/>
      <c r="F213" s="198"/>
      <c r="G213" s="24"/>
      <c r="H213" s="121"/>
      <c r="I213" s="30"/>
    </row>
    <row r="214" spans="1:28" s="44" customFormat="1" x14ac:dyDescent="0.25">
      <c r="A214" s="176"/>
      <c r="B214" s="170"/>
      <c r="C214" s="41" t="s">
        <v>233</v>
      </c>
      <c r="D214" s="26" t="s">
        <v>234</v>
      </c>
      <c r="E214" s="170"/>
      <c r="F214" s="198"/>
      <c r="G214" s="24"/>
      <c r="H214" s="79"/>
      <c r="I214" s="30"/>
    </row>
    <row r="215" spans="1:28" s="44" customFormat="1" ht="15.75" thickBot="1" x14ac:dyDescent="0.3">
      <c r="A215" s="176"/>
      <c r="B215" s="170"/>
      <c r="C215" s="119" t="s">
        <v>235</v>
      </c>
      <c r="D215" s="63" t="s">
        <v>236</v>
      </c>
      <c r="E215" s="170"/>
      <c r="F215" s="199"/>
      <c r="G215" s="34"/>
      <c r="H215" s="38"/>
      <c r="I215" s="30"/>
    </row>
    <row r="216" spans="1:28" s="44" customFormat="1" ht="15.75" thickTop="1" x14ac:dyDescent="0.25">
      <c r="A216" s="175">
        <v>17</v>
      </c>
      <c r="B216" s="151" t="s">
        <v>226</v>
      </c>
      <c r="C216" s="107" t="s">
        <v>346</v>
      </c>
      <c r="D216" s="7">
        <v>60</v>
      </c>
      <c r="E216" s="170"/>
      <c r="F216" s="111">
        <v>10</v>
      </c>
      <c r="G216" s="108"/>
      <c r="H216" s="133">
        <v>0</v>
      </c>
      <c r="I216" s="8">
        <f>F216*H216</f>
        <v>0</v>
      </c>
      <c r="J216" s="48"/>
      <c r="K216" s="48"/>
      <c r="L216" s="48"/>
      <c r="M216" s="48"/>
      <c r="N216" s="48"/>
      <c r="O216" s="48"/>
      <c r="P216" s="11"/>
      <c r="R216" s="9"/>
      <c r="S216" s="10"/>
      <c r="T216" s="2"/>
      <c r="V216" s="11"/>
      <c r="W216" s="12"/>
      <c r="X216" s="11"/>
      <c r="Z216" s="9"/>
      <c r="AA216" s="10"/>
      <c r="AB216" s="2"/>
    </row>
    <row r="217" spans="1:28" s="44" customFormat="1" x14ac:dyDescent="0.25">
      <c r="A217" s="176"/>
      <c r="B217" s="152"/>
      <c r="C217" s="40" t="s">
        <v>227</v>
      </c>
      <c r="D217" s="18" t="s">
        <v>228</v>
      </c>
      <c r="E217" s="170"/>
      <c r="F217" s="178"/>
      <c r="G217" s="13"/>
      <c r="H217" s="14"/>
      <c r="I217" s="31"/>
      <c r="J217" s="15"/>
      <c r="K217" s="10"/>
      <c r="L217" s="2"/>
      <c r="N217" s="11"/>
      <c r="O217" s="12"/>
      <c r="P217" s="11"/>
      <c r="R217" s="9"/>
      <c r="S217" s="10"/>
      <c r="T217" s="2"/>
      <c r="V217" s="11"/>
      <c r="W217" s="12"/>
      <c r="X217" s="11"/>
      <c r="Z217" s="9"/>
      <c r="AA217" s="10"/>
      <c r="AB217" s="2"/>
    </row>
    <row r="218" spans="1:28" s="44" customFormat="1" x14ac:dyDescent="0.25">
      <c r="A218" s="176"/>
      <c r="B218" s="152"/>
      <c r="C218" s="62" t="s">
        <v>229</v>
      </c>
      <c r="D218" s="17" t="s">
        <v>230</v>
      </c>
      <c r="E218" s="170"/>
      <c r="F218" s="198"/>
      <c r="G218" s="16"/>
      <c r="H218" s="14"/>
      <c r="I218" s="30"/>
      <c r="J218" s="15"/>
      <c r="K218" s="10"/>
      <c r="L218" s="2"/>
      <c r="N218" s="11"/>
      <c r="O218" s="12"/>
      <c r="P218" s="11"/>
      <c r="R218" s="9"/>
      <c r="S218" s="10"/>
      <c r="T218" s="2"/>
      <c r="V218" s="11"/>
      <c r="W218" s="12"/>
      <c r="X218" s="11"/>
      <c r="Z218" s="9"/>
      <c r="AA218" s="10"/>
      <c r="AB218" s="2"/>
    </row>
    <row r="219" spans="1:28" s="44" customFormat="1" x14ac:dyDescent="0.25">
      <c r="A219" s="176"/>
      <c r="B219" s="152"/>
      <c r="C219" s="41" t="s">
        <v>231</v>
      </c>
      <c r="D219" s="26" t="s">
        <v>238</v>
      </c>
      <c r="E219" s="170"/>
      <c r="F219" s="198"/>
      <c r="G219" s="24"/>
      <c r="H219" s="25"/>
      <c r="I219" s="30"/>
    </row>
    <row r="220" spans="1:28" s="44" customFormat="1" x14ac:dyDescent="0.25">
      <c r="A220" s="176"/>
      <c r="B220" s="152"/>
      <c r="C220" s="41" t="s">
        <v>233</v>
      </c>
      <c r="D220" s="26" t="s">
        <v>234</v>
      </c>
      <c r="E220" s="170"/>
      <c r="F220" s="198"/>
      <c r="G220" s="16"/>
      <c r="H220" s="14"/>
      <c r="I220" s="30"/>
    </row>
    <row r="221" spans="1:28" s="44" customFormat="1" ht="15.75" thickBot="1" x14ac:dyDescent="0.3">
      <c r="A221" s="176"/>
      <c r="B221" s="153"/>
      <c r="C221" s="82" t="s">
        <v>235</v>
      </c>
      <c r="D221" s="66" t="s">
        <v>236</v>
      </c>
      <c r="E221" s="170"/>
      <c r="F221" s="199"/>
      <c r="G221" s="34"/>
      <c r="H221" s="38"/>
      <c r="I221" s="30"/>
    </row>
    <row r="222" spans="1:28" s="44" customFormat="1" ht="15.75" thickTop="1" x14ac:dyDescent="0.25">
      <c r="A222" s="175">
        <v>18</v>
      </c>
      <c r="B222" s="170" t="s">
        <v>226</v>
      </c>
      <c r="C222" s="107" t="s">
        <v>346</v>
      </c>
      <c r="D222" s="109">
        <v>55</v>
      </c>
      <c r="E222" s="170"/>
      <c r="F222" s="111">
        <v>5</v>
      </c>
      <c r="G222" s="108"/>
      <c r="H222" s="133">
        <v>0</v>
      </c>
      <c r="I222" s="8">
        <f>F222*H222</f>
        <v>0</v>
      </c>
      <c r="J222" s="48"/>
      <c r="K222" s="48"/>
      <c r="L222" s="48"/>
      <c r="M222" s="48"/>
      <c r="N222" s="48"/>
      <c r="O222" s="48"/>
      <c r="P222" s="11"/>
      <c r="R222" s="9"/>
      <c r="S222" s="10"/>
      <c r="T222" s="2"/>
      <c r="V222" s="11"/>
      <c r="W222" s="12"/>
      <c r="X222" s="11"/>
      <c r="Z222" s="9"/>
      <c r="AA222" s="10"/>
      <c r="AB222" s="2"/>
    </row>
    <row r="223" spans="1:28" s="44" customFormat="1" x14ac:dyDescent="0.25">
      <c r="A223" s="176"/>
      <c r="B223" s="170"/>
      <c r="C223" s="40" t="s">
        <v>227</v>
      </c>
      <c r="D223" s="18" t="s">
        <v>228</v>
      </c>
      <c r="E223" s="170"/>
      <c r="F223" s="160"/>
      <c r="G223" s="13"/>
      <c r="H223" s="14"/>
      <c r="I223" s="31"/>
      <c r="J223" s="15"/>
      <c r="K223" s="10"/>
      <c r="L223" s="2"/>
      <c r="N223" s="11"/>
      <c r="O223" s="12"/>
      <c r="P223" s="11"/>
      <c r="R223" s="9"/>
      <c r="S223" s="10"/>
      <c r="T223" s="2"/>
      <c r="V223" s="11"/>
      <c r="W223" s="12"/>
      <c r="X223" s="11"/>
      <c r="Z223" s="9"/>
      <c r="AA223" s="10"/>
      <c r="AB223" s="2"/>
    </row>
    <row r="224" spans="1:28" s="44" customFormat="1" x14ac:dyDescent="0.25">
      <c r="A224" s="176"/>
      <c r="B224" s="170"/>
      <c r="C224" s="62" t="s">
        <v>229</v>
      </c>
      <c r="D224" s="17" t="s">
        <v>230</v>
      </c>
      <c r="E224" s="170"/>
      <c r="F224" s="196"/>
      <c r="G224" s="16"/>
      <c r="H224" s="14"/>
      <c r="I224" s="30"/>
      <c r="J224" s="15"/>
      <c r="K224" s="10"/>
      <c r="L224" s="2"/>
      <c r="N224" s="11"/>
      <c r="O224" s="12"/>
      <c r="P224" s="11"/>
      <c r="R224" s="9"/>
      <c r="S224" s="10"/>
      <c r="T224" s="2"/>
      <c r="V224" s="11"/>
      <c r="W224" s="12"/>
      <c r="X224" s="11"/>
      <c r="Z224" s="9"/>
      <c r="AA224" s="10"/>
      <c r="AB224" s="2"/>
    </row>
    <row r="225" spans="1:28" s="44" customFormat="1" x14ac:dyDescent="0.25">
      <c r="A225" s="176"/>
      <c r="B225" s="170"/>
      <c r="C225" s="41" t="s">
        <v>231</v>
      </c>
      <c r="D225" s="26" t="s">
        <v>239</v>
      </c>
      <c r="E225" s="170"/>
      <c r="F225" s="196"/>
      <c r="G225" s="24"/>
      <c r="H225" s="25"/>
      <c r="I225" s="30"/>
    </row>
    <row r="226" spans="1:28" s="44" customFormat="1" x14ac:dyDescent="0.25">
      <c r="A226" s="176"/>
      <c r="B226" s="170"/>
      <c r="C226" s="41" t="s">
        <v>233</v>
      </c>
      <c r="D226" s="26" t="s">
        <v>234</v>
      </c>
      <c r="E226" s="170"/>
      <c r="F226" s="196"/>
      <c r="G226" s="16"/>
      <c r="H226" s="14"/>
      <c r="I226" s="30"/>
    </row>
    <row r="227" spans="1:28" s="44" customFormat="1" ht="15.75" thickBot="1" x14ac:dyDescent="0.3">
      <c r="A227" s="176"/>
      <c r="B227" s="170"/>
      <c r="C227" s="119" t="s">
        <v>235</v>
      </c>
      <c r="D227" s="66" t="s">
        <v>236</v>
      </c>
      <c r="E227" s="171"/>
      <c r="F227" s="197"/>
      <c r="G227" s="34"/>
      <c r="H227" s="38"/>
      <c r="I227" s="33"/>
    </row>
    <row r="228" spans="1:28" s="44" customFormat="1" ht="15.75" customHeight="1" thickTop="1" x14ac:dyDescent="0.25">
      <c r="A228" s="175">
        <v>19</v>
      </c>
      <c r="B228" s="169" t="s">
        <v>240</v>
      </c>
      <c r="C228" s="107" t="s">
        <v>346</v>
      </c>
      <c r="D228" s="7">
        <v>700</v>
      </c>
      <c r="E228" s="151" t="s">
        <v>364</v>
      </c>
      <c r="F228" s="19">
        <v>3</v>
      </c>
      <c r="G228" s="108"/>
      <c r="H228" s="133">
        <v>0</v>
      </c>
      <c r="I228" s="8">
        <f>F228*H228</f>
        <v>0</v>
      </c>
      <c r="J228" s="48"/>
      <c r="K228" s="48"/>
      <c r="L228" s="48"/>
      <c r="M228" s="48"/>
      <c r="N228" s="48"/>
      <c r="O228" s="48"/>
      <c r="P228" s="11"/>
      <c r="R228" s="9"/>
      <c r="S228" s="10"/>
      <c r="T228" s="2"/>
      <c r="V228" s="11"/>
      <c r="W228" s="12"/>
      <c r="X228" s="11"/>
      <c r="Z228" s="9"/>
      <c r="AA228" s="10"/>
      <c r="AB228" s="2"/>
    </row>
    <row r="229" spans="1:28" s="44" customFormat="1" x14ac:dyDescent="0.25">
      <c r="A229" s="176"/>
      <c r="B229" s="170"/>
      <c r="C229" s="40" t="s">
        <v>241</v>
      </c>
      <c r="D229" s="18" t="s">
        <v>242</v>
      </c>
      <c r="E229" s="152"/>
      <c r="F229" s="160"/>
      <c r="G229" s="13"/>
      <c r="H229" s="14"/>
      <c r="I229" s="31"/>
      <c r="J229" s="15"/>
      <c r="K229" s="10"/>
      <c r="L229" s="2"/>
      <c r="N229" s="11"/>
      <c r="O229" s="12"/>
      <c r="P229" s="11"/>
      <c r="R229" s="9"/>
      <c r="S229" s="10"/>
      <c r="T229" s="2"/>
      <c r="V229" s="11"/>
      <c r="W229" s="12"/>
      <c r="X229" s="11"/>
      <c r="Z229" s="9"/>
      <c r="AA229" s="10"/>
      <c r="AB229" s="2"/>
    </row>
    <row r="230" spans="1:28" s="44" customFormat="1" x14ac:dyDescent="0.25">
      <c r="A230" s="176"/>
      <c r="B230" s="170"/>
      <c r="C230" s="62" t="s">
        <v>229</v>
      </c>
      <c r="D230" s="17" t="s">
        <v>243</v>
      </c>
      <c r="E230" s="152"/>
      <c r="F230" s="196"/>
      <c r="G230" s="16"/>
      <c r="H230" s="14"/>
      <c r="I230" s="30"/>
      <c r="J230" s="15"/>
      <c r="K230" s="10"/>
      <c r="L230" s="2"/>
      <c r="N230" s="11"/>
      <c r="O230" s="12"/>
      <c r="P230" s="11"/>
      <c r="R230" s="9"/>
      <c r="S230" s="10"/>
      <c r="T230" s="2"/>
      <c r="V230" s="11"/>
      <c r="W230" s="12"/>
      <c r="X230" s="11"/>
      <c r="Z230" s="9"/>
      <c r="AA230" s="10"/>
      <c r="AB230" s="2"/>
    </row>
    <row r="231" spans="1:28" s="44" customFormat="1" x14ac:dyDescent="0.25">
      <c r="A231" s="176"/>
      <c r="B231" s="170"/>
      <c r="C231" s="41" t="s">
        <v>88</v>
      </c>
      <c r="D231" s="26" t="s">
        <v>244</v>
      </c>
      <c r="E231" s="152"/>
      <c r="F231" s="196"/>
      <c r="G231" s="24"/>
      <c r="H231" s="25"/>
      <c r="I231" s="30"/>
    </row>
    <row r="232" spans="1:28" s="44" customFormat="1" x14ac:dyDescent="0.25">
      <c r="A232" s="176"/>
      <c r="B232" s="170"/>
      <c r="C232" s="123" t="s">
        <v>164</v>
      </c>
      <c r="D232" s="26" t="s">
        <v>245</v>
      </c>
      <c r="E232" s="152"/>
      <c r="F232" s="196"/>
      <c r="G232" s="24"/>
      <c r="H232" s="14"/>
      <c r="I232" s="30"/>
    </row>
    <row r="233" spans="1:28" s="102" customFormat="1" x14ac:dyDescent="0.25">
      <c r="A233" s="101"/>
      <c r="B233" s="99"/>
      <c r="C233" s="122" t="s">
        <v>21</v>
      </c>
      <c r="D233" s="23" t="s">
        <v>27</v>
      </c>
      <c r="E233" s="152"/>
      <c r="F233" s="100"/>
      <c r="G233" s="16"/>
      <c r="H233" s="14"/>
      <c r="I233" s="30"/>
    </row>
    <row r="234" spans="1:28" s="102" customFormat="1" ht="30.75" thickBot="1" x14ac:dyDescent="0.3">
      <c r="A234" s="101"/>
      <c r="B234" s="99"/>
      <c r="C234" s="76" t="s">
        <v>349</v>
      </c>
      <c r="D234" s="96" t="s">
        <v>350</v>
      </c>
      <c r="E234" s="153"/>
      <c r="F234" s="100"/>
      <c r="G234" s="34"/>
      <c r="H234" s="38"/>
      <c r="I234" s="33"/>
    </row>
    <row r="235" spans="1:28" s="44" customFormat="1" ht="15.75" customHeight="1" thickTop="1" x14ac:dyDescent="0.25">
      <c r="A235" s="175">
        <v>20</v>
      </c>
      <c r="B235" s="169" t="s">
        <v>246</v>
      </c>
      <c r="C235" s="107" t="s">
        <v>346</v>
      </c>
      <c r="D235" s="7">
        <v>500</v>
      </c>
      <c r="E235" s="169" t="s">
        <v>363</v>
      </c>
      <c r="F235" s="19">
        <v>2</v>
      </c>
      <c r="G235" s="108"/>
      <c r="H235" s="133">
        <v>0</v>
      </c>
      <c r="I235" s="8">
        <f>F235*H235</f>
        <v>0</v>
      </c>
      <c r="J235" s="48"/>
      <c r="K235" s="48"/>
      <c r="L235" s="48"/>
      <c r="M235" s="48"/>
      <c r="N235" s="48"/>
      <c r="O235" s="48"/>
      <c r="P235" s="11"/>
      <c r="R235" s="9"/>
      <c r="S235" s="10"/>
      <c r="T235" s="2"/>
      <c r="V235" s="11"/>
      <c r="W235" s="12"/>
      <c r="X235" s="11"/>
      <c r="Z235" s="9"/>
      <c r="AA235" s="10"/>
      <c r="AB235" s="2"/>
    </row>
    <row r="236" spans="1:28" s="44" customFormat="1" x14ac:dyDescent="0.25">
      <c r="A236" s="176"/>
      <c r="B236" s="170"/>
      <c r="C236" s="40" t="s">
        <v>175</v>
      </c>
      <c r="D236" s="18" t="s">
        <v>247</v>
      </c>
      <c r="E236" s="170"/>
      <c r="F236" s="172"/>
      <c r="G236" s="16"/>
      <c r="H236" s="14"/>
      <c r="I236" s="31"/>
      <c r="J236" s="15"/>
      <c r="K236" s="10"/>
      <c r="L236" s="2"/>
      <c r="N236" s="11"/>
      <c r="O236" s="12"/>
      <c r="P236" s="11"/>
      <c r="R236" s="9"/>
      <c r="S236" s="10"/>
      <c r="T236" s="2"/>
      <c r="V236" s="11"/>
      <c r="W236" s="12"/>
      <c r="X236" s="11"/>
      <c r="Z236" s="9"/>
      <c r="AA236" s="10"/>
      <c r="AB236" s="2"/>
    </row>
    <row r="237" spans="1:28" s="44" customFormat="1" x14ac:dyDescent="0.25">
      <c r="A237" s="176"/>
      <c r="B237" s="170"/>
      <c r="C237" s="62" t="s">
        <v>248</v>
      </c>
      <c r="D237" s="17" t="s">
        <v>249</v>
      </c>
      <c r="E237" s="170"/>
      <c r="F237" s="173"/>
      <c r="G237" s="16"/>
      <c r="H237" s="14"/>
      <c r="I237" s="30"/>
      <c r="J237" s="15"/>
      <c r="K237" s="10"/>
      <c r="L237" s="2"/>
      <c r="N237" s="11"/>
      <c r="O237" s="12"/>
      <c r="P237" s="11"/>
      <c r="R237" s="9"/>
      <c r="S237" s="10"/>
      <c r="T237" s="2"/>
      <c r="V237" s="11"/>
      <c r="W237" s="12"/>
      <c r="X237" s="11"/>
      <c r="Z237" s="9"/>
      <c r="AA237" s="10"/>
      <c r="AB237" s="2"/>
    </row>
    <row r="238" spans="1:28" s="44" customFormat="1" x14ac:dyDescent="0.25">
      <c r="A238" s="176"/>
      <c r="B238" s="170"/>
      <c r="C238" s="41" t="s">
        <v>250</v>
      </c>
      <c r="D238" s="26" t="s">
        <v>369</v>
      </c>
      <c r="E238" s="170"/>
      <c r="F238" s="173"/>
      <c r="G238" s="24"/>
      <c r="H238" s="25"/>
      <c r="I238" s="30"/>
    </row>
    <row r="239" spans="1:28" s="44" customFormat="1" x14ac:dyDescent="0.25">
      <c r="A239" s="176"/>
      <c r="B239" s="170"/>
      <c r="C239" s="41" t="s">
        <v>251</v>
      </c>
      <c r="D239" s="68">
        <v>8</v>
      </c>
      <c r="E239" s="170"/>
      <c r="F239" s="173"/>
      <c r="G239" s="24"/>
      <c r="H239" s="25"/>
      <c r="I239" s="30"/>
    </row>
    <row r="240" spans="1:28" s="44" customFormat="1" x14ac:dyDescent="0.25">
      <c r="A240" s="176"/>
      <c r="B240" s="170"/>
      <c r="C240" s="41" t="s">
        <v>164</v>
      </c>
      <c r="D240" s="125" t="s">
        <v>252</v>
      </c>
      <c r="E240" s="170"/>
      <c r="F240" s="173"/>
      <c r="G240" s="24"/>
      <c r="H240" s="25"/>
      <c r="I240" s="30"/>
    </row>
    <row r="241" spans="1:28" s="102" customFormat="1" x14ac:dyDescent="0.25">
      <c r="A241" s="101"/>
      <c r="B241" s="99"/>
      <c r="C241" s="122" t="s">
        <v>21</v>
      </c>
      <c r="D241" s="124" t="s">
        <v>27</v>
      </c>
      <c r="E241" s="170"/>
      <c r="F241" s="173"/>
      <c r="G241" s="24"/>
      <c r="H241" s="25"/>
      <c r="I241" s="30"/>
    </row>
    <row r="242" spans="1:28" s="102" customFormat="1" ht="30.75" thickBot="1" x14ac:dyDescent="0.3">
      <c r="A242" s="101"/>
      <c r="B242" s="99"/>
      <c r="C242" s="76" t="s">
        <v>349</v>
      </c>
      <c r="D242" s="96" t="s">
        <v>350</v>
      </c>
      <c r="E242" s="170"/>
      <c r="F242" s="174"/>
      <c r="G242" s="126"/>
      <c r="H242" s="38"/>
      <c r="I242" s="30"/>
    </row>
    <row r="243" spans="1:28" s="44" customFormat="1" ht="15.75" thickTop="1" x14ac:dyDescent="0.25">
      <c r="A243" s="175">
        <v>21</v>
      </c>
      <c r="B243" s="151" t="s">
        <v>253</v>
      </c>
      <c r="C243" s="107" t="s">
        <v>346</v>
      </c>
      <c r="D243" s="7">
        <v>830</v>
      </c>
      <c r="E243" s="170"/>
      <c r="F243" s="19">
        <v>1</v>
      </c>
      <c r="G243" s="108"/>
      <c r="H243" s="133">
        <v>0</v>
      </c>
      <c r="I243" s="8">
        <f>F243*H243</f>
        <v>0</v>
      </c>
      <c r="J243" s="48"/>
      <c r="K243" s="48"/>
      <c r="L243" s="48"/>
      <c r="M243" s="48"/>
      <c r="N243" s="48"/>
      <c r="O243" s="48"/>
      <c r="P243" s="11"/>
      <c r="R243" s="9"/>
      <c r="S243" s="10"/>
      <c r="T243" s="2"/>
      <c r="V243" s="11"/>
      <c r="W243" s="12"/>
      <c r="X243" s="11"/>
      <c r="Z243" s="9"/>
      <c r="AA243" s="10"/>
      <c r="AB243" s="2"/>
    </row>
    <row r="244" spans="1:28" s="44" customFormat="1" ht="30" x14ac:dyDescent="0.25">
      <c r="A244" s="176"/>
      <c r="B244" s="152"/>
      <c r="C244" s="40" t="s">
        <v>254</v>
      </c>
      <c r="D244" s="69" t="s">
        <v>255</v>
      </c>
      <c r="E244" s="170"/>
      <c r="F244" s="178"/>
      <c r="G244" s="13"/>
      <c r="H244" s="14"/>
      <c r="I244" s="31"/>
      <c r="J244" s="15"/>
      <c r="K244" s="10"/>
      <c r="L244" s="2"/>
      <c r="N244" s="11"/>
      <c r="O244" s="12"/>
      <c r="P244" s="11"/>
      <c r="R244" s="9"/>
      <c r="S244" s="10"/>
      <c r="T244" s="2"/>
      <c r="V244" s="11"/>
      <c r="W244" s="12"/>
      <c r="X244" s="11"/>
      <c r="Z244" s="9"/>
      <c r="AA244" s="10"/>
      <c r="AB244" s="2"/>
    </row>
    <row r="245" spans="1:28" s="44" customFormat="1" x14ac:dyDescent="0.25">
      <c r="A245" s="176"/>
      <c r="B245" s="152"/>
      <c r="C245" s="62" t="s">
        <v>256</v>
      </c>
      <c r="D245" s="70" t="s">
        <v>257</v>
      </c>
      <c r="E245" s="170"/>
      <c r="F245" s="179"/>
      <c r="G245" s="13"/>
      <c r="H245" s="14"/>
      <c r="I245" s="30"/>
      <c r="J245" s="15"/>
      <c r="K245" s="10"/>
      <c r="L245" s="2"/>
      <c r="N245" s="11"/>
      <c r="O245" s="12"/>
      <c r="P245" s="11"/>
      <c r="R245" s="9"/>
      <c r="S245" s="10"/>
      <c r="T245" s="2"/>
      <c r="V245" s="11"/>
      <c r="W245" s="12"/>
      <c r="X245" s="11"/>
      <c r="Z245" s="9"/>
      <c r="AA245" s="10"/>
      <c r="AB245" s="2"/>
    </row>
    <row r="246" spans="1:28" s="44" customFormat="1" x14ac:dyDescent="0.25">
      <c r="A246" s="176"/>
      <c r="B246" s="152"/>
      <c r="C246" s="41" t="s">
        <v>258</v>
      </c>
      <c r="D246" s="71" t="s">
        <v>259</v>
      </c>
      <c r="E246" s="170"/>
      <c r="F246" s="179"/>
      <c r="G246" s="78"/>
      <c r="H246" s="14"/>
      <c r="I246" s="30"/>
    </row>
    <row r="247" spans="1:28" s="44" customFormat="1" x14ac:dyDescent="0.25">
      <c r="A247" s="176"/>
      <c r="B247" s="152"/>
      <c r="C247" s="41" t="s">
        <v>260</v>
      </c>
      <c r="D247" s="72" t="s">
        <v>261</v>
      </c>
      <c r="E247" s="170"/>
      <c r="F247" s="179"/>
      <c r="G247" s="81"/>
      <c r="H247" s="14"/>
      <c r="I247" s="30"/>
    </row>
    <row r="248" spans="1:28" s="44" customFormat="1" x14ac:dyDescent="0.25">
      <c r="A248" s="176"/>
      <c r="B248" s="152"/>
      <c r="C248" s="41" t="s">
        <v>262</v>
      </c>
      <c r="D248" s="74" t="s">
        <v>263</v>
      </c>
      <c r="E248" s="170"/>
      <c r="F248" s="179"/>
      <c r="G248" s="16"/>
      <c r="H248" s="46"/>
      <c r="I248" s="80"/>
    </row>
    <row r="249" spans="1:28" s="44" customFormat="1" x14ac:dyDescent="0.25">
      <c r="A249" s="176"/>
      <c r="B249" s="152"/>
      <c r="C249" s="41" t="s">
        <v>266</v>
      </c>
      <c r="D249" s="74" t="s">
        <v>267</v>
      </c>
      <c r="E249" s="170"/>
      <c r="F249" s="179"/>
      <c r="G249" s="13"/>
      <c r="H249" s="14"/>
      <c r="I249" s="30"/>
    </row>
    <row r="250" spans="1:28" s="44" customFormat="1" ht="45" x14ac:dyDescent="0.25">
      <c r="A250" s="176"/>
      <c r="B250" s="152"/>
      <c r="C250" s="41" t="s">
        <v>166</v>
      </c>
      <c r="D250" s="77" t="s">
        <v>268</v>
      </c>
      <c r="E250" s="170"/>
      <c r="F250" s="179"/>
      <c r="G250" s="13"/>
      <c r="H250" s="14"/>
      <c r="I250" s="30"/>
    </row>
    <row r="251" spans="1:28" s="44" customFormat="1" x14ac:dyDescent="0.25">
      <c r="A251" s="176"/>
      <c r="B251" s="152"/>
      <c r="C251" s="41" t="s">
        <v>264</v>
      </c>
      <c r="D251" s="74" t="s">
        <v>265</v>
      </c>
      <c r="E251" s="170"/>
      <c r="F251" s="179"/>
      <c r="G251" s="13"/>
      <c r="H251" s="14"/>
      <c r="I251" s="30"/>
    </row>
    <row r="252" spans="1:28" s="44" customFormat="1" x14ac:dyDescent="0.25">
      <c r="A252" s="176"/>
      <c r="B252" s="152"/>
      <c r="C252" s="62" t="s">
        <v>248</v>
      </c>
      <c r="D252" s="75" t="s">
        <v>249</v>
      </c>
      <c r="E252" s="170"/>
      <c r="F252" s="179"/>
      <c r="G252" s="13"/>
      <c r="H252" s="14"/>
      <c r="I252" s="30"/>
      <c r="J252" s="15"/>
      <c r="K252" s="10"/>
      <c r="L252" s="2"/>
      <c r="N252" s="11"/>
      <c r="O252" s="12"/>
      <c r="P252" s="11"/>
      <c r="R252" s="9"/>
      <c r="S252" s="10"/>
      <c r="T252" s="2"/>
      <c r="V252" s="11"/>
      <c r="W252" s="12"/>
      <c r="X252" s="11"/>
      <c r="Z252" s="9"/>
      <c r="AA252" s="10"/>
      <c r="AB252" s="2"/>
    </row>
    <row r="253" spans="1:28" s="44" customFormat="1" x14ac:dyDescent="0.25">
      <c r="A253" s="176"/>
      <c r="B253" s="152"/>
      <c r="C253" s="53" t="s">
        <v>66</v>
      </c>
      <c r="D253" s="70" t="s">
        <v>269</v>
      </c>
      <c r="E253" s="170"/>
      <c r="F253" s="179"/>
      <c r="G253" s="13"/>
      <c r="H253" s="79"/>
      <c r="I253" s="30"/>
      <c r="J253" s="15"/>
      <c r="K253" s="10"/>
      <c r="L253" s="2"/>
      <c r="N253" s="11"/>
      <c r="O253" s="12"/>
      <c r="P253" s="11"/>
      <c r="R253" s="9"/>
      <c r="S253" s="10"/>
      <c r="T253" s="2"/>
      <c r="V253" s="11"/>
      <c r="W253" s="12"/>
      <c r="X253" s="11"/>
      <c r="Z253" s="9"/>
      <c r="AA253" s="10"/>
      <c r="AB253" s="2"/>
    </row>
    <row r="254" spans="1:28" s="44" customFormat="1" x14ac:dyDescent="0.25">
      <c r="A254" s="176"/>
      <c r="B254" s="152"/>
      <c r="C254" s="94" t="s">
        <v>164</v>
      </c>
      <c r="D254" s="70" t="s">
        <v>270</v>
      </c>
      <c r="E254" s="170"/>
      <c r="F254" s="179"/>
      <c r="G254" s="13"/>
      <c r="H254" s="79"/>
      <c r="I254" s="30"/>
      <c r="J254" s="15"/>
      <c r="K254" s="10"/>
      <c r="L254" s="2"/>
      <c r="N254" s="11"/>
      <c r="O254" s="12"/>
      <c r="P254" s="11"/>
      <c r="R254" s="9"/>
      <c r="S254" s="10"/>
      <c r="T254" s="2"/>
      <c r="V254" s="11"/>
      <c r="W254" s="12"/>
      <c r="X254" s="11"/>
      <c r="Z254" s="9"/>
      <c r="AA254" s="10"/>
      <c r="AB254" s="2"/>
    </row>
    <row r="255" spans="1:28" s="102" customFormat="1" x14ac:dyDescent="0.25">
      <c r="A255" s="176"/>
      <c r="B255" s="152"/>
      <c r="C255" s="122" t="s">
        <v>21</v>
      </c>
      <c r="D255" s="124" t="s">
        <v>27</v>
      </c>
      <c r="E255" s="170"/>
      <c r="F255" s="179"/>
      <c r="G255" s="24"/>
      <c r="H255" s="79"/>
      <c r="I255" s="30"/>
      <c r="J255" s="15"/>
      <c r="K255" s="10"/>
      <c r="L255" s="2"/>
      <c r="N255" s="11"/>
      <c r="O255" s="12"/>
      <c r="P255" s="11"/>
      <c r="R255" s="9"/>
      <c r="S255" s="10"/>
      <c r="T255" s="2"/>
      <c r="V255" s="11"/>
      <c r="W255" s="12"/>
      <c r="X255" s="11"/>
      <c r="Z255" s="9"/>
      <c r="AA255" s="10"/>
      <c r="AB255" s="2"/>
    </row>
    <row r="256" spans="1:28" s="102" customFormat="1" ht="30.75" thickBot="1" x14ac:dyDescent="0.3">
      <c r="A256" s="177"/>
      <c r="B256" s="153"/>
      <c r="C256" s="76" t="s">
        <v>349</v>
      </c>
      <c r="D256" s="96" t="s">
        <v>350</v>
      </c>
      <c r="E256" s="170"/>
      <c r="F256" s="180"/>
      <c r="G256" s="126"/>
      <c r="H256" s="38"/>
      <c r="I256" s="30"/>
      <c r="J256" s="15"/>
      <c r="K256" s="10"/>
      <c r="L256" s="2"/>
      <c r="N256" s="11"/>
      <c r="O256" s="12"/>
      <c r="P256" s="11"/>
      <c r="R256" s="9"/>
      <c r="S256" s="10"/>
      <c r="T256" s="2"/>
      <c r="V256" s="11"/>
      <c r="W256" s="12"/>
      <c r="X256" s="11"/>
      <c r="Z256" s="9"/>
      <c r="AA256" s="10"/>
      <c r="AB256" s="2"/>
    </row>
    <row r="257" spans="1:28" s="44" customFormat="1" ht="15.75" customHeight="1" thickTop="1" x14ac:dyDescent="0.25">
      <c r="A257" s="175">
        <v>22</v>
      </c>
      <c r="B257" s="151" t="s">
        <v>280</v>
      </c>
      <c r="C257" s="107" t="s">
        <v>346</v>
      </c>
      <c r="D257" s="7">
        <v>1250</v>
      </c>
      <c r="E257" s="170"/>
      <c r="F257" s="19">
        <v>1</v>
      </c>
      <c r="G257" s="108"/>
      <c r="H257" s="133">
        <v>0</v>
      </c>
      <c r="I257" s="8">
        <f>F257*H257</f>
        <v>0</v>
      </c>
      <c r="J257" s="48"/>
      <c r="K257" s="48"/>
      <c r="L257" s="48"/>
      <c r="M257" s="48"/>
      <c r="N257" s="48"/>
      <c r="O257" s="48"/>
      <c r="P257" s="11"/>
      <c r="R257" s="9"/>
      <c r="S257" s="10"/>
      <c r="T257" s="2"/>
      <c r="V257" s="11"/>
      <c r="W257" s="12"/>
      <c r="X257" s="11"/>
      <c r="Z257" s="9"/>
      <c r="AA257" s="10"/>
      <c r="AB257" s="2"/>
    </row>
    <row r="258" spans="1:28" s="44" customFormat="1" x14ac:dyDescent="0.25">
      <c r="A258" s="176"/>
      <c r="B258" s="152"/>
      <c r="C258" s="40" t="s">
        <v>147</v>
      </c>
      <c r="D258" s="69" t="s">
        <v>271</v>
      </c>
      <c r="E258" s="170"/>
      <c r="F258" s="178"/>
      <c r="G258" s="13"/>
      <c r="H258" s="14"/>
      <c r="I258" s="31"/>
      <c r="J258" s="15"/>
      <c r="K258" s="10"/>
      <c r="L258" s="2"/>
      <c r="N258" s="11"/>
      <c r="O258" s="12"/>
      <c r="P258" s="11"/>
      <c r="R258" s="9"/>
      <c r="S258" s="10"/>
      <c r="T258" s="2"/>
      <c r="V258" s="11"/>
      <c r="W258" s="12"/>
      <c r="X258" s="11"/>
      <c r="Z258" s="9"/>
      <c r="AA258" s="10"/>
      <c r="AB258" s="2"/>
    </row>
    <row r="259" spans="1:28" s="44" customFormat="1" x14ac:dyDescent="0.25">
      <c r="A259" s="176"/>
      <c r="B259" s="152"/>
      <c r="C259" s="62" t="s">
        <v>86</v>
      </c>
      <c r="D259" s="70" t="s">
        <v>272</v>
      </c>
      <c r="E259" s="170"/>
      <c r="F259" s="179"/>
      <c r="G259" s="13"/>
      <c r="H259" s="14"/>
      <c r="I259" s="30"/>
      <c r="J259" s="15"/>
      <c r="K259" s="10"/>
      <c r="L259" s="2"/>
      <c r="N259" s="11"/>
      <c r="O259" s="12"/>
      <c r="P259" s="11"/>
      <c r="R259" s="9"/>
      <c r="S259" s="10"/>
      <c r="T259" s="2"/>
      <c r="V259" s="11"/>
      <c r="W259" s="12"/>
      <c r="X259" s="11"/>
      <c r="Z259" s="9"/>
      <c r="AA259" s="10"/>
      <c r="AB259" s="2"/>
    </row>
    <row r="260" spans="1:28" s="44" customFormat="1" x14ac:dyDescent="0.25">
      <c r="A260" s="176"/>
      <c r="B260" s="152"/>
      <c r="C260" s="41" t="s">
        <v>273</v>
      </c>
      <c r="D260" s="71" t="s">
        <v>274</v>
      </c>
      <c r="E260" s="170"/>
      <c r="F260" s="179"/>
      <c r="G260" s="78"/>
      <c r="H260" s="14"/>
      <c r="I260" s="30"/>
    </row>
    <row r="261" spans="1:28" s="44" customFormat="1" x14ac:dyDescent="0.25">
      <c r="A261" s="176"/>
      <c r="B261" s="152"/>
      <c r="C261" s="41" t="s">
        <v>113</v>
      </c>
      <c r="D261" s="72" t="s">
        <v>370</v>
      </c>
      <c r="E261" s="170"/>
      <c r="F261" s="179"/>
      <c r="G261" s="81"/>
      <c r="H261" s="14"/>
      <c r="I261" s="30"/>
    </row>
    <row r="262" spans="1:28" s="44" customFormat="1" x14ac:dyDescent="0.25">
      <c r="A262" s="176"/>
      <c r="B262" s="152"/>
      <c r="C262" s="41" t="s">
        <v>275</v>
      </c>
      <c r="D262" s="73" t="s">
        <v>276</v>
      </c>
      <c r="E262" s="170"/>
      <c r="F262" s="179"/>
      <c r="G262" s="16"/>
      <c r="H262" s="46"/>
      <c r="I262" s="80"/>
    </row>
    <row r="263" spans="1:28" s="44" customFormat="1" x14ac:dyDescent="0.25">
      <c r="A263" s="176"/>
      <c r="B263" s="152"/>
      <c r="C263" s="41" t="s">
        <v>277</v>
      </c>
      <c r="D263" s="74" t="s">
        <v>278</v>
      </c>
      <c r="E263" s="170"/>
      <c r="F263" s="179"/>
      <c r="G263" s="16"/>
      <c r="H263" s="46"/>
      <c r="I263" s="80"/>
    </row>
    <row r="264" spans="1:28" s="44" customFormat="1" x14ac:dyDescent="0.25">
      <c r="A264" s="176"/>
      <c r="B264" s="152"/>
      <c r="C264" s="123" t="s">
        <v>229</v>
      </c>
      <c r="D264" s="74" t="s">
        <v>279</v>
      </c>
      <c r="E264" s="170"/>
      <c r="F264" s="179"/>
      <c r="G264" s="16"/>
      <c r="H264" s="46"/>
      <c r="I264" s="80"/>
    </row>
    <row r="265" spans="1:28" s="102" customFormat="1" x14ac:dyDescent="0.25">
      <c r="A265" s="176"/>
      <c r="B265" s="152"/>
      <c r="C265" s="122" t="s">
        <v>21</v>
      </c>
      <c r="D265" s="124" t="s">
        <v>27</v>
      </c>
      <c r="E265" s="170"/>
      <c r="F265" s="179"/>
      <c r="G265" s="24"/>
      <c r="H265" s="46"/>
      <c r="I265" s="80"/>
    </row>
    <row r="266" spans="1:28" s="102" customFormat="1" ht="30.75" thickBot="1" x14ac:dyDescent="0.3">
      <c r="A266" s="177"/>
      <c r="B266" s="153"/>
      <c r="C266" s="76" t="s">
        <v>349</v>
      </c>
      <c r="D266" s="96" t="s">
        <v>350</v>
      </c>
      <c r="E266" s="171"/>
      <c r="F266" s="180"/>
      <c r="G266" s="126"/>
      <c r="H266" s="38"/>
      <c r="I266" s="80"/>
    </row>
    <row r="267" spans="1:28" s="44" customFormat="1" ht="15.75" customHeight="1" thickTop="1" x14ac:dyDescent="0.25">
      <c r="A267" s="175">
        <v>23</v>
      </c>
      <c r="B267" s="151" t="s">
        <v>281</v>
      </c>
      <c r="C267" s="107" t="s">
        <v>346</v>
      </c>
      <c r="D267" s="7">
        <v>370</v>
      </c>
      <c r="E267" s="151" t="s">
        <v>362</v>
      </c>
      <c r="F267" s="19">
        <v>1</v>
      </c>
      <c r="G267" s="108"/>
      <c r="H267" s="133">
        <v>0</v>
      </c>
      <c r="I267" s="8">
        <f>F267*H267</f>
        <v>0</v>
      </c>
      <c r="J267" s="48"/>
      <c r="K267" s="48"/>
      <c r="L267" s="48"/>
      <c r="M267" s="48"/>
      <c r="N267" s="48"/>
      <c r="O267" s="48"/>
      <c r="P267" s="11"/>
      <c r="R267" s="9"/>
      <c r="S267" s="10"/>
      <c r="T267" s="2"/>
      <c r="V267" s="11"/>
      <c r="W267" s="12"/>
      <c r="X267" s="11"/>
      <c r="Z267" s="9"/>
      <c r="AA267" s="10"/>
      <c r="AB267" s="2"/>
    </row>
    <row r="268" spans="1:28" s="44" customFormat="1" x14ac:dyDescent="0.25">
      <c r="A268" s="176"/>
      <c r="B268" s="152"/>
      <c r="C268" s="40" t="s">
        <v>282</v>
      </c>
      <c r="D268" s="69" t="s">
        <v>283</v>
      </c>
      <c r="E268" s="152"/>
      <c r="F268" s="178"/>
      <c r="G268" s="13"/>
      <c r="H268" s="14"/>
      <c r="I268" s="31"/>
      <c r="J268" s="15"/>
      <c r="K268" s="10"/>
      <c r="L268" s="2"/>
      <c r="N268" s="11"/>
      <c r="O268" s="12"/>
      <c r="P268" s="11"/>
      <c r="R268" s="9"/>
      <c r="S268" s="10"/>
      <c r="T268" s="2"/>
      <c r="V268" s="11"/>
      <c r="W268" s="12"/>
      <c r="X268" s="11"/>
      <c r="Z268" s="9"/>
      <c r="AA268" s="10"/>
      <c r="AB268" s="2"/>
    </row>
    <row r="269" spans="1:28" s="44" customFormat="1" x14ac:dyDescent="0.25">
      <c r="A269" s="176"/>
      <c r="B269" s="152"/>
      <c r="C269" s="62" t="s">
        <v>284</v>
      </c>
      <c r="D269" s="70" t="s">
        <v>285</v>
      </c>
      <c r="E269" s="152"/>
      <c r="F269" s="179"/>
      <c r="G269" s="13"/>
      <c r="H269" s="14"/>
      <c r="I269" s="30"/>
      <c r="J269" s="15"/>
      <c r="K269" s="10"/>
      <c r="L269" s="2"/>
      <c r="N269" s="11"/>
      <c r="O269" s="12"/>
      <c r="P269" s="11"/>
      <c r="R269" s="9"/>
      <c r="S269" s="10"/>
      <c r="T269" s="2"/>
      <c r="V269" s="11"/>
      <c r="W269" s="12"/>
      <c r="X269" s="11"/>
      <c r="Z269" s="9"/>
      <c r="AA269" s="10"/>
      <c r="AB269" s="2"/>
    </row>
    <row r="270" spans="1:28" s="44" customFormat="1" x14ac:dyDescent="0.25">
      <c r="A270" s="176"/>
      <c r="B270" s="152"/>
      <c r="C270" s="41" t="s">
        <v>286</v>
      </c>
      <c r="D270" s="71" t="s">
        <v>351</v>
      </c>
      <c r="E270" s="152"/>
      <c r="F270" s="179"/>
      <c r="G270" s="78"/>
      <c r="H270" s="14"/>
      <c r="I270" s="30"/>
    </row>
    <row r="271" spans="1:28" s="44" customFormat="1" x14ac:dyDescent="0.25">
      <c r="A271" s="176"/>
      <c r="B271" s="152"/>
      <c r="C271" s="41" t="s">
        <v>287</v>
      </c>
      <c r="D271" s="72" t="s">
        <v>288</v>
      </c>
      <c r="E271" s="152"/>
      <c r="F271" s="179"/>
      <c r="G271" s="81"/>
      <c r="H271" s="14"/>
      <c r="I271" s="30"/>
    </row>
    <row r="272" spans="1:28" s="44" customFormat="1" x14ac:dyDescent="0.25">
      <c r="A272" s="176"/>
      <c r="B272" s="152"/>
      <c r="C272" s="41" t="s">
        <v>291</v>
      </c>
      <c r="D272" s="73" t="s">
        <v>289</v>
      </c>
      <c r="E272" s="152"/>
      <c r="F272" s="179"/>
      <c r="G272" s="16"/>
      <c r="H272" s="46"/>
      <c r="I272" s="80"/>
    </row>
    <row r="273" spans="1:28" s="44" customFormat="1" x14ac:dyDescent="0.25">
      <c r="A273" s="176"/>
      <c r="B273" s="152"/>
      <c r="C273" s="41" t="s">
        <v>290</v>
      </c>
      <c r="D273" s="74" t="s">
        <v>153</v>
      </c>
      <c r="E273" s="152"/>
      <c r="F273" s="179"/>
      <c r="G273" s="16"/>
      <c r="H273" s="46"/>
      <c r="I273" s="80"/>
    </row>
    <row r="274" spans="1:28" s="44" customFormat="1" x14ac:dyDescent="0.25">
      <c r="A274" s="176"/>
      <c r="B274" s="152"/>
      <c r="C274" s="41" t="s">
        <v>28</v>
      </c>
      <c r="D274" s="74" t="s">
        <v>367</v>
      </c>
      <c r="E274" s="152"/>
      <c r="F274" s="179"/>
      <c r="G274" s="16"/>
      <c r="H274" s="46"/>
      <c r="I274" s="80"/>
    </row>
    <row r="275" spans="1:28" s="44" customFormat="1" x14ac:dyDescent="0.25">
      <c r="A275" s="176"/>
      <c r="B275" s="152"/>
      <c r="C275" s="41" t="s">
        <v>292</v>
      </c>
      <c r="D275" s="74" t="s">
        <v>293</v>
      </c>
      <c r="E275" s="152"/>
      <c r="F275" s="179"/>
      <c r="G275" s="16"/>
      <c r="H275" s="46"/>
      <c r="I275" s="80"/>
    </row>
    <row r="276" spans="1:28" s="102" customFormat="1" x14ac:dyDescent="0.25">
      <c r="A276" s="176"/>
      <c r="B276" s="152"/>
      <c r="C276" s="122" t="s">
        <v>21</v>
      </c>
      <c r="D276" s="124" t="s">
        <v>27</v>
      </c>
      <c r="E276" s="152"/>
      <c r="F276" s="179"/>
      <c r="G276" s="16"/>
      <c r="H276" s="46"/>
      <c r="I276" s="80"/>
    </row>
    <row r="277" spans="1:28" s="102" customFormat="1" ht="30.75" thickBot="1" x14ac:dyDescent="0.3">
      <c r="A277" s="177"/>
      <c r="B277" s="153"/>
      <c r="C277" s="76" t="s">
        <v>349</v>
      </c>
      <c r="D277" s="96" t="s">
        <v>350</v>
      </c>
      <c r="E277" s="153"/>
      <c r="F277" s="180"/>
      <c r="G277" s="93"/>
      <c r="H277" s="38"/>
      <c r="I277" s="80"/>
    </row>
    <row r="278" spans="1:28" s="44" customFormat="1" ht="15.75" customHeight="1" thickTop="1" x14ac:dyDescent="0.25">
      <c r="A278" s="175">
        <v>24</v>
      </c>
      <c r="B278" s="169" t="s">
        <v>6</v>
      </c>
      <c r="C278" s="107" t="s">
        <v>346</v>
      </c>
      <c r="D278" s="7">
        <v>26000</v>
      </c>
      <c r="E278" s="169" t="s">
        <v>361</v>
      </c>
      <c r="F278" s="19">
        <v>1</v>
      </c>
      <c r="G278" s="113"/>
      <c r="H278" s="133">
        <v>0</v>
      </c>
      <c r="I278" s="32">
        <f>F278*H278</f>
        <v>0</v>
      </c>
      <c r="J278" s="48"/>
      <c r="K278" s="48"/>
      <c r="L278" s="48"/>
      <c r="M278" s="48"/>
      <c r="N278" s="48"/>
      <c r="O278" s="48"/>
      <c r="P278" s="11"/>
      <c r="R278" s="9"/>
      <c r="S278" s="10"/>
      <c r="T278" s="2"/>
      <c r="V278" s="11"/>
      <c r="W278" s="12"/>
      <c r="X278" s="11"/>
      <c r="Z278" s="9"/>
      <c r="AA278" s="10"/>
      <c r="AB278" s="2"/>
    </row>
    <row r="279" spans="1:28" s="44" customFormat="1" x14ac:dyDescent="0.25">
      <c r="A279" s="176"/>
      <c r="B279" s="170"/>
      <c r="C279" s="41" t="s">
        <v>7</v>
      </c>
      <c r="D279" s="36" t="s">
        <v>23</v>
      </c>
      <c r="E279" s="170"/>
      <c r="F279" s="172"/>
      <c r="G279" s="24"/>
      <c r="H279" s="25"/>
      <c r="I279" s="30"/>
    </row>
    <row r="280" spans="1:28" s="44" customFormat="1" x14ac:dyDescent="0.25">
      <c r="A280" s="176"/>
      <c r="B280" s="170"/>
      <c r="C280" s="41" t="s">
        <v>8</v>
      </c>
      <c r="D280" s="36" t="s">
        <v>294</v>
      </c>
      <c r="E280" s="170"/>
      <c r="F280" s="173"/>
      <c r="G280" s="24"/>
      <c r="H280" s="25"/>
      <c r="I280" s="30"/>
    </row>
    <row r="281" spans="1:28" s="44" customFormat="1" x14ac:dyDescent="0.25">
      <c r="A281" s="176"/>
      <c r="B281" s="170"/>
      <c r="C281" s="41" t="s">
        <v>39</v>
      </c>
      <c r="D281" s="23" t="s">
        <v>29</v>
      </c>
      <c r="E281" s="170"/>
      <c r="F281" s="173"/>
      <c r="G281" s="24"/>
      <c r="H281" s="25"/>
      <c r="I281" s="30"/>
    </row>
    <row r="282" spans="1:28" s="44" customFormat="1" ht="30" x14ac:dyDescent="0.25">
      <c r="A282" s="176"/>
      <c r="B282" s="170"/>
      <c r="C282" s="41" t="s">
        <v>9</v>
      </c>
      <c r="D282" s="26" t="s">
        <v>298</v>
      </c>
      <c r="E282" s="170"/>
      <c r="F282" s="173"/>
      <c r="G282" s="24"/>
      <c r="H282" s="25"/>
      <c r="I282" s="30"/>
    </row>
    <row r="283" spans="1:28" s="44" customFormat="1" x14ac:dyDescent="0.25">
      <c r="A283" s="176"/>
      <c r="B283" s="170"/>
      <c r="C283" s="41" t="s">
        <v>10</v>
      </c>
      <c r="D283" s="23" t="s">
        <v>299</v>
      </c>
      <c r="E283" s="170"/>
      <c r="F283" s="173"/>
      <c r="G283" s="24"/>
      <c r="H283" s="25"/>
      <c r="I283" s="30"/>
    </row>
    <row r="284" spans="1:28" s="44" customFormat="1" x14ac:dyDescent="0.25">
      <c r="A284" s="176"/>
      <c r="B284" s="170"/>
      <c r="C284" s="41" t="s">
        <v>11</v>
      </c>
      <c r="D284" s="23" t="s">
        <v>300</v>
      </c>
      <c r="E284" s="170"/>
      <c r="F284" s="173"/>
      <c r="G284" s="24"/>
      <c r="H284" s="25"/>
      <c r="I284" s="30"/>
    </row>
    <row r="285" spans="1:28" s="44" customFormat="1" ht="30" x14ac:dyDescent="0.25">
      <c r="A285" s="176"/>
      <c r="B285" s="170"/>
      <c r="C285" s="41" t="s">
        <v>12</v>
      </c>
      <c r="D285" s="63" t="s">
        <v>301</v>
      </c>
      <c r="E285" s="170"/>
      <c r="F285" s="173"/>
      <c r="G285" s="27"/>
      <c r="H285" s="25"/>
      <c r="I285" s="30"/>
    </row>
    <row r="286" spans="1:28" s="44" customFormat="1" x14ac:dyDescent="0.25">
      <c r="A286" s="176"/>
      <c r="B286" s="170"/>
      <c r="C286" s="41" t="s">
        <v>13</v>
      </c>
      <c r="D286" s="36" t="s">
        <v>22</v>
      </c>
      <c r="E286" s="170"/>
      <c r="F286" s="173"/>
      <c r="G286" s="27"/>
      <c r="H286" s="25"/>
      <c r="I286" s="30"/>
    </row>
    <row r="287" spans="1:28" s="44" customFormat="1" x14ac:dyDescent="0.25">
      <c r="A287" s="176"/>
      <c r="B287" s="170"/>
      <c r="C287" s="41" t="s">
        <v>14</v>
      </c>
      <c r="D287" s="36" t="s">
        <v>24</v>
      </c>
      <c r="E287" s="170"/>
      <c r="F287" s="173"/>
      <c r="G287" s="27"/>
      <c r="H287" s="25"/>
      <c r="I287" s="30"/>
    </row>
    <row r="288" spans="1:28" s="44" customFormat="1" x14ac:dyDescent="0.25">
      <c r="A288" s="176"/>
      <c r="B288" s="170"/>
      <c r="C288" s="41" t="s">
        <v>15</v>
      </c>
      <c r="D288" s="64" t="s">
        <v>302</v>
      </c>
      <c r="E288" s="170"/>
      <c r="F288" s="173"/>
      <c r="G288" s="27"/>
      <c r="H288" s="25"/>
      <c r="I288" s="30"/>
    </row>
    <row r="289" spans="1:28" s="44" customFormat="1" ht="30" x14ac:dyDescent="0.25">
      <c r="A289" s="176"/>
      <c r="B289" s="170"/>
      <c r="C289" s="41" t="s">
        <v>16</v>
      </c>
      <c r="D289" s="23" t="s">
        <v>303</v>
      </c>
      <c r="E289" s="170"/>
      <c r="F289" s="173"/>
      <c r="G289" s="27"/>
      <c r="H289" s="25"/>
      <c r="I289" s="30"/>
    </row>
    <row r="290" spans="1:28" s="44" customFormat="1" x14ac:dyDescent="0.25">
      <c r="A290" s="176"/>
      <c r="B290" s="170"/>
      <c r="C290" s="41" t="s">
        <v>17</v>
      </c>
      <c r="D290" s="64" t="s">
        <v>304</v>
      </c>
      <c r="E290" s="170"/>
      <c r="F290" s="173"/>
      <c r="G290" s="27"/>
      <c r="H290" s="25"/>
      <c r="I290" s="30"/>
    </row>
    <row r="291" spans="1:28" s="44" customFormat="1" x14ac:dyDescent="0.25">
      <c r="A291" s="176"/>
      <c r="B291" s="170"/>
      <c r="C291" s="42" t="s">
        <v>18</v>
      </c>
      <c r="D291" s="28" t="s">
        <v>48</v>
      </c>
      <c r="E291" s="170"/>
      <c r="F291" s="173"/>
      <c r="G291" s="27"/>
      <c r="H291" s="25"/>
      <c r="I291" s="30"/>
    </row>
    <row r="292" spans="1:28" s="44" customFormat="1" x14ac:dyDescent="0.25">
      <c r="A292" s="176"/>
      <c r="B292" s="170"/>
      <c r="C292" s="42" t="s">
        <v>31</v>
      </c>
      <c r="D292" s="64" t="s">
        <v>32</v>
      </c>
      <c r="E292" s="170"/>
      <c r="F292" s="173"/>
      <c r="G292" s="27"/>
      <c r="H292" s="25"/>
      <c r="I292" s="30"/>
    </row>
    <row r="293" spans="1:28" s="44" customFormat="1" ht="30" x14ac:dyDescent="0.25">
      <c r="A293" s="176"/>
      <c r="B293" s="170"/>
      <c r="C293" s="42" t="s">
        <v>19</v>
      </c>
      <c r="D293" s="65" t="s">
        <v>25</v>
      </c>
      <c r="E293" s="170"/>
      <c r="F293" s="173"/>
      <c r="G293" s="27"/>
      <c r="H293" s="25"/>
      <c r="I293" s="30"/>
      <c r="M293" s="12"/>
    </row>
    <row r="294" spans="1:28" s="44" customFormat="1" x14ac:dyDescent="0.25">
      <c r="A294" s="176"/>
      <c r="B294" s="170"/>
      <c r="C294" s="41" t="s">
        <v>20</v>
      </c>
      <c r="D294" s="29" t="s">
        <v>26</v>
      </c>
      <c r="E294" s="170"/>
      <c r="F294" s="173"/>
      <c r="G294" s="27"/>
      <c r="H294" s="25"/>
      <c r="I294" s="30"/>
    </row>
    <row r="295" spans="1:28" s="44" customFormat="1" x14ac:dyDescent="0.25">
      <c r="A295" s="176"/>
      <c r="B295" s="170"/>
      <c r="C295" s="41" t="s">
        <v>51</v>
      </c>
      <c r="D295" s="50" t="s">
        <v>305</v>
      </c>
      <c r="E295" s="170"/>
      <c r="F295" s="173"/>
      <c r="G295" s="49"/>
      <c r="H295" s="25"/>
      <c r="I295" s="30"/>
    </row>
    <row r="296" spans="1:28" s="44" customFormat="1" x14ac:dyDescent="0.25">
      <c r="A296" s="176"/>
      <c r="B296" s="170"/>
      <c r="C296" s="123" t="s">
        <v>21</v>
      </c>
      <c r="D296" s="23" t="s">
        <v>27</v>
      </c>
      <c r="E296" s="170"/>
      <c r="F296" s="173"/>
      <c r="G296" s="27"/>
      <c r="H296" s="25"/>
      <c r="I296" s="30"/>
    </row>
    <row r="297" spans="1:28" s="102" customFormat="1" ht="30.75" thickBot="1" x14ac:dyDescent="0.3">
      <c r="A297" s="177"/>
      <c r="B297" s="171"/>
      <c r="C297" s="127" t="s">
        <v>349</v>
      </c>
      <c r="D297" s="97" t="s">
        <v>350</v>
      </c>
      <c r="E297" s="171"/>
      <c r="F297" s="174"/>
      <c r="G297" s="34"/>
      <c r="H297" s="38"/>
      <c r="I297" s="30"/>
    </row>
    <row r="298" spans="1:28" s="44" customFormat="1" ht="15.75" thickTop="1" x14ac:dyDescent="0.25">
      <c r="A298" s="175">
        <v>25</v>
      </c>
      <c r="B298" s="151" t="s">
        <v>306</v>
      </c>
      <c r="C298" s="107" t="s">
        <v>346</v>
      </c>
      <c r="D298" s="87">
        <v>5500</v>
      </c>
      <c r="E298" s="200" t="s">
        <v>360</v>
      </c>
      <c r="F298" s="88">
        <v>2</v>
      </c>
      <c r="G298" s="108"/>
      <c r="H298" s="133">
        <v>0</v>
      </c>
      <c r="I298" s="148">
        <f>F298*H298</f>
        <v>0</v>
      </c>
    </row>
    <row r="299" spans="1:28" s="44" customFormat="1" ht="15.75" thickBot="1" x14ac:dyDescent="0.3">
      <c r="A299" s="176"/>
      <c r="B299" s="152"/>
      <c r="C299" s="85" t="s">
        <v>307</v>
      </c>
      <c r="D299" s="76" t="s">
        <v>309</v>
      </c>
      <c r="E299" s="201"/>
      <c r="F299" s="92"/>
      <c r="G299" s="86"/>
      <c r="H299" s="38"/>
      <c r="I299" s="149"/>
    </row>
    <row r="300" spans="1:28" s="44" customFormat="1" ht="15.75" thickTop="1" x14ac:dyDescent="0.25">
      <c r="A300" s="176"/>
      <c r="B300" s="152"/>
      <c r="C300" s="107" t="s">
        <v>346</v>
      </c>
      <c r="D300" s="83">
        <v>1800</v>
      </c>
      <c r="E300" s="201"/>
      <c r="F300" s="84">
        <v>3</v>
      </c>
      <c r="G300" s="108"/>
      <c r="H300" s="133">
        <v>0</v>
      </c>
      <c r="I300" s="150">
        <f>F300*H300</f>
        <v>0</v>
      </c>
    </row>
    <row r="301" spans="1:28" s="44" customFormat="1" ht="15.75" thickBot="1" x14ac:dyDescent="0.3">
      <c r="A301" s="177"/>
      <c r="B301" s="153"/>
      <c r="C301" s="85" t="s">
        <v>308</v>
      </c>
      <c r="D301" s="76" t="s">
        <v>310</v>
      </c>
      <c r="E301" s="202"/>
      <c r="F301" s="92"/>
      <c r="G301" s="86"/>
      <c r="H301" s="38"/>
      <c r="I301" s="118"/>
    </row>
    <row r="302" spans="1:28" s="47" customFormat="1" ht="15.75" customHeight="1" thickTop="1" x14ac:dyDescent="0.25">
      <c r="A302" s="175">
        <v>26</v>
      </c>
      <c r="B302" s="151" t="s">
        <v>311</v>
      </c>
      <c r="C302" s="107" t="s">
        <v>346</v>
      </c>
      <c r="D302" s="7">
        <v>9900</v>
      </c>
      <c r="E302" s="157" t="s">
        <v>359</v>
      </c>
      <c r="F302" s="19">
        <v>2</v>
      </c>
      <c r="G302" s="108"/>
      <c r="H302" s="133">
        <v>0</v>
      </c>
      <c r="I302" s="8">
        <f>F302*H302</f>
        <v>0</v>
      </c>
      <c r="J302" s="48"/>
      <c r="K302" s="48"/>
      <c r="L302" s="48"/>
      <c r="M302" s="48"/>
      <c r="N302" s="48"/>
      <c r="O302" s="48"/>
      <c r="P302" s="11"/>
      <c r="R302" s="9"/>
      <c r="S302" s="10"/>
      <c r="T302" s="2"/>
      <c r="V302" s="11"/>
      <c r="W302" s="12"/>
      <c r="X302" s="11"/>
      <c r="Z302" s="9"/>
      <c r="AA302" s="10"/>
      <c r="AB302" s="2"/>
    </row>
    <row r="303" spans="1:28" s="47" customFormat="1" ht="30" x14ac:dyDescent="0.25">
      <c r="A303" s="176"/>
      <c r="B303" s="152"/>
      <c r="C303" s="41" t="s">
        <v>9</v>
      </c>
      <c r="D303" s="26" t="s">
        <v>312</v>
      </c>
      <c r="E303" s="158"/>
      <c r="F303" s="178"/>
      <c r="G303" s="146"/>
      <c r="H303" s="25"/>
      <c r="I303" s="90"/>
    </row>
    <row r="304" spans="1:28" s="47" customFormat="1" ht="30" x14ac:dyDescent="0.25">
      <c r="A304" s="176"/>
      <c r="B304" s="152"/>
      <c r="C304" s="41" t="s">
        <v>106</v>
      </c>
      <c r="D304" s="26" t="s">
        <v>318</v>
      </c>
      <c r="E304" s="158"/>
      <c r="F304" s="179"/>
      <c r="G304" s="78"/>
      <c r="H304" s="14"/>
      <c r="I304" s="30"/>
    </row>
    <row r="305" spans="1:28" s="47" customFormat="1" ht="30" x14ac:dyDescent="0.25">
      <c r="A305" s="176"/>
      <c r="B305" s="152"/>
      <c r="C305" s="40" t="s">
        <v>109</v>
      </c>
      <c r="D305" s="18" t="s">
        <v>313</v>
      </c>
      <c r="E305" s="158"/>
      <c r="F305" s="179"/>
      <c r="G305" s="13"/>
      <c r="H305" s="14"/>
      <c r="I305" s="45"/>
      <c r="J305" s="15"/>
      <c r="K305" s="10"/>
      <c r="L305" s="2"/>
      <c r="N305" s="11"/>
      <c r="O305" s="12"/>
      <c r="P305" s="11"/>
      <c r="R305" s="9"/>
      <c r="S305" s="10"/>
      <c r="T305" s="2"/>
      <c r="V305" s="11"/>
      <c r="W305" s="12"/>
      <c r="X305" s="11"/>
      <c r="Z305" s="9"/>
      <c r="AA305" s="10"/>
      <c r="AB305" s="2"/>
    </row>
    <row r="306" spans="1:28" s="47" customFormat="1" ht="45" x14ac:dyDescent="0.25">
      <c r="A306" s="176"/>
      <c r="B306" s="152"/>
      <c r="C306" s="62" t="s">
        <v>314</v>
      </c>
      <c r="D306" s="52" t="s">
        <v>315</v>
      </c>
      <c r="E306" s="158"/>
      <c r="F306" s="179"/>
      <c r="G306" s="78"/>
      <c r="H306" s="14"/>
      <c r="I306" s="30"/>
      <c r="J306" s="15"/>
      <c r="K306" s="10"/>
      <c r="L306" s="2"/>
      <c r="N306" s="11"/>
      <c r="O306" s="12"/>
      <c r="P306" s="11"/>
      <c r="R306" s="9"/>
      <c r="S306" s="10"/>
      <c r="T306" s="2"/>
      <c r="V306" s="11"/>
      <c r="W306" s="12"/>
      <c r="X306" s="11"/>
      <c r="Z306" s="9"/>
      <c r="AA306" s="10"/>
      <c r="AB306" s="2"/>
    </row>
    <row r="307" spans="1:28" s="47" customFormat="1" ht="60" x14ac:dyDescent="0.25">
      <c r="A307" s="176"/>
      <c r="B307" s="152"/>
      <c r="C307" s="41" t="s">
        <v>316</v>
      </c>
      <c r="D307" s="26" t="s">
        <v>317</v>
      </c>
      <c r="E307" s="158"/>
      <c r="F307" s="179"/>
      <c r="G307" s="78"/>
      <c r="H307" s="25"/>
      <c r="I307" s="30"/>
    </row>
    <row r="308" spans="1:28" s="47" customFormat="1" ht="30" x14ac:dyDescent="0.25">
      <c r="A308" s="176"/>
      <c r="B308" s="152"/>
      <c r="C308" s="41" t="s">
        <v>10</v>
      </c>
      <c r="D308" s="26" t="s">
        <v>319</v>
      </c>
      <c r="E308" s="158"/>
      <c r="F308" s="179"/>
      <c r="G308" s="78"/>
      <c r="H308" s="14"/>
      <c r="I308" s="30"/>
    </row>
    <row r="309" spans="1:28" s="47" customFormat="1" ht="45" x14ac:dyDescent="0.25">
      <c r="A309" s="176"/>
      <c r="B309" s="152"/>
      <c r="C309" s="41" t="s">
        <v>320</v>
      </c>
      <c r="D309" s="63" t="s">
        <v>321</v>
      </c>
      <c r="E309" s="158"/>
      <c r="F309" s="179"/>
      <c r="G309" s="91"/>
      <c r="H309" s="25"/>
      <c r="I309" s="30"/>
    </row>
    <row r="310" spans="1:28" s="47" customFormat="1" ht="60" x14ac:dyDescent="0.25">
      <c r="A310" s="176"/>
      <c r="B310" s="152"/>
      <c r="C310" s="39" t="s">
        <v>322</v>
      </c>
      <c r="D310" s="52" t="s">
        <v>325</v>
      </c>
      <c r="E310" s="158"/>
      <c r="F310" s="179"/>
      <c r="G310" s="13"/>
      <c r="H310" s="14"/>
      <c r="I310" s="30"/>
      <c r="J310" s="15"/>
      <c r="K310" s="10"/>
      <c r="L310" s="2"/>
      <c r="N310" s="11"/>
      <c r="O310" s="12"/>
      <c r="P310" s="11"/>
      <c r="R310" s="9"/>
      <c r="S310" s="10"/>
      <c r="T310" s="2"/>
      <c r="V310" s="11"/>
      <c r="W310" s="12"/>
      <c r="X310" s="11"/>
      <c r="Z310" s="9"/>
      <c r="AA310" s="10"/>
      <c r="AB310" s="2"/>
    </row>
    <row r="311" spans="1:28" s="47" customFormat="1" ht="45" x14ac:dyDescent="0.25">
      <c r="A311" s="176"/>
      <c r="B311" s="152"/>
      <c r="C311" s="39" t="s">
        <v>323</v>
      </c>
      <c r="D311" s="52" t="s">
        <v>324</v>
      </c>
      <c r="E311" s="158"/>
      <c r="F311" s="179"/>
      <c r="G311" s="13"/>
      <c r="H311" s="37"/>
      <c r="I311" s="30"/>
      <c r="J311" s="15"/>
      <c r="K311" s="10"/>
      <c r="L311" s="2"/>
      <c r="N311" s="11"/>
      <c r="O311" s="12"/>
      <c r="P311" s="11"/>
      <c r="R311" s="9"/>
      <c r="S311" s="10"/>
      <c r="T311" s="2"/>
      <c r="V311" s="11"/>
      <c r="W311" s="12"/>
      <c r="X311" s="11"/>
      <c r="Z311" s="9"/>
      <c r="AA311" s="10"/>
      <c r="AB311" s="2"/>
    </row>
    <row r="312" spans="1:28" s="47" customFormat="1" ht="120" x14ac:dyDescent="0.25">
      <c r="A312" s="176"/>
      <c r="B312" s="152"/>
      <c r="C312" s="39" t="s">
        <v>326</v>
      </c>
      <c r="D312" s="54" t="s">
        <v>327</v>
      </c>
      <c r="E312" s="158"/>
      <c r="F312" s="179"/>
      <c r="G312" s="13"/>
      <c r="H312" s="37"/>
      <c r="I312" s="30"/>
      <c r="J312" s="15"/>
      <c r="K312" s="10"/>
      <c r="L312" s="2"/>
      <c r="N312" s="11"/>
      <c r="O312" s="12"/>
      <c r="P312" s="11"/>
      <c r="R312" s="9"/>
      <c r="S312" s="10"/>
      <c r="T312" s="2"/>
      <c r="V312" s="11"/>
      <c r="W312" s="12"/>
      <c r="X312" s="11"/>
      <c r="Z312" s="9"/>
      <c r="AA312" s="10"/>
      <c r="AB312" s="2"/>
    </row>
    <row r="313" spans="1:28" s="47" customFormat="1" ht="90" x14ac:dyDescent="0.25">
      <c r="A313" s="176"/>
      <c r="B313" s="152"/>
      <c r="C313" s="39" t="s">
        <v>328</v>
      </c>
      <c r="D313" s="52" t="s">
        <v>329</v>
      </c>
      <c r="E313" s="158"/>
      <c r="F313" s="179"/>
      <c r="G313" s="13"/>
      <c r="H313" s="37"/>
      <c r="I313" s="30"/>
      <c r="J313" s="15"/>
      <c r="K313" s="10"/>
      <c r="L313" s="2"/>
      <c r="N313" s="11"/>
      <c r="O313" s="12"/>
      <c r="P313" s="11"/>
      <c r="R313" s="9"/>
      <c r="S313" s="10"/>
      <c r="T313" s="2"/>
      <c r="V313" s="11"/>
      <c r="W313" s="12"/>
      <c r="X313" s="11"/>
      <c r="Z313" s="9"/>
      <c r="AA313" s="10"/>
      <c r="AB313" s="2"/>
    </row>
    <row r="314" spans="1:28" s="47" customFormat="1" x14ac:dyDescent="0.25">
      <c r="A314" s="176"/>
      <c r="B314" s="152"/>
      <c r="C314" s="39" t="s">
        <v>330</v>
      </c>
      <c r="D314" s="54" t="s">
        <v>26</v>
      </c>
      <c r="E314" s="158"/>
      <c r="F314" s="179"/>
      <c r="G314" s="13"/>
      <c r="H314" s="46"/>
      <c r="I314" s="45"/>
      <c r="J314" s="15"/>
      <c r="K314" s="10"/>
      <c r="L314" s="2"/>
      <c r="N314" s="11"/>
      <c r="O314" s="12"/>
      <c r="P314" s="11"/>
      <c r="R314" s="9"/>
      <c r="S314" s="10"/>
      <c r="T314" s="2"/>
      <c r="V314" s="11"/>
      <c r="W314" s="12"/>
      <c r="X314" s="11"/>
      <c r="Z314" s="9"/>
      <c r="AA314" s="10"/>
      <c r="AB314" s="2"/>
    </row>
    <row r="315" spans="1:28" s="102" customFormat="1" x14ac:dyDescent="0.25">
      <c r="A315" s="176"/>
      <c r="B315" s="152"/>
      <c r="C315" s="123" t="s">
        <v>21</v>
      </c>
      <c r="D315" s="23" t="s">
        <v>27</v>
      </c>
      <c r="E315" s="158"/>
      <c r="F315" s="179"/>
      <c r="G315" s="13"/>
      <c r="H315" s="37"/>
      <c r="I315" s="30"/>
      <c r="J315" s="15"/>
      <c r="K315" s="10"/>
      <c r="L315" s="2"/>
      <c r="N315" s="11"/>
      <c r="O315" s="12"/>
      <c r="P315" s="11"/>
      <c r="R315" s="9"/>
      <c r="S315" s="10"/>
      <c r="T315" s="2"/>
      <c r="V315" s="11"/>
      <c r="W315" s="12"/>
      <c r="X315" s="11"/>
      <c r="Z315" s="9"/>
      <c r="AA315" s="10"/>
      <c r="AB315" s="2"/>
    </row>
    <row r="316" spans="1:28" s="102" customFormat="1" ht="30.75" thickBot="1" x14ac:dyDescent="0.3">
      <c r="A316" s="177"/>
      <c r="B316" s="153"/>
      <c r="C316" s="127" t="s">
        <v>349</v>
      </c>
      <c r="D316" s="97" t="s">
        <v>350</v>
      </c>
      <c r="E316" s="158"/>
      <c r="F316" s="180"/>
      <c r="G316" s="93"/>
      <c r="H316" s="38"/>
      <c r="I316" s="30"/>
      <c r="J316" s="15"/>
      <c r="K316" s="10"/>
      <c r="L316" s="2"/>
      <c r="N316" s="11"/>
      <c r="O316" s="12"/>
      <c r="P316" s="11"/>
      <c r="R316" s="9"/>
      <c r="S316" s="10"/>
      <c r="T316" s="2"/>
      <c r="V316" s="11"/>
      <c r="W316" s="12"/>
      <c r="X316" s="11"/>
      <c r="Z316" s="9"/>
      <c r="AA316" s="10"/>
      <c r="AB316" s="2"/>
    </row>
    <row r="317" spans="1:28" s="89" customFormat="1" ht="15.75" customHeight="1" thickTop="1" x14ac:dyDescent="0.25">
      <c r="A317" s="175">
        <v>27</v>
      </c>
      <c r="B317" s="151" t="s">
        <v>53</v>
      </c>
      <c r="C317" s="107" t="s">
        <v>346</v>
      </c>
      <c r="D317" s="7">
        <v>2720</v>
      </c>
      <c r="E317" s="158"/>
      <c r="F317" s="19">
        <v>3</v>
      </c>
      <c r="G317" s="108"/>
      <c r="H317" s="133">
        <v>0</v>
      </c>
      <c r="I317" s="8">
        <f>F317*H317</f>
        <v>0</v>
      </c>
      <c r="J317" s="9"/>
      <c r="K317" s="10"/>
      <c r="L317" s="2"/>
      <c r="N317" s="11"/>
      <c r="O317" s="12"/>
      <c r="P317" s="11"/>
      <c r="R317" s="9"/>
      <c r="S317" s="10"/>
      <c r="T317" s="2"/>
      <c r="V317" s="11"/>
      <c r="W317" s="12"/>
      <c r="X317" s="11"/>
      <c r="Z317" s="9"/>
      <c r="AA317" s="10"/>
      <c r="AB317" s="2"/>
    </row>
    <row r="318" spans="1:28" s="89" customFormat="1" x14ac:dyDescent="0.25">
      <c r="A318" s="176"/>
      <c r="B318" s="152"/>
      <c r="C318" s="40" t="s">
        <v>54</v>
      </c>
      <c r="D318" s="18" t="s">
        <v>331</v>
      </c>
      <c r="E318" s="158"/>
      <c r="F318" s="178"/>
      <c r="G318" s="13"/>
      <c r="H318" s="14"/>
      <c r="I318" s="31"/>
      <c r="J318" s="15"/>
      <c r="K318" s="10"/>
      <c r="L318" s="2"/>
      <c r="N318" s="11"/>
      <c r="O318" s="12"/>
      <c r="P318" s="11"/>
      <c r="R318" s="9"/>
      <c r="S318" s="10"/>
      <c r="T318" s="2"/>
      <c r="V318" s="11"/>
      <c r="W318" s="12"/>
      <c r="X318" s="11"/>
      <c r="Z318" s="9"/>
      <c r="AA318" s="10"/>
      <c r="AB318" s="2"/>
    </row>
    <row r="319" spans="1:28" s="89" customFormat="1" x14ac:dyDescent="0.25">
      <c r="A319" s="176"/>
      <c r="B319" s="152"/>
      <c r="C319" s="39" t="s">
        <v>209</v>
      </c>
      <c r="D319" s="18" t="s">
        <v>332</v>
      </c>
      <c r="E319" s="158"/>
      <c r="F319" s="179"/>
      <c r="G319" s="13"/>
      <c r="H319" s="14"/>
      <c r="I319" s="30"/>
      <c r="J319" s="15"/>
      <c r="K319" s="10"/>
      <c r="L319" s="2"/>
      <c r="N319" s="11"/>
      <c r="O319" s="12"/>
      <c r="P319" s="11"/>
      <c r="R319" s="9"/>
      <c r="S319" s="10"/>
      <c r="T319" s="2"/>
      <c r="V319" s="11"/>
      <c r="W319" s="12"/>
      <c r="X319" s="11"/>
      <c r="Z319" s="9"/>
      <c r="AA319" s="10"/>
      <c r="AB319" s="2"/>
    </row>
    <row r="320" spans="1:28" s="89" customFormat="1" x14ac:dyDescent="0.25">
      <c r="A320" s="176"/>
      <c r="B320" s="152"/>
      <c r="C320" s="62" t="s">
        <v>55</v>
      </c>
      <c r="D320" s="17" t="s">
        <v>333</v>
      </c>
      <c r="E320" s="158"/>
      <c r="F320" s="179"/>
      <c r="G320" s="16"/>
      <c r="H320" s="14"/>
      <c r="I320" s="30"/>
      <c r="J320" s="15"/>
      <c r="K320" s="10"/>
      <c r="L320" s="2"/>
      <c r="N320" s="11"/>
      <c r="O320" s="12"/>
      <c r="P320" s="11"/>
      <c r="R320" s="9"/>
      <c r="S320" s="10"/>
      <c r="T320" s="2"/>
      <c r="V320" s="11"/>
      <c r="W320" s="12"/>
      <c r="X320" s="11"/>
      <c r="Z320" s="9"/>
      <c r="AA320" s="10"/>
      <c r="AB320" s="2"/>
    </row>
    <row r="321" spans="1:28" s="89" customFormat="1" x14ac:dyDescent="0.25">
      <c r="A321" s="176"/>
      <c r="B321" s="152"/>
      <c r="C321" s="39" t="s">
        <v>57</v>
      </c>
      <c r="D321" s="17" t="s">
        <v>334</v>
      </c>
      <c r="E321" s="158"/>
      <c r="F321" s="179"/>
      <c r="G321" s="16"/>
      <c r="H321" s="14"/>
      <c r="I321" s="30"/>
      <c r="J321" s="15"/>
      <c r="K321" s="10"/>
      <c r="L321" s="2"/>
      <c r="N321" s="11"/>
      <c r="O321" s="12"/>
      <c r="P321" s="11"/>
      <c r="R321" s="9"/>
      <c r="S321" s="10"/>
      <c r="T321" s="2"/>
      <c r="V321" s="11"/>
      <c r="W321" s="12"/>
      <c r="X321" s="11"/>
      <c r="Z321" s="9"/>
      <c r="AA321" s="10"/>
      <c r="AB321" s="2"/>
    </row>
    <row r="322" spans="1:28" s="89" customFormat="1" x14ac:dyDescent="0.25">
      <c r="A322" s="176"/>
      <c r="B322" s="152"/>
      <c r="C322" s="39" t="s">
        <v>58</v>
      </c>
      <c r="D322" s="17" t="s">
        <v>59</v>
      </c>
      <c r="E322" s="158"/>
      <c r="F322" s="179"/>
      <c r="G322" s="16"/>
      <c r="H322" s="14"/>
      <c r="I322" s="30"/>
      <c r="J322" s="15"/>
      <c r="K322" s="10"/>
      <c r="L322" s="2"/>
      <c r="N322" s="11"/>
      <c r="O322" s="12"/>
      <c r="P322" s="11"/>
      <c r="R322" s="9"/>
      <c r="S322" s="10"/>
      <c r="T322" s="2"/>
      <c r="V322" s="11"/>
      <c r="W322" s="12"/>
      <c r="X322" s="11"/>
      <c r="Z322" s="9"/>
      <c r="AA322" s="10"/>
      <c r="AB322" s="2"/>
    </row>
    <row r="323" spans="1:28" s="89" customFormat="1" x14ac:dyDescent="0.25">
      <c r="A323" s="176"/>
      <c r="B323" s="152"/>
      <c r="C323" s="39" t="s">
        <v>60</v>
      </c>
      <c r="D323" s="21" t="s">
        <v>61</v>
      </c>
      <c r="E323" s="158"/>
      <c r="F323" s="179"/>
      <c r="G323" s="16"/>
      <c r="H323" s="14"/>
      <c r="I323" s="30"/>
      <c r="J323" s="15"/>
      <c r="K323" s="10"/>
      <c r="L323" s="2"/>
      <c r="N323" s="11"/>
      <c r="O323" s="12"/>
      <c r="P323" s="11"/>
      <c r="R323" s="9"/>
      <c r="S323" s="10"/>
      <c r="T323" s="2"/>
      <c r="V323" s="11"/>
      <c r="W323" s="12"/>
      <c r="X323" s="11"/>
      <c r="Z323" s="9"/>
      <c r="AA323" s="10"/>
      <c r="AB323" s="2"/>
    </row>
    <row r="324" spans="1:28" s="89" customFormat="1" x14ac:dyDescent="0.25">
      <c r="A324" s="176"/>
      <c r="B324" s="152"/>
      <c r="C324" s="39" t="s">
        <v>62</v>
      </c>
      <c r="D324" s="52" t="s">
        <v>335</v>
      </c>
      <c r="E324" s="158"/>
      <c r="F324" s="179"/>
      <c r="G324" s="16"/>
      <c r="H324" s="14"/>
      <c r="I324" s="30"/>
      <c r="J324" s="15"/>
      <c r="K324" s="10"/>
      <c r="L324" s="2"/>
      <c r="N324" s="11"/>
      <c r="O324" s="12"/>
      <c r="P324" s="11"/>
      <c r="R324" s="9"/>
      <c r="S324" s="10"/>
      <c r="T324" s="2"/>
      <c r="V324" s="11"/>
      <c r="W324" s="12"/>
      <c r="X324" s="11"/>
      <c r="Z324" s="9"/>
      <c r="AA324" s="10"/>
      <c r="AB324" s="2"/>
    </row>
    <row r="325" spans="1:28" s="89" customFormat="1" x14ac:dyDescent="0.25">
      <c r="A325" s="176"/>
      <c r="B325" s="152"/>
      <c r="C325" s="53" t="s">
        <v>63</v>
      </c>
      <c r="D325" s="52" t="s">
        <v>336</v>
      </c>
      <c r="E325" s="158"/>
      <c r="F325" s="179"/>
      <c r="G325" s="16"/>
      <c r="H325" s="14"/>
      <c r="I325" s="30"/>
      <c r="J325" s="15"/>
      <c r="K325" s="10"/>
      <c r="L325" s="2"/>
      <c r="N325" s="11"/>
      <c r="O325" s="12"/>
      <c r="P325" s="11"/>
      <c r="R325" s="9"/>
      <c r="S325" s="10"/>
      <c r="T325" s="2"/>
      <c r="V325" s="11"/>
      <c r="W325" s="12"/>
      <c r="X325" s="11"/>
      <c r="Z325" s="9"/>
      <c r="AA325" s="10"/>
      <c r="AB325" s="2"/>
    </row>
    <row r="326" spans="1:28" s="89" customFormat="1" x14ac:dyDescent="0.25">
      <c r="A326" s="176"/>
      <c r="B326" s="152"/>
      <c r="C326" s="39" t="s">
        <v>64</v>
      </c>
      <c r="D326" s="54" t="s">
        <v>65</v>
      </c>
      <c r="E326" s="158"/>
      <c r="F326" s="179"/>
      <c r="G326" s="16"/>
      <c r="H326" s="14"/>
      <c r="I326" s="30"/>
      <c r="J326" s="15"/>
      <c r="K326" s="10"/>
      <c r="L326" s="2"/>
      <c r="N326" s="11"/>
      <c r="O326" s="12"/>
      <c r="P326" s="11"/>
      <c r="R326" s="9"/>
      <c r="S326" s="10"/>
      <c r="T326" s="2"/>
      <c r="V326" s="11"/>
      <c r="W326" s="12"/>
      <c r="X326" s="11"/>
      <c r="Z326" s="9"/>
      <c r="AA326" s="10"/>
      <c r="AB326" s="2"/>
    </row>
    <row r="327" spans="1:28" s="89" customFormat="1" x14ac:dyDescent="0.25">
      <c r="A327" s="176"/>
      <c r="B327" s="152"/>
      <c r="C327" s="39" t="s">
        <v>66</v>
      </c>
      <c r="D327" s="54" t="s">
        <v>343</v>
      </c>
      <c r="E327" s="158"/>
      <c r="F327" s="179"/>
      <c r="G327" s="16"/>
      <c r="H327" s="14"/>
      <c r="I327" s="30"/>
      <c r="J327" s="15"/>
      <c r="K327" s="10"/>
      <c r="L327" s="2"/>
      <c r="N327" s="11"/>
      <c r="O327" s="12"/>
      <c r="P327" s="11"/>
      <c r="R327" s="9"/>
      <c r="S327" s="10"/>
      <c r="T327" s="2"/>
      <c r="V327" s="11"/>
      <c r="W327" s="12"/>
      <c r="X327" s="11"/>
      <c r="Z327" s="9"/>
      <c r="AA327" s="10"/>
      <c r="AB327" s="2"/>
    </row>
    <row r="328" spans="1:28" s="89" customFormat="1" x14ac:dyDescent="0.25">
      <c r="A328" s="176"/>
      <c r="B328" s="152"/>
      <c r="C328" s="53" t="s">
        <v>337</v>
      </c>
      <c r="D328" s="55" t="s">
        <v>338</v>
      </c>
      <c r="E328" s="158"/>
      <c r="F328" s="179"/>
      <c r="G328" s="16"/>
      <c r="H328" s="14"/>
      <c r="I328" s="30"/>
      <c r="J328" s="15"/>
      <c r="K328" s="10"/>
      <c r="L328" s="2"/>
      <c r="N328" s="11"/>
      <c r="O328" s="12"/>
      <c r="P328" s="11"/>
      <c r="R328" s="9"/>
      <c r="S328" s="10"/>
      <c r="T328" s="2"/>
      <c r="V328" s="11"/>
      <c r="W328" s="12"/>
      <c r="X328" s="11"/>
      <c r="Z328" s="9"/>
      <c r="AA328" s="10"/>
      <c r="AB328" s="2"/>
    </row>
    <row r="329" spans="1:28" s="89" customFormat="1" x14ac:dyDescent="0.25">
      <c r="A329" s="176"/>
      <c r="B329" s="152"/>
      <c r="C329" s="40" t="s">
        <v>217</v>
      </c>
      <c r="D329" s="18" t="s">
        <v>218</v>
      </c>
      <c r="E329" s="158"/>
      <c r="F329" s="179"/>
      <c r="G329" s="13"/>
      <c r="H329" s="14"/>
      <c r="I329" s="45"/>
      <c r="J329" s="15"/>
      <c r="K329" s="10"/>
      <c r="L329" s="2"/>
      <c r="N329" s="11"/>
      <c r="O329" s="12"/>
      <c r="P329" s="11"/>
      <c r="R329" s="9"/>
      <c r="S329" s="10"/>
      <c r="T329" s="2"/>
      <c r="V329" s="11"/>
      <c r="W329" s="12"/>
      <c r="X329" s="11"/>
      <c r="Z329" s="9"/>
      <c r="AA329" s="10"/>
      <c r="AB329" s="2"/>
    </row>
    <row r="330" spans="1:28" s="89" customFormat="1" x14ac:dyDescent="0.25">
      <c r="A330" s="176"/>
      <c r="B330" s="152"/>
      <c r="C330" s="39" t="s">
        <v>219</v>
      </c>
      <c r="D330" s="18" t="s">
        <v>339</v>
      </c>
      <c r="E330" s="158"/>
      <c r="F330" s="179"/>
      <c r="G330" s="13"/>
      <c r="H330" s="14"/>
      <c r="I330" s="30"/>
      <c r="J330" s="15"/>
      <c r="K330" s="10"/>
      <c r="L330" s="2"/>
      <c r="N330" s="11"/>
      <c r="O330" s="12"/>
      <c r="P330" s="11"/>
      <c r="R330" s="9"/>
      <c r="S330" s="10"/>
      <c r="T330" s="2"/>
      <c r="V330" s="11"/>
      <c r="W330" s="12"/>
      <c r="X330" s="11"/>
      <c r="Z330" s="9"/>
      <c r="AA330" s="10"/>
      <c r="AB330" s="2"/>
    </row>
    <row r="331" spans="1:28" s="89" customFormat="1" x14ac:dyDescent="0.25">
      <c r="A331" s="176"/>
      <c r="B331" s="152"/>
      <c r="C331" s="62" t="s">
        <v>341</v>
      </c>
      <c r="D331" s="17" t="s">
        <v>342</v>
      </c>
      <c r="E331" s="158"/>
      <c r="F331" s="179"/>
      <c r="G331" s="16"/>
      <c r="H331" s="14"/>
      <c r="I331" s="30"/>
      <c r="J331" s="15"/>
      <c r="K331" s="10"/>
      <c r="L331" s="2"/>
      <c r="N331" s="11"/>
      <c r="O331" s="12"/>
      <c r="P331" s="11"/>
      <c r="R331" s="9"/>
      <c r="S331" s="10"/>
      <c r="T331" s="2"/>
      <c r="V331" s="11"/>
      <c r="W331" s="12"/>
      <c r="X331" s="11"/>
      <c r="Z331" s="9"/>
      <c r="AA331" s="10"/>
      <c r="AB331" s="2"/>
    </row>
    <row r="332" spans="1:28" s="89" customFormat="1" x14ac:dyDescent="0.25">
      <c r="A332" s="176"/>
      <c r="B332" s="152"/>
      <c r="C332" s="39" t="s">
        <v>164</v>
      </c>
      <c r="D332" s="17" t="s">
        <v>340</v>
      </c>
      <c r="E332" s="158"/>
      <c r="F332" s="179"/>
      <c r="G332" s="16"/>
      <c r="H332" s="14"/>
      <c r="I332" s="30"/>
      <c r="J332" s="15"/>
      <c r="K332" s="10"/>
      <c r="L332" s="2"/>
      <c r="N332" s="11"/>
      <c r="O332" s="12"/>
      <c r="P332" s="11"/>
      <c r="R332" s="9"/>
      <c r="S332" s="10"/>
      <c r="T332" s="2"/>
      <c r="V332" s="11"/>
      <c r="W332" s="12"/>
      <c r="X332" s="11"/>
      <c r="Z332" s="9"/>
      <c r="AA332" s="10"/>
      <c r="AB332" s="2"/>
    </row>
    <row r="333" spans="1:28" s="89" customFormat="1" x14ac:dyDescent="0.25">
      <c r="A333" s="176"/>
      <c r="B333" s="152"/>
      <c r="C333" s="129" t="s">
        <v>28</v>
      </c>
      <c r="D333" s="17" t="s">
        <v>367</v>
      </c>
      <c r="E333" s="158"/>
      <c r="F333" s="179"/>
      <c r="G333" s="16"/>
      <c r="H333" s="14"/>
      <c r="I333" s="30"/>
      <c r="J333" s="15"/>
      <c r="K333" s="10"/>
      <c r="L333" s="2"/>
      <c r="N333" s="11"/>
      <c r="O333" s="12"/>
      <c r="P333" s="11"/>
      <c r="R333" s="9"/>
      <c r="S333" s="10"/>
      <c r="T333" s="2"/>
      <c r="V333" s="11"/>
      <c r="W333" s="12"/>
      <c r="X333" s="11"/>
      <c r="Z333" s="9"/>
      <c r="AA333" s="10"/>
      <c r="AB333" s="2"/>
    </row>
    <row r="334" spans="1:28" s="102" customFormat="1" x14ac:dyDescent="0.25">
      <c r="A334" s="176"/>
      <c r="B334" s="152"/>
      <c r="C334" s="128" t="s">
        <v>21</v>
      </c>
      <c r="D334" s="124" t="s">
        <v>27</v>
      </c>
      <c r="E334" s="158"/>
      <c r="F334" s="179"/>
      <c r="G334" s="16"/>
      <c r="H334" s="14"/>
      <c r="I334" s="30"/>
      <c r="J334" s="15"/>
      <c r="K334" s="10"/>
      <c r="L334" s="2"/>
      <c r="N334" s="11"/>
      <c r="O334" s="12"/>
      <c r="P334" s="11"/>
      <c r="R334" s="9"/>
      <c r="S334" s="10"/>
      <c r="T334" s="2"/>
      <c r="V334" s="11"/>
      <c r="W334" s="12"/>
      <c r="X334" s="11"/>
      <c r="Z334" s="9"/>
      <c r="AA334" s="10"/>
      <c r="AB334" s="2"/>
    </row>
    <row r="335" spans="1:28" s="102" customFormat="1" ht="30.75" thickBot="1" x14ac:dyDescent="0.3">
      <c r="A335" s="177"/>
      <c r="B335" s="153"/>
      <c r="C335" s="127" t="s">
        <v>349</v>
      </c>
      <c r="D335" s="97" t="s">
        <v>350</v>
      </c>
      <c r="E335" s="159"/>
      <c r="F335" s="180"/>
      <c r="G335" s="93"/>
      <c r="H335" s="38"/>
      <c r="I335" s="30"/>
      <c r="J335" s="15"/>
      <c r="K335" s="10"/>
      <c r="L335" s="2"/>
      <c r="N335" s="11"/>
      <c r="O335" s="12"/>
      <c r="P335" s="11"/>
      <c r="R335" s="9"/>
      <c r="S335" s="10"/>
      <c r="T335" s="2"/>
      <c r="V335" s="11"/>
      <c r="W335" s="12"/>
      <c r="X335" s="11"/>
      <c r="Z335" s="9"/>
      <c r="AA335" s="10"/>
      <c r="AB335" s="2"/>
    </row>
    <row r="336" spans="1:28" s="95" customFormat="1" ht="15.75" customHeight="1" thickTop="1" x14ac:dyDescent="0.25">
      <c r="A336" s="175">
        <v>28</v>
      </c>
      <c r="B336" s="151" t="s">
        <v>311</v>
      </c>
      <c r="C336" s="110" t="s">
        <v>346</v>
      </c>
      <c r="D336" s="7">
        <v>9900</v>
      </c>
      <c r="E336" s="157" t="s">
        <v>358</v>
      </c>
      <c r="F336" s="19">
        <v>2</v>
      </c>
      <c r="G336" s="130"/>
      <c r="H336" s="133">
        <v>0</v>
      </c>
      <c r="I336" s="8">
        <f>F336*H336</f>
        <v>0</v>
      </c>
      <c r="J336" s="48"/>
      <c r="K336" s="48"/>
      <c r="L336" s="48"/>
      <c r="M336" s="48"/>
      <c r="N336" s="48"/>
      <c r="O336" s="48"/>
      <c r="P336" s="11"/>
      <c r="R336" s="9"/>
      <c r="S336" s="10"/>
      <c r="T336" s="2"/>
      <c r="V336" s="11"/>
      <c r="W336" s="12"/>
      <c r="X336" s="11"/>
      <c r="Z336" s="9"/>
      <c r="AA336" s="10"/>
      <c r="AB336" s="2"/>
    </row>
    <row r="337" spans="1:28" s="95" customFormat="1" ht="30" x14ac:dyDescent="0.25">
      <c r="A337" s="176"/>
      <c r="B337" s="152"/>
      <c r="C337" s="41" t="s">
        <v>9</v>
      </c>
      <c r="D337" s="26" t="s">
        <v>312</v>
      </c>
      <c r="E337" s="158"/>
      <c r="F337" s="160"/>
      <c r="G337" s="13"/>
      <c r="H337" s="25"/>
      <c r="I337" s="90"/>
    </row>
    <row r="338" spans="1:28" s="95" customFormat="1" ht="30" x14ac:dyDescent="0.25">
      <c r="A338" s="176"/>
      <c r="B338" s="152"/>
      <c r="C338" s="41" t="s">
        <v>106</v>
      </c>
      <c r="D338" s="26" t="s">
        <v>318</v>
      </c>
      <c r="E338" s="158"/>
      <c r="F338" s="161"/>
      <c r="G338" s="13"/>
      <c r="H338" s="14"/>
      <c r="I338" s="30"/>
    </row>
    <row r="339" spans="1:28" s="95" customFormat="1" ht="30" x14ac:dyDescent="0.25">
      <c r="A339" s="176"/>
      <c r="B339" s="152"/>
      <c r="C339" s="40" t="s">
        <v>109</v>
      </c>
      <c r="D339" s="18" t="s">
        <v>313</v>
      </c>
      <c r="E339" s="158"/>
      <c r="F339" s="161"/>
      <c r="G339" s="13"/>
      <c r="H339" s="14"/>
      <c r="I339" s="45"/>
      <c r="J339" s="15"/>
      <c r="K339" s="10"/>
      <c r="L339" s="2"/>
      <c r="N339" s="11"/>
      <c r="O339" s="12"/>
      <c r="P339" s="11"/>
      <c r="R339" s="9"/>
      <c r="S339" s="10"/>
      <c r="T339" s="2"/>
      <c r="V339" s="11"/>
      <c r="W339" s="12"/>
      <c r="X339" s="11"/>
      <c r="Z339" s="9"/>
      <c r="AA339" s="10"/>
      <c r="AB339" s="2"/>
    </row>
    <row r="340" spans="1:28" s="95" customFormat="1" ht="45" x14ac:dyDescent="0.25">
      <c r="A340" s="176"/>
      <c r="B340" s="152"/>
      <c r="C340" s="62" t="s">
        <v>314</v>
      </c>
      <c r="D340" s="52" t="s">
        <v>315</v>
      </c>
      <c r="E340" s="158"/>
      <c r="F340" s="161"/>
      <c r="G340" s="13"/>
      <c r="H340" s="14"/>
      <c r="I340" s="30"/>
      <c r="J340" s="15"/>
      <c r="K340" s="10"/>
      <c r="L340" s="2"/>
      <c r="N340" s="11"/>
      <c r="O340" s="12"/>
      <c r="P340" s="11"/>
      <c r="R340" s="9"/>
      <c r="S340" s="10"/>
      <c r="T340" s="2"/>
      <c r="V340" s="11"/>
      <c r="W340" s="12"/>
      <c r="X340" s="11"/>
      <c r="Z340" s="9"/>
      <c r="AA340" s="10"/>
      <c r="AB340" s="2"/>
    </row>
    <row r="341" spans="1:28" s="95" customFormat="1" ht="60" x14ac:dyDescent="0.25">
      <c r="A341" s="176"/>
      <c r="B341" s="152"/>
      <c r="C341" s="41" t="s">
        <v>316</v>
      </c>
      <c r="D341" s="26" t="s">
        <v>317</v>
      </c>
      <c r="E341" s="158"/>
      <c r="F341" s="161"/>
      <c r="G341" s="78"/>
      <c r="H341" s="25"/>
      <c r="I341" s="30"/>
    </row>
    <row r="342" spans="1:28" s="95" customFormat="1" ht="30" x14ac:dyDescent="0.25">
      <c r="A342" s="176"/>
      <c r="B342" s="152"/>
      <c r="C342" s="41" t="s">
        <v>10</v>
      </c>
      <c r="D342" s="26" t="s">
        <v>319</v>
      </c>
      <c r="E342" s="158"/>
      <c r="F342" s="161"/>
      <c r="G342" s="13"/>
      <c r="H342" s="14"/>
      <c r="I342" s="30"/>
    </row>
    <row r="343" spans="1:28" s="95" customFormat="1" ht="45" x14ac:dyDescent="0.25">
      <c r="A343" s="176"/>
      <c r="B343" s="152"/>
      <c r="C343" s="41" t="s">
        <v>320</v>
      </c>
      <c r="D343" s="63" t="s">
        <v>321</v>
      </c>
      <c r="E343" s="158"/>
      <c r="F343" s="161"/>
      <c r="G343" s="91"/>
      <c r="H343" s="25"/>
      <c r="I343" s="30"/>
    </row>
    <row r="344" spans="1:28" s="95" customFormat="1" ht="60" x14ac:dyDescent="0.25">
      <c r="A344" s="176"/>
      <c r="B344" s="152"/>
      <c r="C344" s="39" t="s">
        <v>322</v>
      </c>
      <c r="D344" s="52" t="s">
        <v>325</v>
      </c>
      <c r="E344" s="158"/>
      <c r="F344" s="161"/>
      <c r="G344" s="13"/>
      <c r="H344" s="14"/>
      <c r="I344" s="30"/>
      <c r="J344" s="15"/>
      <c r="K344" s="10"/>
      <c r="L344" s="2"/>
      <c r="N344" s="11"/>
      <c r="O344" s="12"/>
      <c r="P344" s="11"/>
      <c r="R344" s="9"/>
      <c r="S344" s="10"/>
      <c r="T344" s="2"/>
      <c r="V344" s="11"/>
      <c r="W344" s="12"/>
      <c r="X344" s="11"/>
      <c r="Z344" s="9"/>
      <c r="AA344" s="10"/>
      <c r="AB344" s="2"/>
    </row>
    <row r="345" spans="1:28" s="95" customFormat="1" ht="45" x14ac:dyDescent="0.25">
      <c r="A345" s="176"/>
      <c r="B345" s="152"/>
      <c r="C345" s="39" t="s">
        <v>323</v>
      </c>
      <c r="D345" s="52" t="s">
        <v>324</v>
      </c>
      <c r="E345" s="158"/>
      <c r="F345" s="161"/>
      <c r="G345" s="13"/>
      <c r="H345" s="37"/>
      <c r="I345" s="30"/>
      <c r="J345" s="15"/>
      <c r="K345" s="10"/>
      <c r="L345" s="2"/>
      <c r="N345" s="11"/>
      <c r="O345" s="12"/>
      <c r="P345" s="11"/>
      <c r="R345" s="9"/>
      <c r="S345" s="10"/>
      <c r="T345" s="2"/>
      <c r="V345" s="11"/>
      <c r="W345" s="12"/>
      <c r="X345" s="11"/>
      <c r="Z345" s="9"/>
      <c r="AA345" s="10"/>
      <c r="AB345" s="2"/>
    </row>
    <row r="346" spans="1:28" s="95" customFormat="1" ht="120" x14ac:dyDescent="0.25">
      <c r="A346" s="176"/>
      <c r="B346" s="152"/>
      <c r="C346" s="39" t="s">
        <v>326</v>
      </c>
      <c r="D346" s="54" t="s">
        <v>327</v>
      </c>
      <c r="E346" s="158"/>
      <c r="F346" s="161"/>
      <c r="G346" s="13"/>
      <c r="H346" s="37"/>
      <c r="I346" s="30"/>
      <c r="J346" s="15"/>
      <c r="K346" s="10"/>
      <c r="L346" s="2"/>
      <c r="N346" s="11"/>
      <c r="O346" s="12"/>
      <c r="P346" s="11"/>
      <c r="R346" s="9"/>
      <c r="S346" s="10"/>
      <c r="T346" s="2"/>
      <c r="V346" s="11"/>
      <c r="W346" s="12"/>
      <c r="X346" s="11"/>
      <c r="Z346" s="9"/>
      <c r="AA346" s="10"/>
      <c r="AB346" s="2"/>
    </row>
    <row r="347" spans="1:28" s="95" customFormat="1" ht="90" x14ac:dyDescent="0.25">
      <c r="A347" s="176"/>
      <c r="B347" s="152"/>
      <c r="C347" s="39" t="s">
        <v>328</v>
      </c>
      <c r="D347" s="52" t="s">
        <v>329</v>
      </c>
      <c r="E347" s="158"/>
      <c r="F347" s="161"/>
      <c r="G347" s="13"/>
      <c r="H347" s="37"/>
      <c r="I347" s="30"/>
      <c r="J347" s="15"/>
      <c r="K347" s="10"/>
      <c r="L347" s="2"/>
      <c r="N347" s="11"/>
      <c r="O347" s="12"/>
      <c r="P347" s="11"/>
      <c r="R347" s="9"/>
      <c r="S347" s="10"/>
      <c r="T347" s="2"/>
      <c r="V347" s="11"/>
      <c r="W347" s="12"/>
      <c r="X347" s="11"/>
      <c r="Z347" s="9"/>
      <c r="AA347" s="10"/>
      <c r="AB347" s="2"/>
    </row>
    <row r="348" spans="1:28" s="95" customFormat="1" x14ac:dyDescent="0.25">
      <c r="A348" s="176"/>
      <c r="B348" s="152"/>
      <c r="C348" s="129" t="s">
        <v>330</v>
      </c>
      <c r="D348" s="54" t="s">
        <v>26</v>
      </c>
      <c r="E348" s="158"/>
      <c r="F348" s="161"/>
      <c r="G348" s="13"/>
      <c r="H348" s="46"/>
      <c r="I348" s="45"/>
      <c r="J348" s="15"/>
      <c r="K348" s="10"/>
      <c r="L348" s="2"/>
      <c r="N348" s="11"/>
      <c r="O348" s="12"/>
      <c r="P348" s="11"/>
      <c r="R348" s="9"/>
      <c r="S348" s="10"/>
      <c r="T348" s="2"/>
      <c r="V348" s="11"/>
      <c r="W348" s="12"/>
      <c r="X348" s="11"/>
      <c r="Z348" s="9"/>
      <c r="AA348" s="10"/>
      <c r="AB348" s="2"/>
    </row>
    <row r="349" spans="1:28" s="102" customFormat="1" x14ac:dyDescent="0.25">
      <c r="A349" s="176"/>
      <c r="B349" s="152"/>
      <c r="C349" s="128" t="s">
        <v>21</v>
      </c>
      <c r="D349" s="124" t="s">
        <v>27</v>
      </c>
      <c r="E349" s="158"/>
      <c r="F349" s="161"/>
      <c r="G349" s="115"/>
      <c r="H349" s="46"/>
      <c r="I349" s="80"/>
      <c r="J349" s="15"/>
      <c r="K349" s="10"/>
      <c r="L349" s="2"/>
      <c r="N349" s="11"/>
      <c r="O349" s="12"/>
      <c r="P349" s="11"/>
      <c r="R349" s="9"/>
      <c r="S349" s="10"/>
      <c r="T349" s="2"/>
      <c r="V349" s="11"/>
      <c r="W349" s="12"/>
      <c r="X349" s="11"/>
      <c r="Z349" s="9"/>
      <c r="AA349" s="10"/>
      <c r="AB349" s="2"/>
    </row>
    <row r="350" spans="1:28" s="102" customFormat="1" ht="30.75" thickBot="1" x14ac:dyDescent="0.3">
      <c r="A350" s="177"/>
      <c r="B350" s="153"/>
      <c r="C350" s="127" t="s">
        <v>349</v>
      </c>
      <c r="D350" s="97" t="s">
        <v>350</v>
      </c>
      <c r="E350" s="158"/>
      <c r="F350" s="162"/>
      <c r="G350" s="93"/>
      <c r="H350" s="38"/>
      <c r="I350" s="80"/>
      <c r="J350" s="15"/>
      <c r="K350" s="10"/>
      <c r="L350" s="2"/>
      <c r="N350" s="11"/>
      <c r="O350" s="12"/>
      <c r="P350" s="11"/>
      <c r="R350" s="9"/>
      <c r="S350" s="10"/>
      <c r="T350" s="2"/>
      <c r="V350" s="11"/>
      <c r="W350" s="12"/>
      <c r="X350" s="11"/>
      <c r="Z350" s="9"/>
      <c r="AA350" s="10"/>
      <c r="AB350" s="2"/>
    </row>
    <row r="351" spans="1:28" s="95" customFormat="1" ht="15.75" customHeight="1" thickTop="1" x14ac:dyDescent="0.25">
      <c r="A351" s="154">
        <v>29</v>
      </c>
      <c r="B351" s="151" t="s">
        <v>53</v>
      </c>
      <c r="C351" s="110" t="s">
        <v>346</v>
      </c>
      <c r="D351" s="7">
        <v>2720</v>
      </c>
      <c r="E351" s="158"/>
      <c r="F351" s="19">
        <v>3</v>
      </c>
      <c r="G351" s="108"/>
      <c r="H351" s="133">
        <v>0</v>
      </c>
      <c r="I351" s="8">
        <f>F351*H351</f>
        <v>0</v>
      </c>
      <c r="J351" s="9"/>
      <c r="K351" s="10"/>
      <c r="L351" s="2"/>
      <c r="N351" s="11"/>
      <c r="O351" s="12"/>
      <c r="P351" s="11"/>
      <c r="R351" s="9"/>
      <c r="S351" s="10"/>
      <c r="T351" s="2"/>
      <c r="V351" s="11"/>
      <c r="W351" s="12"/>
      <c r="X351" s="11"/>
      <c r="Z351" s="9"/>
      <c r="AA351" s="10"/>
      <c r="AB351" s="2"/>
    </row>
    <row r="352" spans="1:28" s="95" customFormat="1" x14ac:dyDescent="0.25">
      <c r="A352" s="155"/>
      <c r="B352" s="152"/>
      <c r="C352" s="40" t="s">
        <v>54</v>
      </c>
      <c r="D352" s="18" t="s">
        <v>331</v>
      </c>
      <c r="E352" s="158"/>
      <c r="F352" s="160"/>
      <c r="G352" s="13"/>
      <c r="H352" s="14"/>
      <c r="I352" s="31"/>
      <c r="J352" s="15"/>
      <c r="K352" s="10"/>
      <c r="L352" s="2"/>
      <c r="N352" s="11"/>
      <c r="O352" s="12"/>
      <c r="P352" s="11"/>
      <c r="R352" s="9"/>
      <c r="S352" s="10"/>
      <c r="T352" s="2"/>
      <c r="V352" s="11"/>
      <c r="W352" s="12"/>
      <c r="X352" s="11"/>
      <c r="Z352" s="9"/>
      <c r="AA352" s="10"/>
      <c r="AB352" s="2"/>
    </row>
    <row r="353" spans="1:28" s="95" customFormat="1" x14ac:dyDescent="0.25">
      <c r="A353" s="155"/>
      <c r="B353" s="152"/>
      <c r="C353" s="39" t="s">
        <v>209</v>
      </c>
      <c r="D353" s="18" t="s">
        <v>332</v>
      </c>
      <c r="E353" s="158"/>
      <c r="F353" s="161"/>
      <c r="G353" s="13"/>
      <c r="H353" s="14"/>
      <c r="I353" s="30"/>
      <c r="J353" s="15"/>
      <c r="K353" s="10"/>
      <c r="L353" s="2"/>
      <c r="N353" s="11"/>
      <c r="O353" s="12"/>
      <c r="P353" s="11"/>
      <c r="R353" s="9"/>
      <c r="S353" s="10"/>
      <c r="T353" s="2"/>
      <c r="V353" s="11"/>
      <c r="W353" s="12"/>
      <c r="X353" s="11"/>
      <c r="Z353" s="9"/>
      <c r="AA353" s="10"/>
      <c r="AB353" s="2"/>
    </row>
    <row r="354" spans="1:28" s="95" customFormat="1" x14ac:dyDescent="0.25">
      <c r="A354" s="155"/>
      <c r="B354" s="152"/>
      <c r="C354" s="62" t="s">
        <v>55</v>
      </c>
      <c r="D354" s="17" t="s">
        <v>333</v>
      </c>
      <c r="E354" s="158"/>
      <c r="F354" s="161"/>
      <c r="G354" s="16"/>
      <c r="H354" s="14"/>
      <c r="I354" s="30"/>
      <c r="J354" s="15"/>
      <c r="K354" s="10"/>
      <c r="L354" s="2"/>
      <c r="N354" s="11"/>
      <c r="O354" s="12"/>
      <c r="P354" s="11"/>
      <c r="R354" s="9"/>
      <c r="S354" s="10"/>
      <c r="T354" s="2"/>
      <c r="V354" s="11"/>
      <c r="W354" s="12"/>
      <c r="X354" s="11"/>
      <c r="Z354" s="9"/>
      <c r="AA354" s="10"/>
      <c r="AB354" s="2"/>
    </row>
    <row r="355" spans="1:28" s="95" customFormat="1" x14ac:dyDescent="0.25">
      <c r="A355" s="155"/>
      <c r="B355" s="152"/>
      <c r="C355" s="39" t="s">
        <v>57</v>
      </c>
      <c r="D355" s="17" t="s">
        <v>334</v>
      </c>
      <c r="E355" s="158"/>
      <c r="F355" s="161"/>
      <c r="G355" s="16"/>
      <c r="H355" s="14"/>
      <c r="I355" s="30"/>
      <c r="J355" s="15"/>
      <c r="K355" s="10"/>
      <c r="L355" s="2"/>
      <c r="N355" s="11"/>
      <c r="O355" s="12"/>
      <c r="P355" s="11"/>
      <c r="R355" s="9"/>
      <c r="S355" s="10"/>
      <c r="T355" s="2"/>
      <c r="V355" s="11"/>
      <c r="W355" s="12"/>
      <c r="X355" s="11"/>
      <c r="Z355" s="9"/>
      <c r="AA355" s="10"/>
      <c r="AB355" s="2"/>
    </row>
    <row r="356" spans="1:28" s="95" customFormat="1" x14ac:dyDescent="0.25">
      <c r="A356" s="155"/>
      <c r="B356" s="152"/>
      <c r="C356" s="39" t="s">
        <v>58</v>
      </c>
      <c r="D356" s="17" t="s">
        <v>59</v>
      </c>
      <c r="E356" s="158"/>
      <c r="F356" s="161"/>
      <c r="G356" s="16"/>
      <c r="H356" s="14"/>
      <c r="I356" s="30"/>
      <c r="J356" s="15"/>
      <c r="K356" s="10"/>
      <c r="L356" s="2"/>
      <c r="N356" s="11"/>
      <c r="O356" s="12"/>
      <c r="P356" s="11"/>
      <c r="R356" s="9"/>
      <c r="S356" s="10"/>
      <c r="T356" s="2"/>
      <c r="V356" s="11"/>
      <c r="W356" s="12"/>
      <c r="X356" s="11"/>
      <c r="Z356" s="9"/>
      <c r="AA356" s="10"/>
      <c r="AB356" s="2"/>
    </row>
    <row r="357" spans="1:28" s="95" customFormat="1" x14ac:dyDescent="0.25">
      <c r="A357" s="155"/>
      <c r="B357" s="152"/>
      <c r="C357" s="39" t="s">
        <v>60</v>
      </c>
      <c r="D357" s="21" t="s">
        <v>61</v>
      </c>
      <c r="E357" s="158"/>
      <c r="F357" s="161"/>
      <c r="G357" s="16"/>
      <c r="H357" s="14"/>
      <c r="I357" s="30"/>
      <c r="J357" s="15"/>
      <c r="K357" s="10"/>
      <c r="L357" s="2"/>
      <c r="N357" s="11"/>
      <c r="O357" s="12"/>
      <c r="P357" s="11"/>
      <c r="R357" s="9"/>
      <c r="S357" s="10"/>
      <c r="T357" s="2"/>
      <c r="V357" s="11"/>
      <c r="W357" s="12"/>
      <c r="X357" s="11"/>
      <c r="Z357" s="9"/>
      <c r="AA357" s="10"/>
      <c r="AB357" s="2"/>
    </row>
    <row r="358" spans="1:28" s="95" customFormat="1" x14ac:dyDescent="0.25">
      <c r="A358" s="155"/>
      <c r="B358" s="152"/>
      <c r="C358" s="39" t="s">
        <v>62</v>
      </c>
      <c r="D358" s="52" t="s">
        <v>335</v>
      </c>
      <c r="E358" s="158"/>
      <c r="F358" s="161"/>
      <c r="G358" s="16"/>
      <c r="H358" s="14"/>
      <c r="I358" s="30"/>
      <c r="J358" s="15"/>
      <c r="K358" s="10"/>
      <c r="L358" s="2"/>
      <c r="N358" s="11"/>
      <c r="O358" s="12"/>
      <c r="P358" s="11"/>
      <c r="R358" s="9"/>
      <c r="S358" s="10"/>
      <c r="T358" s="2"/>
      <c r="V358" s="11"/>
      <c r="W358" s="12"/>
      <c r="X358" s="11"/>
      <c r="Z358" s="9"/>
      <c r="AA358" s="10"/>
      <c r="AB358" s="2"/>
    </row>
    <row r="359" spans="1:28" s="95" customFormat="1" x14ac:dyDescent="0.25">
      <c r="A359" s="155"/>
      <c r="B359" s="152"/>
      <c r="C359" s="53" t="s">
        <v>63</v>
      </c>
      <c r="D359" s="52" t="s">
        <v>336</v>
      </c>
      <c r="E359" s="158"/>
      <c r="F359" s="161"/>
      <c r="G359" s="16"/>
      <c r="H359" s="14"/>
      <c r="I359" s="30"/>
      <c r="J359" s="15"/>
      <c r="K359" s="10"/>
      <c r="L359" s="2"/>
      <c r="N359" s="11"/>
      <c r="O359" s="12"/>
      <c r="P359" s="11"/>
      <c r="R359" s="9"/>
      <c r="S359" s="10"/>
      <c r="T359" s="2"/>
      <c r="V359" s="11"/>
      <c r="W359" s="12"/>
      <c r="X359" s="11"/>
      <c r="Z359" s="9"/>
      <c r="AA359" s="10"/>
      <c r="AB359" s="2"/>
    </row>
    <row r="360" spans="1:28" s="95" customFormat="1" x14ac:dyDescent="0.25">
      <c r="A360" s="155"/>
      <c r="B360" s="152"/>
      <c r="C360" s="39" t="s">
        <v>64</v>
      </c>
      <c r="D360" s="54" t="s">
        <v>65</v>
      </c>
      <c r="E360" s="158"/>
      <c r="F360" s="161"/>
      <c r="G360" s="16"/>
      <c r="H360" s="14"/>
      <c r="I360" s="30"/>
      <c r="J360" s="15"/>
      <c r="K360" s="10"/>
      <c r="L360" s="2"/>
      <c r="N360" s="11"/>
      <c r="O360" s="12"/>
      <c r="P360" s="11"/>
      <c r="R360" s="9"/>
      <c r="S360" s="10"/>
      <c r="T360" s="2"/>
      <c r="V360" s="11"/>
      <c r="W360" s="12"/>
      <c r="X360" s="11"/>
      <c r="Z360" s="9"/>
      <c r="AA360" s="10"/>
      <c r="AB360" s="2"/>
    </row>
    <row r="361" spans="1:28" s="95" customFormat="1" x14ac:dyDescent="0.25">
      <c r="A361" s="155"/>
      <c r="B361" s="152"/>
      <c r="C361" s="39" t="s">
        <v>66</v>
      </c>
      <c r="D361" s="54" t="s">
        <v>343</v>
      </c>
      <c r="E361" s="158"/>
      <c r="F361" s="161"/>
      <c r="G361" s="16"/>
      <c r="H361" s="14"/>
      <c r="I361" s="30"/>
      <c r="J361" s="15"/>
      <c r="K361" s="10"/>
      <c r="L361" s="2"/>
      <c r="N361" s="11"/>
      <c r="O361" s="12"/>
      <c r="P361" s="11"/>
      <c r="R361" s="9"/>
      <c r="S361" s="10"/>
      <c r="T361" s="2"/>
      <c r="V361" s="11"/>
      <c r="W361" s="12"/>
      <c r="X361" s="11"/>
      <c r="Z361" s="9"/>
      <c r="AA361" s="10"/>
      <c r="AB361" s="2"/>
    </row>
    <row r="362" spans="1:28" s="95" customFormat="1" x14ac:dyDescent="0.25">
      <c r="A362" s="155"/>
      <c r="B362" s="152"/>
      <c r="C362" s="53" t="s">
        <v>337</v>
      </c>
      <c r="D362" s="55" t="s">
        <v>338</v>
      </c>
      <c r="E362" s="158"/>
      <c r="F362" s="161"/>
      <c r="G362" s="16"/>
      <c r="H362" s="14"/>
      <c r="I362" s="30"/>
      <c r="J362" s="15"/>
      <c r="K362" s="10"/>
      <c r="L362" s="2"/>
      <c r="N362" s="11"/>
      <c r="O362" s="12"/>
      <c r="P362" s="11"/>
      <c r="R362" s="9"/>
      <c r="S362" s="10"/>
      <c r="T362" s="2"/>
      <c r="V362" s="11"/>
      <c r="W362" s="12"/>
      <c r="X362" s="11"/>
      <c r="Z362" s="9"/>
      <c r="AA362" s="10"/>
      <c r="AB362" s="2"/>
    </row>
    <row r="363" spans="1:28" s="95" customFormat="1" x14ac:dyDescent="0.25">
      <c r="A363" s="155"/>
      <c r="B363" s="152"/>
      <c r="C363" s="40" t="s">
        <v>217</v>
      </c>
      <c r="D363" s="18" t="s">
        <v>218</v>
      </c>
      <c r="E363" s="158"/>
      <c r="F363" s="161"/>
      <c r="G363" s="13"/>
      <c r="H363" s="14"/>
      <c r="I363" s="45"/>
      <c r="J363" s="15"/>
      <c r="K363" s="10"/>
      <c r="L363" s="2"/>
      <c r="N363" s="11"/>
      <c r="O363" s="12"/>
      <c r="P363" s="11"/>
      <c r="R363" s="9"/>
      <c r="S363" s="10"/>
      <c r="T363" s="2"/>
      <c r="V363" s="11"/>
      <c r="W363" s="12"/>
      <c r="X363" s="11"/>
      <c r="Z363" s="9"/>
      <c r="AA363" s="10"/>
      <c r="AB363" s="2"/>
    </row>
    <row r="364" spans="1:28" s="95" customFormat="1" x14ac:dyDescent="0.25">
      <c r="A364" s="155"/>
      <c r="B364" s="152"/>
      <c r="C364" s="39" t="s">
        <v>219</v>
      </c>
      <c r="D364" s="18" t="s">
        <v>339</v>
      </c>
      <c r="E364" s="158"/>
      <c r="F364" s="161"/>
      <c r="G364" s="13"/>
      <c r="H364" s="14"/>
      <c r="I364" s="30"/>
      <c r="J364" s="15"/>
      <c r="K364" s="10"/>
      <c r="L364" s="2"/>
      <c r="N364" s="11"/>
      <c r="O364" s="12"/>
      <c r="P364" s="11"/>
      <c r="R364" s="9"/>
      <c r="S364" s="10"/>
      <c r="T364" s="2"/>
      <c r="V364" s="11"/>
      <c r="W364" s="12"/>
      <c r="X364" s="11"/>
      <c r="Z364" s="9"/>
      <c r="AA364" s="10"/>
      <c r="AB364" s="2"/>
    </row>
    <row r="365" spans="1:28" s="95" customFormat="1" x14ac:dyDescent="0.25">
      <c r="A365" s="155"/>
      <c r="B365" s="152"/>
      <c r="C365" s="62" t="s">
        <v>341</v>
      </c>
      <c r="D365" s="17" t="s">
        <v>342</v>
      </c>
      <c r="E365" s="158"/>
      <c r="F365" s="161"/>
      <c r="G365" s="16"/>
      <c r="H365" s="14"/>
      <c r="I365" s="30"/>
      <c r="J365" s="15"/>
      <c r="K365" s="10"/>
      <c r="L365" s="2"/>
      <c r="N365" s="11"/>
      <c r="O365" s="12"/>
      <c r="P365" s="11"/>
      <c r="R365" s="9"/>
      <c r="S365" s="10"/>
      <c r="T365" s="2"/>
      <c r="V365" s="11"/>
      <c r="W365" s="12"/>
      <c r="X365" s="11"/>
      <c r="Z365" s="9"/>
      <c r="AA365" s="10"/>
      <c r="AB365" s="2"/>
    </row>
    <row r="366" spans="1:28" s="95" customFormat="1" x14ac:dyDescent="0.25">
      <c r="A366" s="155"/>
      <c r="B366" s="152"/>
      <c r="C366" s="39" t="s">
        <v>164</v>
      </c>
      <c r="D366" s="17" t="s">
        <v>340</v>
      </c>
      <c r="E366" s="158"/>
      <c r="F366" s="161"/>
      <c r="G366" s="16"/>
      <c r="H366" s="14"/>
      <c r="I366" s="30"/>
      <c r="J366" s="15"/>
      <c r="K366" s="10"/>
      <c r="L366" s="2"/>
      <c r="N366" s="11"/>
      <c r="O366" s="12"/>
      <c r="P366" s="11"/>
      <c r="R366" s="9"/>
      <c r="S366" s="10"/>
      <c r="T366" s="2"/>
      <c r="V366" s="11"/>
      <c r="W366" s="12"/>
      <c r="X366" s="11"/>
      <c r="Z366" s="9"/>
      <c r="AA366" s="10"/>
      <c r="AB366" s="2"/>
    </row>
    <row r="367" spans="1:28" s="95" customFormat="1" x14ac:dyDescent="0.25">
      <c r="A367" s="155"/>
      <c r="B367" s="152"/>
      <c r="C367" s="129" t="s">
        <v>28</v>
      </c>
      <c r="D367" s="17" t="s">
        <v>367</v>
      </c>
      <c r="E367" s="158"/>
      <c r="F367" s="161"/>
      <c r="G367" s="16"/>
      <c r="H367" s="14"/>
      <c r="I367" s="30"/>
      <c r="J367" s="15"/>
      <c r="K367" s="10"/>
      <c r="L367" s="2"/>
      <c r="N367" s="11"/>
      <c r="O367" s="12"/>
      <c r="P367" s="11"/>
      <c r="R367" s="9"/>
      <c r="S367" s="10"/>
      <c r="T367" s="2"/>
      <c r="V367" s="11"/>
      <c r="W367" s="12"/>
      <c r="X367" s="11"/>
      <c r="Z367" s="9"/>
      <c r="AA367" s="10"/>
      <c r="AB367" s="2"/>
    </row>
    <row r="368" spans="1:28" s="102" customFormat="1" x14ac:dyDescent="0.25">
      <c r="A368" s="155"/>
      <c r="B368" s="152"/>
      <c r="C368" s="128" t="s">
        <v>21</v>
      </c>
      <c r="D368" s="124" t="s">
        <v>27</v>
      </c>
      <c r="E368" s="158"/>
      <c r="F368" s="161"/>
      <c r="G368" s="16"/>
      <c r="H368" s="14"/>
      <c r="I368" s="30"/>
      <c r="J368" s="15"/>
      <c r="K368" s="10"/>
      <c r="L368" s="2"/>
      <c r="N368" s="11"/>
      <c r="O368" s="12"/>
      <c r="P368" s="11"/>
      <c r="R368" s="9"/>
      <c r="S368" s="10"/>
      <c r="T368" s="2"/>
      <c r="V368" s="11"/>
      <c r="W368" s="12"/>
      <c r="X368" s="11"/>
      <c r="Z368" s="9"/>
      <c r="AA368" s="10"/>
      <c r="AB368" s="2"/>
    </row>
    <row r="369" spans="1:28" s="102" customFormat="1" ht="30.75" thickBot="1" x14ac:dyDescent="0.3">
      <c r="A369" s="156"/>
      <c r="B369" s="153"/>
      <c r="C369" s="127" t="s">
        <v>349</v>
      </c>
      <c r="D369" s="97" t="s">
        <v>350</v>
      </c>
      <c r="E369" s="159"/>
      <c r="F369" s="162"/>
      <c r="G369" s="93"/>
      <c r="H369" s="67"/>
      <c r="I369" s="33"/>
      <c r="J369" s="15"/>
      <c r="K369" s="10"/>
      <c r="L369" s="2"/>
      <c r="N369" s="11"/>
      <c r="O369" s="12"/>
      <c r="P369" s="11"/>
      <c r="R369" s="9"/>
      <c r="S369" s="10"/>
      <c r="T369" s="2"/>
      <c r="V369" s="11"/>
      <c r="W369" s="12"/>
      <c r="X369" s="11"/>
      <c r="Z369" s="9"/>
      <c r="AA369" s="10"/>
      <c r="AB369" s="2"/>
    </row>
    <row r="370" spans="1:28" ht="16.5" customHeight="1" thickTop="1" x14ac:dyDescent="0.25">
      <c r="A370" s="165" t="s">
        <v>354</v>
      </c>
      <c r="B370" s="166"/>
      <c r="C370" s="166"/>
      <c r="D370" s="134">
        <f>SUM(D7*F7+D27*F27+D43*F43+D58*F58+D71*F71+D86*F86+D95*F95+D108*F108+D117*F117+D126*F126+D134*F134+D147*F147+D166*F166+D182*F182+D204*F204+D210*F210+D216*F216+D222*F222+D228*F228+D235*F235+D243*F243+D257*F257+D267*F267+D278*F278+D298*F298+D300*F300+D302*F302+D317*F317+D336*F336+D351*F351)</f>
        <v>241760</v>
      </c>
      <c r="E370" s="135"/>
      <c r="F370" s="136"/>
      <c r="G370" s="137"/>
      <c r="H370" s="136"/>
      <c r="I370" s="138">
        <f>SUM(I7:I369)</f>
        <v>0</v>
      </c>
    </row>
    <row r="371" spans="1:28" ht="15.75" thickBot="1" x14ac:dyDescent="0.3">
      <c r="A371" s="167" t="s">
        <v>355</v>
      </c>
      <c r="B371" s="168"/>
      <c r="C371" s="168"/>
      <c r="D371" s="139">
        <f>SUM(D370*1.21)</f>
        <v>292529.59999999998</v>
      </c>
      <c r="E371" s="140"/>
      <c r="F371" s="141"/>
      <c r="G371" s="142"/>
      <c r="H371" s="141"/>
      <c r="I371" s="143">
        <f>SUM(I370*1.21)</f>
        <v>0</v>
      </c>
    </row>
    <row r="372" spans="1:28" x14ac:dyDescent="0.25">
      <c r="E372" s="2"/>
      <c r="F372" s="2"/>
    </row>
    <row r="373" spans="1:28" x14ac:dyDescent="0.25">
      <c r="E373" s="2"/>
      <c r="F373" s="2"/>
    </row>
    <row r="374" spans="1:28" x14ac:dyDescent="0.25">
      <c r="E374" s="2"/>
      <c r="F374" s="2"/>
    </row>
    <row r="375" spans="1:28" x14ac:dyDescent="0.25">
      <c r="D375" s="9"/>
      <c r="E375" s="2"/>
      <c r="F375" s="2"/>
    </row>
    <row r="376" spans="1:28" x14ac:dyDescent="0.25">
      <c r="D376" s="144"/>
      <c r="E376" s="2"/>
      <c r="F376" s="2"/>
    </row>
    <row r="377" spans="1:28" x14ac:dyDescent="0.25">
      <c r="E377" s="2"/>
      <c r="F377" s="2"/>
    </row>
    <row r="378" spans="1:28" x14ac:dyDescent="0.25">
      <c r="E378" s="2"/>
      <c r="F378" s="2"/>
    </row>
    <row r="379" spans="1:28" x14ac:dyDescent="0.25">
      <c r="E379" s="2"/>
      <c r="F379" s="2"/>
      <c r="G379" s="145" t="s">
        <v>356</v>
      </c>
      <c r="H379" s="15"/>
    </row>
    <row r="380" spans="1:28" x14ac:dyDescent="0.25">
      <c r="E380" s="2"/>
      <c r="F380" s="2"/>
      <c r="G380" s="145" t="s">
        <v>357</v>
      </c>
      <c r="H380" s="15"/>
    </row>
    <row r="381" spans="1:28" x14ac:dyDescent="0.25">
      <c r="E381" s="2"/>
      <c r="F381" s="2"/>
    </row>
    <row r="382" spans="1:28" x14ac:dyDescent="0.25">
      <c r="E382" s="2"/>
      <c r="F382" s="2"/>
    </row>
    <row r="383" spans="1:28" x14ac:dyDescent="0.25">
      <c r="E383" s="2"/>
      <c r="F383" s="2"/>
    </row>
    <row r="384" spans="1:28" x14ac:dyDescent="0.25">
      <c r="E384" s="2"/>
      <c r="F384" s="2"/>
    </row>
    <row r="385" spans="5:6" x14ac:dyDescent="0.25">
      <c r="E385" s="2"/>
      <c r="F385" s="2"/>
    </row>
    <row r="386" spans="5:6" x14ac:dyDescent="0.25">
      <c r="E386" s="2"/>
      <c r="F386" s="2"/>
    </row>
    <row r="387" spans="5:6" x14ac:dyDescent="0.25">
      <c r="E387" s="2"/>
      <c r="F387" s="2"/>
    </row>
    <row r="388" spans="5:6" x14ac:dyDescent="0.25">
      <c r="E388" s="2"/>
      <c r="F388" s="2"/>
    </row>
    <row r="389" spans="5:6" x14ac:dyDescent="0.25">
      <c r="E389" s="2"/>
      <c r="F389" s="2"/>
    </row>
    <row r="390" spans="5:6" x14ac:dyDescent="0.25">
      <c r="E390" s="2"/>
      <c r="F390" s="2"/>
    </row>
    <row r="391" spans="5:6" x14ac:dyDescent="0.25">
      <c r="E391" s="2"/>
      <c r="F391" s="2"/>
    </row>
    <row r="392" spans="5:6" x14ac:dyDescent="0.25">
      <c r="E392" s="2"/>
      <c r="F392" s="2"/>
    </row>
    <row r="393" spans="5:6" x14ac:dyDescent="0.25">
      <c r="E393" s="2"/>
      <c r="F393" s="2"/>
    </row>
    <row r="394" spans="5:6" x14ac:dyDescent="0.25">
      <c r="E394" s="2"/>
      <c r="F394" s="2"/>
    </row>
    <row r="395" spans="5:6" x14ac:dyDescent="0.25">
      <c r="E395" s="2"/>
      <c r="F395" s="2"/>
    </row>
    <row r="396" spans="5:6" x14ac:dyDescent="0.25">
      <c r="E396" s="2"/>
      <c r="F396" s="2"/>
    </row>
    <row r="397" spans="5:6" x14ac:dyDescent="0.25">
      <c r="E397" s="2"/>
      <c r="F397" s="2"/>
    </row>
    <row r="398" spans="5:6" x14ac:dyDescent="0.25">
      <c r="E398" s="2"/>
      <c r="F398" s="2"/>
    </row>
    <row r="399" spans="5:6" x14ac:dyDescent="0.25">
      <c r="E399" s="2"/>
      <c r="F399" s="2"/>
    </row>
    <row r="400" spans="5:6" x14ac:dyDescent="0.25">
      <c r="E400" s="2"/>
      <c r="F400" s="2"/>
    </row>
    <row r="401" spans="5:6" x14ac:dyDescent="0.25">
      <c r="E401" s="2"/>
      <c r="F401" s="2"/>
    </row>
    <row r="402" spans="5:6" x14ac:dyDescent="0.25">
      <c r="E402" s="2"/>
      <c r="F402" s="2"/>
    </row>
    <row r="403" spans="5:6" x14ac:dyDescent="0.25">
      <c r="E403" s="2"/>
      <c r="F403" s="2"/>
    </row>
    <row r="404" spans="5:6" x14ac:dyDescent="0.25">
      <c r="E404" s="2"/>
      <c r="F404" s="2"/>
    </row>
    <row r="405" spans="5:6" x14ac:dyDescent="0.25">
      <c r="E405" s="2"/>
      <c r="F405" s="2"/>
    </row>
    <row r="406" spans="5:6" x14ac:dyDescent="0.25">
      <c r="E406" s="2"/>
      <c r="F406" s="2"/>
    </row>
    <row r="407" spans="5:6" x14ac:dyDescent="0.25">
      <c r="E407" s="2"/>
      <c r="F407" s="2"/>
    </row>
    <row r="408" spans="5:6" x14ac:dyDescent="0.25">
      <c r="E408" s="2"/>
      <c r="F408" s="2"/>
    </row>
    <row r="409" spans="5:6" x14ac:dyDescent="0.25">
      <c r="E409" s="2"/>
      <c r="F409" s="2"/>
    </row>
    <row r="410" spans="5:6" x14ac:dyDescent="0.25">
      <c r="E410" s="2"/>
      <c r="F410" s="2"/>
    </row>
    <row r="411" spans="5:6" x14ac:dyDescent="0.25">
      <c r="E411" s="2"/>
      <c r="F411" s="2"/>
    </row>
    <row r="412" spans="5:6" x14ac:dyDescent="0.25">
      <c r="E412" s="2"/>
      <c r="F412" s="2"/>
    </row>
    <row r="413" spans="5:6" x14ac:dyDescent="0.25">
      <c r="E413" s="2"/>
      <c r="F413" s="2"/>
    </row>
    <row r="414" spans="5:6" x14ac:dyDescent="0.25">
      <c r="E414" s="2"/>
      <c r="F414" s="2"/>
    </row>
    <row r="415" spans="5:6" x14ac:dyDescent="0.25">
      <c r="E415" s="2"/>
      <c r="F415" s="2"/>
    </row>
    <row r="416" spans="5:6" x14ac:dyDescent="0.25">
      <c r="E416" s="2"/>
      <c r="F416" s="2"/>
    </row>
    <row r="417" spans="5:6" x14ac:dyDescent="0.25">
      <c r="E417" s="2"/>
      <c r="F417" s="2"/>
    </row>
    <row r="418" spans="5:6" x14ac:dyDescent="0.25">
      <c r="E418" s="2"/>
      <c r="F418" s="2"/>
    </row>
    <row r="419" spans="5:6" x14ac:dyDescent="0.25">
      <c r="E419" s="2"/>
      <c r="F419" s="2"/>
    </row>
    <row r="420" spans="5:6" x14ac:dyDescent="0.25">
      <c r="E420" s="2"/>
      <c r="F420" s="2"/>
    </row>
    <row r="421" spans="5:6" x14ac:dyDescent="0.25">
      <c r="E421" s="2"/>
      <c r="F421" s="2"/>
    </row>
    <row r="422" spans="5:6" x14ac:dyDescent="0.25">
      <c r="E422" s="2"/>
      <c r="F422" s="2"/>
    </row>
    <row r="423" spans="5:6" x14ac:dyDescent="0.25">
      <c r="E423" s="2"/>
      <c r="F423" s="2"/>
    </row>
    <row r="424" spans="5:6" x14ac:dyDescent="0.25">
      <c r="E424" s="2"/>
      <c r="F424" s="2"/>
    </row>
    <row r="425" spans="5:6" x14ac:dyDescent="0.25">
      <c r="E425" s="2"/>
      <c r="F425" s="2"/>
    </row>
    <row r="426" spans="5:6" x14ac:dyDescent="0.25">
      <c r="E426" s="2"/>
      <c r="F426" s="2"/>
    </row>
    <row r="427" spans="5:6" x14ac:dyDescent="0.25">
      <c r="E427" s="2"/>
      <c r="F427" s="2"/>
    </row>
    <row r="428" spans="5:6" x14ac:dyDescent="0.25">
      <c r="E428" s="2"/>
      <c r="F428" s="2"/>
    </row>
    <row r="429" spans="5:6" x14ac:dyDescent="0.25">
      <c r="E429" s="2"/>
      <c r="F429" s="2"/>
    </row>
    <row r="430" spans="5:6" x14ac:dyDescent="0.25">
      <c r="E430" s="2"/>
      <c r="F430" s="2"/>
    </row>
    <row r="431" spans="5:6" x14ac:dyDescent="0.25">
      <c r="E431" s="2"/>
      <c r="F431" s="2"/>
    </row>
    <row r="432" spans="5:6" x14ac:dyDescent="0.25">
      <c r="E432" s="2"/>
      <c r="F432" s="2"/>
    </row>
    <row r="433" spans="5:6" x14ac:dyDescent="0.25">
      <c r="E433" s="2"/>
      <c r="F433" s="2"/>
    </row>
    <row r="434" spans="5:6" x14ac:dyDescent="0.25">
      <c r="E434" s="2"/>
      <c r="F434" s="2"/>
    </row>
    <row r="435" spans="5:6" x14ac:dyDescent="0.25">
      <c r="E435" s="2"/>
      <c r="F435" s="2"/>
    </row>
    <row r="436" spans="5:6" x14ac:dyDescent="0.25">
      <c r="E436" s="2"/>
      <c r="F436" s="2"/>
    </row>
    <row r="437" spans="5:6" x14ac:dyDescent="0.25">
      <c r="E437" s="2"/>
      <c r="F437" s="2"/>
    </row>
    <row r="438" spans="5:6" x14ac:dyDescent="0.25">
      <c r="E438" s="2"/>
      <c r="F438" s="2"/>
    </row>
    <row r="439" spans="5:6" x14ac:dyDescent="0.25">
      <c r="E439" s="2"/>
      <c r="F439" s="2"/>
    </row>
    <row r="440" spans="5:6" x14ac:dyDescent="0.25">
      <c r="E440" s="2"/>
      <c r="F440" s="2"/>
    </row>
    <row r="441" spans="5:6" x14ac:dyDescent="0.25">
      <c r="E441" s="2"/>
      <c r="F441" s="2"/>
    </row>
    <row r="442" spans="5:6" x14ac:dyDescent="0.25">
      <c r="E442" s="2"/>
      <c r="F442" s="2"/>
    </row>
    <row r="443" spans="5:6" x14ac:dyDescent="0.25">
      <c r="E443" s="2"/>
      <c r="F443" s="2"/>
    </row>
    <row r="444" spans="5:6" x14ac:dyDescent="0.25">
      <c r="E444" s="2"/>
      <c r="F444" s="2"/>
    </row>
    <row r="445" spans="5:6" x14ac:dyDescent="0.25">
      <c r="E445" s="2"/>
      <c r="F445" s="2"/>
    </row>
    <row r="446" spans="5:6" x14ac:dyDescent="0.25">
      <c r="E446" s="2"/>
      <c r="F446" s="2"/>
    </row>
    <row r="447" spans="5:6" x14ac:dyDescent="0.25">
      <c r="E447" s="2"/>
      <c r="F447" s="2"/>
    </row>
    <row r="448" spans="5:6" x14ac:dyDescent="0.25">
      <c r="E448" s="2"/>
      <c r="F448" s="2"/>
    </row>
    <row r="449" spans="5:6" x14ac:dyDescent="0.25">
      <c r="E449" s="2"/>
      <c r="F449" s="2"/>
    </row>
    <row r="450" spans="5:6" x14ac:dyDescent="0.25">
      <c r="E450" s="2"/>
      <c r="F450" s="2"/>
    </row>
    <row r="451" spans="5:6" x14ac:dyDescent="0.25">
      <c r="E451" s="2"/>
      <c r="F451" s="2"/>
    </row>
    <row r="452" spans="5:6" x14ac:dyDescent="0.25">
      <c r="E452" s="2"/>
      <c r="F452" s="2"/>
    </row>
    <row r="453" spans="5:6" x14ac:dyDescent="0.25">
      <c r="E453" s="2"/>
      <c r="F453" s="2"/>
    </row>
    <row r="454" spans="5:6" x14ac:dyDescent="0.25">
      <c r="E454" s="2"/>
      <c r="F454" s="2"/>
    </row>
    <row r="455" spans="5:6" x14ac:dyDescent="0.25">
      <c r="E455" s="2"/>
      <c r="F455" s="2"/>
    </row>
    <row r="456" spans="5:6" x14ac:dyDescent="0.25">
      <c r="E456" s="2"/>
      <c r="F456" s="2"/>
    </row>
    <row r="457" spans="5:6" x14ac:dyDescent="0.25">
      <c r="E457" s="2"/>
      <c r="F457" s="2"/>
    </row>
    <row r="458" spans="5:6" x14ac:dyDescent="0.25">
      <c r="E458" s="2"/>
      <c r="F458" s="2"/>
    </row>
    <row r="459" spans="5:6" x14ac:dyDescent="0.25">
      <c r="E459" s="2"/>
      <c r="F459" s="2"/>
    </row>
    <row r="460" spans="5:6" x14ac:dyDescent="0.25">
      <c r="E460" s="2"/>
      <c r="F460" s="2"/>
    </row>
    <row r="461" spans="5:6" x14ac:dyDescent="0.25">
      <c r="E461" s="2"/>
      <c r="F461" s="2"/>
    </row>
    <row r="462" spans="5:6" x14ac:dyDescent="0.25">
      <c r="E462" s="2"/>
      <c r="F462" s="2"/>
    </row>
    <row r="463" spans="5:6" x14ac:dyDescent="0.25">
      <c r="E463" s="2"/>
      <c r="F463" s="2"/>
    </row>
    <row r="464" spans="5:6" x14ac:dyDescent="0.25">
      <c r="E464" s="2"/>
      <c r="F464" s="2"/>
    </row>
    <row r="465" spans="5:6" x14ac:dyDescent="0.25">
      <c r="E465" s="2"/>
      <c r="F465" s="2"/>
    </row>
    <row r="466" spans="5:6" x14ac:dyDescent="0.25">
      <c r="E466" s="2"/>
      <c r="F466" s="2"/>
    </row>
    <row r="467" spans="5:6" x14ac:dyDescent="0.25">
      <c r="E467" s="2"/>
      <c r="F467" s="2"/>
    </row>
    <row r="468" spans="5:6" x14ac:dyDescent="0.25">
      <c r="E468" s="2"/>
      <c r="F468" s="2"/>
    </row>
    <row r="469" spans="5:6" x14ac:dyDescent="0.25">
      <c r="E469" s="2"/>
      <c r="F469" s="2"/>
    </row>
    <row r="470" spans="5:6" x14ac:dyDescent="0.25">
      <c r="E470" s="2"/>
      <c r="F470" s="2"/>
    </row>
    <row r="471" spans="5:6" x14ac:dyDescent="0.25">
      <c r="E471" s="2"/>
      <c r="F471" s="2"/>
    </row>
    <row r="472" spans="5:6" x14ac:dyDescent="0.25">
      <c r="E472" s="2"/>
      <c r="F472" s="2"/>
    </row>
    <row r="473" spans="5:6" x14ac:dyDescent="0.25">
      <c r="E473" s="2"/>
      <c r="F473" s="2"/>
    </row>
    <row r="474" spans="5:6" x14ac:dyDescent="0.25">
      <c r="E474" s="2"/>
      <c r="F474" s="2"/>
    </row>
    <row r="475" spans="5:6" x14ac:dyDescent="0.25">
      <c r="E475" s="2"/>
      <c r="F475" s="2"/>
    </row>
    <row r="476" spans="5:6" x14ac:dyDescent="0.25">
      <c r="E476" s="2"/>
      <c r="F476" s="2"/>
    </row>
    <row r="477" spans="5:6" x14ac:dyDescent="0.25">
      <c r="E477" s="2"/>
      <c r="F477" s="2"/>
    </row>
    <row r="478" spans="5:6" x14ac:dyDescent="0.25">
      <c r="E478" s="2"/>
      <c r="F478" s="2"/>
    </row>
    <row r="479" spans="5:6" x14ac:dyDescent="0.25">
      <c r="E479" s="2"/>
      <c r="F479" s="2"/>
    </row>
    <row r="480" spans="5:6" x14ac:dyDescent="0.25">
      <c r="E480" s="2"/>
      <c r="F480" s="2"/>
    </row>
    <row r="481" spans="5:6" x14ac:dyDescent="0.25">
      <c r="E481" s="2"/>
      <c r="F481" s="2"/>
    </row>
    <row r="482" spans="5:6" x14ac:dyDescent="0.25">
      <c r="E482" s="2"/>
      <c r="F482" s="2"/>
    </row>
    <row r="483" spans="5:6" x14ac:dyDescent="0.25">
      <c r="E483" s="2"/>
      <c r="F483" s="2"/>
    </row>
    <row r="484" spans="5:6" x14ac:dyDescent="0.25">
      <c r="E484" s="2"/>
      <c r="F484" s="2"/>
    </row>
    <row r="485" spans="5:6" x14ac:dyDescent="0.25">
      <c r="E485" s="2"/>
      <c r="F485" s="2"/>
    </row>
    <row r="486" spans="5:6" x14ac:dyDescent="0.25">
      <c r="E486" s="2"/>
      <c r="F486" s="2"/>
    </row>
    <row r="487" spans="5:6" x14ac:dyDescent="0.25">
      <c r="E487" s="2"/>
      <c r="F487" s="2"/>
    </row>
    <row r="488" spans="5:6" x14ac:dyDescent="0.25">
      <c r="E488" s="2"/>
      <c r="F488" s="2"/>
    </row>
    <row r="489" spans="5:6" x14ac:dyDescent="0.25">
      <c r="E489" s="2"/>
      <c r="F489" s="2"/>
    </row>
    <row r="490" spans="5:6" x14ac:dyDescent="0.25">
      <c r="E490" s="2"/>
      <c r="F490" s="2"/>
    </row>
    <row r="491" spans="5:6" x14ac:dyDescent="0.25">
      <c r="E491" s="2"/>
      <c r="F491" s="2"/>
    </row>
    <row r="492" spans="5:6" x14ac:dyDescent="0.25">
      <c r="E492" s="2"/>
      <c r="F492" s="2"/>
    </row>
    <row r="493" spans="5:6" x14ac:dyDescent="0.25">
      <c r="E493" s="2"/>
      <c r="F493" s="2"/>
    </row>
    <row r="494" spans="5:6" x14ac:dyDescent="0.25">
      <c r="E494" s="2"/>
      <c r="F494" s="2"/>
    </row>
    <row r="495" spans="5:6" x14ac:dyDescent="0.25">
      <c r="E495" s="2"/>
      <c r="F495" s="2"/>
    </row>
    <row r="496" spans="5:6" x14ac:dyDescent="0.25">
      <c r="E496" s="2"/>
      <c r="F496" s="2"/>
    </row>
    <row r="497" spans="5:6" x14ac:dyDescent="0.25">
      <c r="E497" s="2"/>
      <c r="F497" s="2"/>
    </row>
    <row r="498" spans="5:6" x14ac:dyDescent="0.25">
      <c r="E498" s="2"/>
      <c r="F498" s="2"/>
    </row>
    <row r="499" spans="5:6" x14ac:dyDescent="0.25">
      <c r="E499" s="2"/>
      <c r="F499" s="2"/>
    </row>
    <row r="500" spans="5:6" x14ac:dyDescent="0.25">
      <c r="E500" s="2"/>
      <c r="F500" s="2"/>
    </row>
    <row r="501" spans="5:6" x14ac:dyDescent="0.25">
      <c r="E501" s="2"/>
      <c r="F501" s="2"/>
    </row>
    <row r="502" spans="5:6" x14ac:dyDescent="0.25">
      <c r="E502" s="2"/>
      <c r="F502" s="2"/>
    </row>
    <row r="503" spans="5:6" x14ac:dyDescent="0.25">
      <c r="E503" s="2"/>
      <c r="F503" s="2"/>
    </row>
    <row r="504" spans="5:6" x14ac:dyDescent="0.25">
      <c r="E504" s="2"/>
      <c r="F504" s="2"/>
    </row>
    <row r="505" spans="5:6" x14ac:dyDescent="0.25">
      <c r="E505" s="2"/>
      <c r="F505" s="2"/>
    </row>
    <row r="506" spans="5:6" x14ac:dyDescent="0.25">
      <c r="E506" s="2"/>
      <c r="F506" s="2"/>
    </row>
    <row r="507" spans="5:6" x14ac:dyDescent="0.25">
      <c r="E507" s="2"/>
      <c r="F507" s="2"/>
    </row>
    <row r="508" spans="5:6" x14ac:dyDescent="0.25">
      <c r="E508" s="2"/>
      <c r="F508" s="2"/>
    </row>
    <row r="509" spans="5:6" x14ac:dyDescent="0.25">
      <c r="E509" s="2"/>
      <c r="F509" s="2"/>
    </row>
    <row r="510" spans="5:6" x14ac:dyDescent="0.25">
      <c r="E510" s="2"/>
      <c r="F510" s="2"/>
    </row>
    <row r="511" spans="5:6" x14ac:dyDescent="0.25">
      <c r="E511" s="2"/>
      <c r="F511" s="2"/>
    </row>
    <row r="512" spans="5:6" x14ac:dyDescent="0.25">
      <c r="E512" s="2"/>
      <c r="F512" s="2"/>
    </row>
    <row r="513" spans="5:6" x14ac:dyDescent="0.25">
      <c r="E513" s="2"/>
      <c r="F513" s="2"/>
    </row>
    <row r="514" spans="5:6" x14ac:dyDescent="0.25">
      <c r="E514" s="2"/>
      <c r="F514" s="2"/>
    </row>
    <row r="515" spans="5:6" x14ac:dyDescent="0.25">
      <c r="E515" s="2"/>
      <c r="F515" s="2"/>
    </row>
    <row r="516" spans="5:6" x14ac:dyDescent="0.25">
      <c r="E516" s="2"/>
      <c r="F516" s="2"/>
    </row>
    <row r="517" spans="5:6" x14ac:dyDescent="0.25">
      <c r="E517" s="2"/>
      <c r="F517" s="2"/>
    </row>
    <row r="518" spans="5:6" x14ac:dyDescent="0.25">
      <c r="E518" s="2"/>
      <c r="F518" s="2"/>
    </row>
    <row r="519" spans="5:6" x14ac:dyDescent="0.25">
      <c r="E519" s="2"/>
      <c r="F519" s="2"/>
    </row>
    <row r="520" spans="5:6" x14ac:dyDescent="0.25">
      <c r="E520" s="2"/>
      <c r="F520" s="2"/>
    </row>
    <row r="521" spans="5:6" x14ac:dyDescent="0.25">
      <c r="E521" s="2"/>
      <c r="F521" s="2"/>
    </row>
    <row r="522" spans="5:6" x14ac:dyDescent="0.25">
      <c r="E522" s="2"/>
      <c r="F522" s="2"/>
    </row>
    <row r="523" spans="5:6" x14ac:dyDescent="0.25">
      <c r="E523" s="2"/>
      <c r="F523" s="2"/>
    </row>
    <row r="524" spans="5:6" x14ac:dyDescent="0.25">
      <c r="E524" s="2"/>
      <c r="F524" s="2"/>
    </row>
    <row r="525" spans="5:6" x14ac:dyDescent="0.25">
      <c r="E525" s="2"/>
      <c r="F525" s="2"/>
    </row>
    <row r="526" spans="5:6" x14ac:dyDescent="0.25">
      <c r="E526" s="2"/>
      <c r="F526" s="2"/>
    </row>
    <row r="527" spans="5:6" x14ac:dyDescent="0.25">
      <c r="E527" s="2"/>
      <c r="F527" s="2"/>
    </row>
    <row r="528" spans="5:6" x14ac:dyDescent="0.25">
      <c r="E528" s="2"/>
      <c r="F528" s="2"/>
    </row>
    <row r="529" spans="5:6" x14ac:dyDescent="0.25">
      <c r="E529" s="2"/>
      <c r="F529" s="2"/>
    </row>
    <row r="530" spans="5:6" x14ac:dyDescent="0.25">
      <c r="E530" s="2"/>
      <c r="F530" s="2"/>
    </row>
    <row r="531" spans="5:6" x14ac:dyDescent="0.25">
      <c r="E531" s="2"/>
      <c r="F531" s="2"/>
    </row>
    <row r="532" spans="5:6" x14ac:dyDescent="0.25">
      <c r="E532" s="2"/>
      <c r="F532" s="2"/>
    </row>
    <row r="533" spans="5:6" x14ac:dyDescent="0.25">
      <c r="E533" s="2"/>
      <c r="F533" s="2"/>
    </row>
    <row r="534" spans="5:6" x14ac:dyDescent="0.25">
      <c r="E534" s="2"/>
      <c r="F534" s="2"/>
    </row>
    <row r="535" spans="5:6" x14ac:dyDescent="0.25">
      <c r="E535" s="2"/>
      <c r="F535" s="2"/>
    </row>
    <row r="536" spans="5:6" x14ac:dyDescent="0.25">
      <c r="E536" s="2"/>
      <c r="F536" s="2"/>
    </row>
    <row r="537" spans="5:6" x14ac:dyDescent="0.25">
      <c r="E537" s="2"/>
      <c r="F537" s="2"/>
    </row>
    <row r="538" spans="5:6" x14ac:dyDescent="0.25">
      <c r="E538" s="2"/>
      <c r="F538" s="2"/>
    </row>
    <row r="539" spans="5:6" x14ac:dyDescent="0.25">
      <c r="E539" s="2"/>
      <c r="F539" s="2"/>
    </row>
    <row r="540" spans="5:6" x14ac:dyDescent="0.25">
      <c r="E540" s="2"/>
      <c r="F540" s="2"/>
    </row>
    <row r="541" spans="5:6" x14ac:dyDescent="0.25">
      <c r="E541" s="2"/>
      <c r="F541" s="2"/>
    </row>
    <row r="542" spans="5:6" x14ac:dyDescent="0.25">
      <c r="E542" s="2"/>
      <c r="F542" s="2"/>
    </row>
    <row r="543" spans="5:6" x14ac:dyDescent="0.25">
      <c r="E543" s="2"/>
      <c r="F543" s="2"/>
    </row>
    <row r="544" spans="5:6" x14ac:dyDescent="0.25">
      <c r="E544" s="2"/>
      <c r="F544" s="2"/>
    </row>
    <row r="545" spans="5:6" x14ac:dyDescent="0.25">
      <c r="E545" s="2"/>
      <c r="F545" s="2"/>
    </row>
    <row r="546" spans="5:6" x14ac:dyDescent="0.25">
      <c r="E546" s="2"/>
      <c r="F546" s="2"/>
    </row>
    <row r="547" spans="5:6" x14ac:dyDescent="0.25">
      <c r="E547" s="2"/>
      <c r="F547" s="2"/>
    </row>
    <row r="548" spans="5:6" x14ac:dyDescent="0.25">
      <c r="E548" s="2"/>
      <c r="F548" s="2"/>
    </row>
    <row r="549" spans="5:6" x14ac:dyDescent="0.25">
      <c r="E549" s="2"/>
      <c r="F549" s="2"/>
    </row>
    <row r="550" spans="5:6" x14ac:dyDescent="0.25">
      <c r="E550" s="2"/>
      <c r="F550" s="2"/>
    </row>
    <row r="551" spans="5:6" x14ac:dyDescent="0.25">
      <c r="E551" s="2"/>
      <c r="F551" s="2"/>
    </row>
    <row r="552" spans="5:6" x14ac:dyDescent="0.25">
      <c r="E552" s="2"/>
      <c r="F552" s="2"/>
    </row>
    <row r="553" spans="5:6" x14ac:dyDescent="0.25">
      <c r="E553" s="2"/>
      <c r="F553" s="2"/>
    </row>
    <row r="554" spans="5:6" x14ac:dyDescent="0.25">
      <c r="E554" s="2"/>
      <c r="F554" s="2"/>
    </row>
    <row r="555" spans="5:6" x14ac:dyDescent="0.25">
      <c r="E555" s="2"/>
      <c r="F555" s="2"/>
    </row>
    <row r="556" spans="5:6" x14ac:dyDescent="0.25">
      <c r="E556" s="2"/>
      <c r="F556" s="2"/>
    </row>
    <row r="557" spans="5:6" x14ac:dyDescent="0.25">
      <c r="E557" s="2"/>
      <c r="F557" s="2"/>
    </row>
    <row r="558" spans="5:6" x14ac:dyDescent="0.25">
      <c r="E558" s="2"/>
      <c r="F558" s="2"/>
    </row>
    <row r="559" spans="5:6" x14ac:dyDescent="0.25">
      <c r="E559" s="2"/>
      <c r="F559" s="2"/>
    </row>
    <row r="560" spans="5:6" x14ac:dyDescent="0.25">
      <c r="E560" s="2"/>
      <c r="F560" s="2"/>
    </row>
    <row r="561" spans="5:6" x14ac:dyDescent="0.25">
      <c r="E561" s="2"/>
      <c r="F561" s="2"/>
    </row>
    <row r="562" spans="5:6" x14ac:dyDescent="0.25">
      <c r="E562" s="2"/>
      <c r="F562" s="2"/>
    </row>
    <row r="563" spans="5:6" x14ac:dyDescent="0.25">
      <c r="E563" s="2"/>
      <c r="F563" s="2"/>
    </row>
    <row r="564" spans="5:6" x14ac:dyDescent="0.25">
      <c r="E564" s="2"/>
      <c r="F564" s="2"/>
    </row>
    <row r="565" spans="5:6" x14ac:dyDescent="0.25">
      <c r="E565" s="2"/>
      <c r="F565" s="2"/>
    </row>
    <row r="566" spans="5:6" x14ac:dyDescent="0.25">
      <c r="E566" s="2"/>
      <c r="F566" s="2"/>
    </row>
    <row r="567" spans="5:6" x14ac:dyDescent="0.25">
      <c r="E567" s="2"/>
      <c r="F567" s="2"/>
    </row>
    <row r="568" spans="5:6" x14ac:dyDescent="0.25">
      <c r="E568" s="2"/>
      <c r="F568" s="2"/>
    </row>
    <row r="569" spans="5:6" x14ac:dyDescent="0.25">
      <c r="E569" s="2"/>
      <c r="F569" s="2"/>
    </row>
    <row r="570" spans="5:6" x14ac:dyDescent="0.25">
      <c r="E570" s="2"/>
      <c r="F570" s="2"/>
    </row>
    <row r="571" spans="5:6" x14ac:dyDescent="0.25">
      <c r="E571" s="2"/>
      <c r="F571" s="2"/>
    </row>
    <row r="572" spans="5:6" x14ac:dyDescent="0.25">
      <c r="E572" s="2"/>
      <c r="F572" s="2"/>
    </row>
    <row r="573" spans="5:6" x14ac:dyDescent="0.25">
      <c r="E573" s="2"/>
      <c r="F573" s="2"/>
    </row>
    <row r="574" spans="5:6" x14ac:dyDescent="0.25">
      <c r="E574" s="2"/>
      <c r="F574" s="2"/>
    </row>
    <row r="575" spans="5:6" x14ac:dyDescent="0.25">
      <c r="E575" s="2"/>
      <c r="F575" s="2"/>
    </row>
    <row r="576" spans="5:6" x14ac:dyDescent="0.25">
      <c r="E576" s="2"/>
      <c r="F576" s="2"/>
    </row>
    <row r="577" spans="5:6" x14ac:dyDescent="0.25">
      <c r="E577" s="2"/>
      <c r="F577" s="2"/>
    </row>
    <row r="578" spans="5:6" x14ac:dyDescent="0.25">
      <c r="E578" s="2"/>
      <c r="F578" s="2"/>
    </row>
    <row r="579" spans="5:6" x14ac:dyDescent="0.25">
      <c r="E579" s="2"/>
      <c r="F579" s="2"/>
    </row>
    <row r="580" spans="5:6" x14ac:dyDescent="0.25">
      <c r="E580" s="2"/>
      <c r="F580" s="2"/>
    </row>
    <row r="581" spans="5:6" x14ac:dyDescent="0.25">
      <c r="E581" s="2"/>
      <c r="F581" s="2"/>
    </row>
    <row r="582" spans="5:6" x14ac:dyDescent="0.25">
      <c r="E582" s="2"/>
      <c r="F582" s="2"/>
    </row>
    <row r="583" spans="5:6" x14ac:dyDescent="0.25">
      <c r="E583" s="2"/>
      <c r="F583" s="2"/>
    </row>
    <row r="584" spans="5:6" x14ac:dyDescent="0.25">
      <c r="E584" s="2"/>
      <c r="F584" s="2"/>
    </row>
    <row r="585" spans="5:6" x14ac:dyDescent="0.25">
      <c r="E585" s="2"/>
      <c r="F585" s="2"/>
    </row>
    <row r="586" spans="5:6" x14ac:dyDescent="0.25">
      <c r="E586" s="2"/>
      <c r="F586" s="2"/>
    </row>
    <row r="587" spans="5:6" x14ac:dyDescent="0.25">
      <c r="E587" s="2"/>
      <c r="F587" s="2"/>
    </row>
    <row r="588" spans="5:6" x14ac:dyDescent="0.25">
      <c r="E588" s="2"/>
      <c r="F588" s="2"/>
    </row>
    <row r="589" spans="5:6" x14ac:dyDescent="0.25">
      <c r="E589" s="2"/>
      <c r="F589" s="2"/>
    </row>
    <row r="590" spans="5:6" x14ac:dyDescent="0.25">
      <c r="E590" s="2"/>
      <c r="F590" s="2"/>
    </row>
    <row r="591" spans="5:6" x14ac:dyDescent="0.25">
      <c r="E591" s="2"/>
      <c r="F591" s="2"/>
    </row>
    <row r="592" spans="5:6" x14ac:dyDescent="0.25">
      <c r="E592" s="2"/>
      <c r="F592" s="2"/>
    </row>
    <row r="593" spans="5:6" x14ac:dyDescent="0.25">
      <c r="E593" s="2"/>
      <c r="F593" s="2"/>
    </row>
    <row r="594" spans="5:6" x14ac:dyDescent="0.25">
      <c r="E594" s="2"/>
      <c r="F594" s="2"/>
    </row>
    <row r="595" spans="5:6" x14ac:dyDescent="0.25">
      <c r="E595" s="2"/>
      <c r="F595" s="2"/>
    </row>
    <row r="596" spans="5:6" x14ac:dyDescent="0.25">
      <c r="E596" s="2"/>
      <c r="F596" s="2"/>
    </row>
    <row r="597" spans="5:6" x14ac:dyDescent="0.25">
      <c r="E597" s="2"/>
      <c r="F597" s="2"/>
    </row>
    <row r="598" spans="5:6" x14ac:dyDescent="0.25">
      <c r="E598" s="2"/>
      <c r="F598" s="2"/>
    </row>
    <row r="599" spans="5:6" x14ac:dyDescent="0.25">
      <c r="E599" s="2"/>
      <c r="F599" s="2"/>
    </row>
    <row r="600" spans="5:6" x14ac:dyDescent="0.25">
      <c r="E600" s="2"/>
      <c r="F600" s="2"/>
    </row>
    <row r="601" spans="5:6" x14ac:dyDescent="0.25">
      <c r="E601" s="2"/>
      <c r="F601" s="2"/>
    </row>
    <row r="602" spans="5:6" x14ac:dyDescent="0.25">
      <c r="E602" s="2"/>
      <c r="F602" s="2"/>
    </row>
    <row r="603" spans="5:6" x14ac:dyDescent="0.25">
      <c r="E603" s="2"/>
      <c r="F603" s="2"/>
    </row>
    <row r="604" spans="5:6" x14ac:dyDescent="0.25">
      <c r="E604" s="2"/>
      <c r="F604" s="2"/>
    </row>
    <row r="605" spans="5:6" x14ac:dyDescent="0.25">
      <c r="E605" s="2"/>
      <c r="F605" s="2"/>
    </row>
    <row r="606" spans="5:6" x14ac:dyDescent="0.25">
      <c r="E606" s="2"/>
      <c r="F606" s="2"/>
    </row>
    <row r="607" spans="5:6" x14ac:dyDescent="0.25">
      <c r="E607" s="2"/>
      <c r="F607" s="2"/>
    </row>
    <row r="608" spans="5:6" x14ac:dyDescent="0.25">
      <c r="E608" s="2"/>
      <c r="F608" s="2"/>
    </row>
    <row r="609" spans="5:6" x14ac:dyDescent="0.25">
      <c r="E609" s="2"/>
      <c r="F609" s="2"/>
    </row>
    <row r="610" spans="5:6" x14ac:dyDescent="0.25">
      <c r="E610" s="2"/>
      <c r="F610" s="2"/>
    </row>
    <row r="611" spans="5:6" x14ac:dyDescent="0.25">
      <c r="E611" s="2"/>
      <c r="F611" s="2"/>
    </row>
    <row r="612" spans="5:6" x14ac:dyDescent="0.25">
      <c r="E612" s="2"/>
      <c r="F612" s="2"/>
    </row>
    <row r="613" spans="5:6" x14ac:dyDescent="0.25">
      <c r="E613" s="2"/>
      <c r="F613" s="2"/>
    </row>
    <row r="614" spans="5:6" x14ac:dyDescent="0.25">
      <c r="E614" s="2"/>
      <c r="F614" s="2"/>
    </row>
    <row r="615" spans="5:6" x14ac:dyDescent="0.25">
      <c r="E615" s="2"/>
      <c r="F615" s="2"/>
    </row>
    <row r="616" spans="5:6" x14ac:dyDescent="0.25">
      <c r="E616" s="2"/>
      <c r="F616" s="2"/>
    </row>
    <row r="617" spans="5:6" x14ac:dyDescent="0.25">
      <c r="E617" s="2"/>
      <c r="F617" s="2"/>
    </row>
    <row r="618" spans="5:6" x14ac:dyDescent="0.25">
      <c r="E618" s="2"/>
      <c r="F618" s="2"/>
    </row>
    <row r="619" spans="5:6" x14ac:dyDescent="0.25">
      <c r="E619" s="2"/>
      <c r="F619" s="2"/>
    </row>
    <row r="620" spans="5:6" x14ac:dyDescent="0.25">
      <c r="E620" s="2"/>
      <c r="F620" s="2"/>
    </row>
    <row r="621" spans="5:6" x14ac:dyDescent="0.25">
      <c r="E621" s="2"/>
      <c r="F621" s="2"/>
    </row>
    <row r="622" spans="5:6" x14ac:dyDescent="0.25">
      <c r="E622" s="2"/>
      <c r="F622" s="2"/>
    </row>
    <row r="623" spans="5:6" x14ac:dyDescent="0.25">
      <c r="E623" s="2"/>
      <c r="F623" s="2"/>
    </row>
    <row r="624" spans="5:6" x14ac:dyDescent="0.25">
      <c r="E624" s="2"/>
      <c r="F624" s="2"/>
    </row>
    <row r="625" spans="5:6" x14ac:dyDescent="0.25">
      <c r="E625" s="2"/>
      <c r="F625" s="2"/>
    </row>
    <row r="626" spans="5:6" x14ac:dyDescent="0.25">
      <c r="E626" s="2"/>
      <c r="F626" s="2"/>
    </row>
    <row r="627" spans="5:6" x14ac:dyDescent="0.25">
      <c r="E627" s="2"/>
      <c r="F627" s="2"/>
    </row>
    <row r="628" spans="5:6" x14ac:dyDescent="0.25">
      <c r="E628" s="2"/>
      <c r="F628" s="2"/>
    </row>
    <row r="629" spans="5:6" x14ac:dyDescent="0.25">
      <c r="E629" s="2"/>
      <c r="F629" s="2"/>
    </row>
    <row r="630" spans="5:6" x14ac:dyDescent="0.25">
      <c r="E630" s="2"/>
      <c r="F630" s="2"/>
    </row>
    <row r="631" spans="5:6" x14ac:dyDescent="0.25">
      <c r="E631" s="2"/>
      <c r="F631" s="2"/>
    </row>
    <row r="632" spans="5:6" x14ac:dyDescent="0.25">
      <c r="E632" s="2"/>
      <c r="F632" s="2"/>
    </row>
    <row r="633" spans="5:6" x14ac:dyDescent="0.25">
      <c r="E633" s="2"/>
      <c r="F633" s="2"/>
    </row>
    <row r="634" spans="5:6" x14ac:dyDescent="0.25">
      <c r="E634" s="2"/>
      <c r="F634" s="2"/>
    </row>
    <row r="635" spans="5:6" x14ac:dyDescent="0.25">
      <c r="E635" s="2"/>
      <c r="F635" s="2"/>
    </row>
    <row r="636" spans="5:6" x14ac:dyDescent="0.25">
      <c r="E636" s="2"/>
      <c r="F636" s="2"/>
    </row>
    <row r="637" spans="5:6" x14ac:dyDescent="0.25">
      <c r="E637" s="2"/>
      <c r="F637" s="2"/>
    </row>
    <row r="638" spans="5:6" x14ac:dyDescent="0.25">
      <c r="E638" s="2"/>
      <c r="F638" s="2"/>
    </row>
    <row r="639" spans="5:6" x14ac:dyDescent="0.25">
      <c r="E639" s="2"/>
      <c r="F639" s="2"/>
    </row>
    <row r="640" spans="5:6" x14ac:dyDescent="0.25">
      <c r="E640" s="2"/>
      <c r="F640" s="2"/>
    </row>
    <row r="641" spans="5:6" x14ac:dyDescent="0.25">
      <c r="E641" s="2"/>
      <c r="F641" s="2"/>
    </row>
    <row r="642" spans="5:6" x14ac:dyDescent="0.25">
      <c r="E642" s="2"/>
      <c r="F642" s="2"/>
    </row>
    <row r="643" spans="5:6" x14ac:dyDescent="0.25">
      <c r="E643" s="2"/>
      <c r="F643" s="2"/>
    </row>
    <row r="644" spans="5:6" x14ac:dyDescent="0.25">
      <c r="E644" s="2"/>
      <c r="F644" s="2"/>
    </row>
    <row r="645" spans="5:6" x14ac:dyDescent="0.25">
      <c r="E645" s="2"/>
      <c r="F645" s="2"/>
    </row>
    <row r="646" spans="5:6" x14ac:dyDescent="0.25">
      <c r="E646" s="2"/>
      <c r="F646" s="2"/>
    </row>
    <row r="647" spans="5:6" x14ac:dyDescent="0.25">
      <c r="E647" s="2"/>
      <c r="F647" s="2"/>
    </row>
    <row r="648" spans="5:6" x14ac:dyDescent="0.25">
      <c r="E648" s="2"/>
      <c r="F648" s="2"/>
    </row>
    <row r="649" spans="5:6" x14ac:dyDescent="0.25">
      <c r="E649" s="2"/>
      <c r="F649" s="2"/>
    </row>
    <row r="650" spans="5:6" x14ac:dyDescent="0.25">
      <c r="E650" s="2"/>
      <c r="F650" s="2"/>
    </row>
    <row r="651" spans="5:6" x14ac:dyDescent="0.25">
      <c r="E651" s="2"/>
      <c r="F651" s="2"/>
    </row>
    <row r="652" spans="5:6" x14ac:dyDescent="0.25">
      <c r="E652" s="2"/>
      <c r="F652" s="2"/>
    </row>
    <row r="653" spans="5:6" x14ac:dyDescent="0.25">
      <c r="E653" s="2"/>
      <c r="F653" s="2"/>
    </row>
    <row r="654" spans="5:6" x14ac:dyDescent="0.25">
      <c r="E654" s="2"/>
      <c r="F654" s="2"/>
    </row>
    <row r="655" spans="5:6" x14ac:dyDescent="0.25">
      <c r="E655" s="2"/>
      <c r="F655" s="2"/>
    </row>
    <row r="656" spans="5:6" x14ac:dyDescent="0.25">
      <c r="E656" s="2"/>
      <c r="F656" s="2"/>
    </row>
    <row r="657" spans="5:6" x14ac:dyDescent="0.25">
      <c r="E657" s="2"/>
      <c r="F657" s="2"/>
    </row>
    <row r="658" spans="5:6" x14ac:dyDescent="0.25">
      <c r="E658" s="2"/>
      <c r="F658" s="2"/>
    </row>
    <row r="659" spans="5:6" x14ac:dyDescent="0.25">
      <c r="E659" s="2"/>
      <c r="F659" s="2"/>
    </row>
    <row r="660" spans="5:6" x14ac:dyDescent="0.25">
      <c r="E660" s="2"/>
      <c r="F660" s="2"/>
    </row>
    <row r="661" spans="5:6" x14ac:dyDescent="0.25">
      <c r="E661" s="2"/>
      <c r="F661" s="2"/>
    </row>
    <row r="662" spans="5:6" x14ac:dyDescent="0.25">
      <c r="E662" s="2"/>
      <c r="F662" s="2"/>
    </row>
    <row r="663" spans="5:6" x14ac:dyDescent="0.25">
      <c r="E663" s="2"/>
      <c r="F663" s="2"/>
    </row>
    <row r="664" spans="5:6" x14ac:dyDescent="0.25">
      <c r="E664" s="2"/>
      <c r="F664" s="2"/>
    </row>
    <row r="665" spans="5:6" x14ac:dyDescent="0.25">
      <c r="E665" s="2"/>
      <c r="F665" s="2"/>
    </row>
    <row r="666" spans="5:6" x14ac:dyDescent="0.25">
      <c r="E666" s="2"/>
      <c r="F666" s="2"/>
    </row>
    <row r="667" spans="5:6" x14ac:dyDescent="0.25">
      <c r="E667" s="2"/>
      <c r="F667" s="2"/>
    </row>
    <row r="668" spans="5:6" x14ac:dyDescent="0.25">
      <c r="E668" s="2"/>
      <c r="F668" s="2"/>
    </row>
    <row r="669" spans="5:6" x14ac:dyDescent="0.25">
      <c r="E669" s="2"/>
      <c r="F669" s="2"/>
    </row>
    <row r="670" spans="5:6" x14ac:dyDescent="0.25">
      <c r="E670" s="2"/>
      <c r="F670" s="2"/>
    </row>
    <row r="671" spans="5:6" x14ac:dyDescent="0.25">
      <c r="E671" s="2"/>
      <c r="F671" s="2"/>
    </row>
    <row r="672" spans="5:6" x14ac:dyDescent="0.25">
      <c r="E672" s="2"/>
      <c r="F672" s="2"/>
    </row>
    <row r="673" spans="5:6" x14ac:dyDescent="0.25">
      <c r="E673" s="2"/>
      <c r="F673" s="2"/>
    </row>
    <row r="674" spans="5:6" x14ac:dyDescent="0.25">
      <c r="E674" s="2"/>
      <c r="F674" s="2"/>
    </row>
    <row r="675" spans="5:6" x14ac:dyDescent="0.25">
      <c r="E675" s="2"/>
      <c r="F675" s="2"/>
    </row>
    <row r="676" spans="5:6" x14ac:dyDescent="0.25">
      <c r="E676" s="2"/>
      <c r="F676" s="2"/>
    </row>
    <row r="677" spans="5:6" x14ac:dyDescent="0.25">
      <c r="E677" s="2"/>
      <c r="F677" s="2"/>
    </row>
    <row r="678" spans="5:6" x14ac:dyDescent="0.25">
      <c r="E678" s="2"/>
      <c r="F678" s="2"/>
    </row>
    <row r="679" spans="5:6" x14ac:dyDescent="0.25">
      <c r="E679" s="2"/>
      <c r="F679" s="2"/>
    </row>
    <row r="680" spans="5:6" x14ac:dyDescent="0.25">
      <c r="E680" s="2"/>
      <c r="F680" s="2"/>
    </row>
    <row r="681" spans="5:6" x14ac:dyDescent="0.25">
      <c r="E681" s="2"/>
      <c r="F681" s="2"/>
    </row>
    <row r="682" spans="5:6" x14ac:dyDescent="0.25">
      <c r="E682" s="2"/>
      <c r="F682" s="2"/>
    </row>
    <row r="683" spans="5:6" x14ac:dyDescent="0.25">
      <c r="E683" s="2"/>
      <c r="F683" s="2"/>
    </row>
    <row r="684" spans="5:6" x14ac:dyDescent="0.25">
      <c r="E684" s="2"/>
      <c r="F684" s="2"/>
    </row>
    <row r="685" spans="5:6" x14ac:dyDescent="0.25">
      <c r="E685" s="2"/>
      <c r="F685" s="2"/>
    </row>
    <row r="686" spans="5:6" x14ac:dyDescent="0.25">
      <c r="E686" s="2"/>
      <c r="F686" s="2"/>
    </row>
    <row r="687" spans="5:6" x14ac:dyDescent="0.25">
      <c r="E687" s="2"/>
      <c r="F687" s="2"/>
    </row>
    <row r="688" spans="5:6" x14ac:dyDescent="0.25">
      <c r="E688" s="2"/>
      <c r="F688" s="2"/>
    </row>
    <row r="689" spans="5:6" x14ac:dyDescent="0.25">
      <c r="E689" s="2"/>
      <c r="F689" s="2"/>
    </row>
    <row r="690" spans="5:6" x14ac:dyDescent="0.25">
      <c r="E690" s="2"/>
      <c r="F690" s="2"/>
    </row>
    <row r="691" spans="5:6" x14ac:dyDescent="0.25">
      <c r="E691" s="2"/>
      <c r="F691" s="2"/>
    </row>
    <row r="692" spans="5:6" x14ac:dyDescent="0.25">
      <c r="E692" s="2"/>
      <c r="F692" s="2"/>
    </row>
    <row r="693" spans="5:6" x14ac:dyDescent="0.25">
      <c r="E693" s="2"/>
      <c r="F693" s="2"/>
    </row>
    <row r="694" spans="5:6" x14ac:dyDescent="0.25">
      <c r="E694" s="2"/>
      <c r="F694" s="2"/>
    </row>
    <row r="695" spans="5:6" x14ac:dyDescent="0.25">
      <c r="E695" s="2"/>
      <c r="F695" s="2"/>
    </row>
    <row r="696" spans="5:6" x14ac:dyDescent="0.25">
      <c r="E696" s="2"/>
      <c r="F696" s="2"/>
    </row>
    <row r="697" spans="5:6" x14ac:dyDescent="0.25">
      <c r="E697" s="2"/>
      <c r="F697" s="2"/>
    </row>
    <row r="698" spans="5:6" x14ac:dyDescent="0.25">
      <c r="E698" s="2"/>
      <c r="F698" s="2"/>
    </row>
    <row r="699" spans="5:6" x14ac:dyDescent="0.25">
      <c r="E699" s="2"/>
      <c r="F699" s="2"/>
    </row>
    <row r="700" spans="5:6" x14ac:dyDescent="0.25">
      <c r="E700" s="2"/>
      <c r="F700" s="2"/>
    </row>
    <row r="701" spans="5:6" x14ac:dyDescent="0.25">
      <c r="E701" s="2"/>
      <c r="F701" s="2"/>
    </row>
    <row r="702" spans="5:6" x14ac:dyDescent="0.25">
      <c r="E702" s="2"/>
      <c r="F702" s="2"/>
    </row>
    <row r="703" spans="5:6" x14ac:dyDescent="0.25">
      <c r="E703" s="2"/>
      <c r="F703" s="2"/>
    </row>
    <row r="704" spans="5:6" x14ac:dyDescent="0.25">
      <c r="E704" s="2"/>
      <c r="F704" s="2"/>
    </row>
    <row r="705" spans="5:6" x14ac:dyDescent="0.25">
      <c r="E705" s="2"/>
      <c r="F705" s="2"/>
    </row>
    <row r="706" spans="5:6" x14ac:dyDescent="0.25">
      <c r="E706" s="2"/>
      <c r="F706" s="2"/>
    </row>
    <row r="707" spans="5:6" x14ac:dyDescent="0.25">
      <c r="E707" s="2"/>
      <c r="F707" s="2"/>
    </row>
    <row r="708" spans="5:6" x14ac:dyDescent="0.25">
      <c r="E708" s="2"/>
      <c r="F708" s="2"/>
    </row>
    <row r="709" spans="5:6" x14ac:dyDescent="0.25">
      <c r="E709" s="2"/>
      <c r="F709" s="2"/>
    </row>
    <row r="710" spans="5:6" x14ac:dyDescent="0.25">
      <c r="E710" s="2"/>
      <c r="F710" s="2"/>
    </row>
    <row r="711" spans="5:6" x14ac:dyDescent="0.25">
      <c r="E711" s="2"/>
      <c r="F711" s="2"/>
    </row>
    <row r="712" spans="5:6" x14ac:dyDescent="0.25">
      <c r="E712" s="2"/>
      <c r="F712" s="2"/>
    </row>
    <row r="713" spans="5:6" x14ac:dyDescent="0.25">
      <c r="E713" s="2"/>
      <c r="F713" s="2"/>
    </row>
    <row r="714" spans="5:6" x14ac:dyDescent="0.25">
      <c r="E714" s="2"/>
      <c r="F714" s="2"/>
    </row>
    <row r="715" spans="5:6" x14ac:dyDescent="0.25">
      <c r="E715" s="2"/>
      <c r="F715" s="2"/>
    </row>
    <row r="716" spans="5:6" x14ac:dyDescent="0.25">
      <c r="E716" s="2"/>
      <c r="F716" s="2"/>
    </row>
    <row r="717" spans="5:6" x14ac:dyDescent="0.25">
      <c r="E717" s="2"/>
      <c r="F717" s="2"/>
    </row>
    <row r="718" spans="5:6" x14ac:dyDescent="0.25">
      <c r="E718" s="2"/>
      <c r="F718" s="2"/>
    </row>
    <row r="719" spans="5:6" x14ac:dyDescent="0.25">
      <c r="E719" s="2"/>
      <c r="F719" s="2"/>
    </row>
    <row r="720" spans="5:6" x14ac:dyDescent="0.25">
      <c r="E720" s="2"/>
      <c r="F720" s="2"/>
    </row>
    <row r="721" spans="5:6" x14ac:dyDescent="0.25">
      <c r="E721" s="2"/>
      <c r="F721" s="2"/>
    </row>
    <row r="722" spans="5:6" x14ac:dyDescent="0.25">
      <c r="E722" s="2"/>
      <c r="F722" s="2"/>
    </row>
    <row r="723" spans="5:6" x14ac:dyDescent="0.25">
      <c r="E723" s="2"/>
      <c r="F723" s="2"/>
    </row>
    <row r="724" spans="5:6" x14ac:dyDescent="0.25">
      <c r="E724" s="2"/>
      <c r="F724" s="2"/>
    </row>
    <row r="725" spans="5:6" x14ac:dyDescent="0.25">
      <c r="E725" s="2"/>
      <c r="F725" s="2"/>
    </row>
    <row r="726" spans="5:6" x14ac:dyDescent="0.25">
      <c r="E726" s="2"/>
      <c r="F726" s="2"/>
    </row>
    <row r="727" spans="5:6" x14ac:dyDescent="0.25">
      <c r="E727" s="2"/>
      <c r="F727" s="2"/>
    </row>
    <row r="728" spans="5:6" x14ac:dyDescent="0.25">
      <c r="E728" s="2"/>
      <c r="F728" s="2"/>
    </row>
    <row r="729" spans="5:6" x14ac:dyDescent="0.25">
      <c r="E729" s="2"/>
      <c r="F729" s="2"/>
    </row>
    <row r="730" spans="5:6" x14ac:dyDescent="0.25">
      <c r="E730" s="2"/>
      <c r="F730" s="2"/>
    </row>
    <row r="731" spans="5:6" x14ac:dyDescent="0.25">
      <c r="E731" s="2"/>
      <c r="F731" s="2"/>
    </row>
    <row r="732" spans="5:6" x14ac:dyDescent="0.25">
      <c r="E732" s="2"/>
      <c r="F732" s="2"/>
    </row>
    <row r="733" spans="5:6" x14ac:dyDescent="0.25">
      <c r="E733" s="2"/>
      <c r="F733" s="2"/>
    </row>
    <row r="734" spans="5:6" x14ac:dyDescent="0.25">
      <c r="E734" s="2"/>
      <c r="F734" s="2"/>
    </row>
    <row r="735" spans="5:6" x14ac:dyDescent="0.25">
      <c r="E735" s="2"/>
      <c r="F735" s="2"/>
    </row>
    <row r="736" spans="5:6" x14ac:dyDescent="0.25">
      <c r="E736" s="2"/>
      <c r="F736" s="2"/>
    </row>
    <row r="737" spans="5:6" x14ac:dyDescent="0.25">
      <c r="E737" s="2"/>
      <c r="F737" s="2"/>
    </row>
    <row r="738" spans="5:6" x14ac:dyDescent="0.25">
      <c r="E738" s="2"/>
      <c r="F738" s="2"/>
    </row>
    <row r="739" spans="5:6" x14ac:dyDescent="0.25">
      <c r="E739" s="2"/>
      <c r="F739" s="2"/>
    </row>
    <row r="740" spans="5:6" x14ac:dyDescent="0.25">
      <c r="E740" s="2"/>
      <c r="F740" s="2"/>
    </row>
    <row r="741" spans="5:6" x14ac:dyDescent="0.25">
      <c r="E741" s="2"/>
      <c r="F741" s="2"/>
    </row>
    <row r="742" spans="5:6" x14ac:dyDescent="0.25">
      <c r="E742" s="2"/>
      <c r="F742" s="2"/>
    </row>
    <row r="743" spans="5:6" x14ac:dyDescent="0.25">
      <c r="E743" s="2"/>
      <c r="F743" s="2"/>
    </row>
    <row r="744" spans="5:6" x14ac:dyDescent="0.25">
      <c r="E744" s="2"/>
      <c r="F744" s="2"/>
    </row>
    <row r="745" spans="5:6" x14ac:dyDescent="0.25">
      <c r="E745" s="2"/>
      <c r="F745" s="2"/>
    </row>
    <row r="746" spans="5:6" x14ac:dyDescent="0.25">
      <c r="E746" s="2"/>
      <c r="F746" s="2"/>
    </row>
    <row r="747" spans="5:6" x14ac:dyDescent="0.25">
      <c r="E747" s="2"/>
      <c r="F747" s="2"/>
    </row>
    <row r="748" spans="5:6" x14ac:dyDescent="0.25">
      <c r="E748" s="2"/>
      <c r="F748" s="2"/>
    </row>
    <row r="749" spans="5:6" x14ac:dyDescent="0.25">
      <c r="E749" s="2"/>
      <c r="F749" s="2"/>
    </row>
    <row r="750" spans="5:6" x14ac:dyDescent="0.25">
      <c r="E750" s="2"/>
      <c r="F750" s="2"/>
    </row>
    <row r="751" spans="5:6" x14ac:dyDescent="0.25">
      <c r="E751" s="2"/>
      <c r="F751" s="2"/>
    </row>
    <row r="752" spans="5:6" x14ac:dyDescent="0.25">
      <c r="E752" s="2"/>
      <c r="F752" s="2"/>
    </row>
    <row r="753" spans="5:6" x14ac:dyDescent="0.25">
      <c r="E753" s="2"/>
      <c r="F753" s="2"/>
    </row>
    <row r="754" spans="5:6" x14ac:dyDescent="0.25">
      <c r="E754" s="2"/>
      <c r="F754" s="2"/>
    </row>
    <row r="755" spans="5:6" x14ac:dyDescent="0.25">
      <c r="E755" s="2"/>
      <c r="F755" s="2"/>
    </row>
    <row r="756" spans="5:6" x14ac:dyDescent="0.25">
      <c r="E756" s="2"/>
      <c r="F756" s="2"/>
    </row>
    <row r="757" spans="5:6" x14ac:dyDescent="0.25">
      <c r="E757" s="2"/>
      <c r="F757" s="2"/>
    </row>
    <row r="758" spans="5:6" x14ac:dyDescent="0.25">
      <c r="E758" s="2"/>
      <c r="F758" s="2"/>
    </row>
    <row r="759" spans="5:6" x14ac:dyDescent="0.25">
      <c r="E759" s="2"/>
      <c r="F759" s="2"/>
    </row>
    <row r="760" spans="5:6" x14ac:dyDescent="0.25">
      <c r="E760" s="2"/>
      <c r="F760" s="2"/>
    </row>
    <row r="761" spans="5:6" x14ac:dyDescent="0.25">
      <c r="E761" s="2"/>
      <c r="F761" s="2"/>
    </row>
    <row r="762" spans="5:6" x14ac:dyDescent="0.25">
      <c r="E762" s="2"/>
      <c r="F762" s="2"/>
    </row>
    <row r="763" spans="5:6" x14ac:dyDescent="0.25">
      <c r="E763" s="2"/>
      <c r="F763" s="2"/>
    </row>
    <row r="764" spans="5:6" x14ac:dyDescent="0.25">
      <c r="E764" s="2"/>
      <c r="F764" s="2"/>
    </row>
    <row r="765" spans="5:6" x14ac:dyDescent="0.25">
      <c r="E765" s="2"/>
      <c r="F765" s="2"/>
    </row>
    <row r="766" spans="5:6" x14ac:dyDescent="0.25">
      <c r="E766" s="2"/>
      <c r="F766" s="2"/>
    </row>
    <row r="767" spans="5:6" x14ac:dyDescent="0.25">
      <c r="E767" s="2"/>
      <c r="F767" s="2"/>
    </row>
    <row r="768" spans="5:6" x14ac:dyDescent="0.25">
      <c r="E768" s="2"/>
      <c r="F768" s="2"/>
    </row>
    <row r="769" spans="5:6" x14ac:dyDescent="0.25">
      <c r="E769" s="2"/>
      <c r="F769" s="2"/>
    </row>
    <row r="770" spans="5:6" x14ac:dyDescent="0.25">
      <c r="E770" s="2"/>
      <c r="F770" s="2"/>
    </row>
    <row r="771" spans="5:6" x14ac:dyDescent="0.25">
      <c r="E771" s="2"/>
      <c r="F771" s="2"/>
    </row>
    <row r="772" spans="5:6" x14ac:dyDescent="0.25">
      <c r="E772" s="2"/>
      <c r="F772" s="2"/>
    </row>
    <row r="773" spans="5:6" x14ac:dyDescent="0.25">
      <c r="E773" s="2"/>
      <c r="F773" s="2"/>
    </row>
    <row r="774" spans="5:6" x14ac:dyDescent="0.25">
      <c r="E774" s="2"/>
      <c r="F774" s="2"/>
    </row>
    <row r="775" spans="5:6" x14ac:dyDescent="0.25">
      <c r="E775" s="2"/>
      <c r="F775" s="2"/>
    </row>
    <row r="776" spans="5:6" x14ac:dyDescent="0.25">
      <c r="E776" s="2"/>
      <c r="F776" s="2"/>
    </row>
    <row r="777" spans="5:6" x14ac:dyDescent="0.25">
      <c r="E777" s="2"/>
      <c r="F777" s="2"/>
    </row>
    <row r="778" spans="5:6" x14ac:dyDescent="0.25">
      <c r="E778" s="2"/>
      <c r="F778" s="2"/>
    </row>
    <row r="779" spans="5:6" x14ac:dyDescent="0.25">
      <c r="E779" s="2"/>
      <c r="F779" s="2"/>
    </row>
    <row r="780" spans="5:6" x14ac:dyDescent="0.25">
      <c r="E780" s="2"/>
      <c r="F780" s="2"/>
    </row>
    <row r="781" spans="5:6" x14ac:dyDescent="0.25">
      <c r="E781" s="2"/>
      <c r="F781" s="2"/>
    </row>
    <row r="782" spans="5:6" x14ac:dyDescent="0.25">
      <c r="E782" s="2"/>
      <c r="F782" s="2"/>
    </row>
    <row r="783" spans="5:6" x14ac:dyDescent="0.25">
      <c r="E783" s="2"/>
      <c r="F783" s="2"/>
    </row>
    <row r="784" spans="5:6" x14ac:dyDescent="0.25">
      <c r="E784" s="2"/>
      <c r="F784" s="2"/>
    </row>
    <row r="785" spans="5:6" x14ac:dyDescent="0.25">
      <c r="E785" s="2"/>
      <c r="F785" s="2"/>
    </row>
    <row r="786" spans="5:6" x14ac:dyDescent="0.25">
      <c r="E786" s="2"/>
      <c r="F786" s="2"/>
    </row>
    <row r="787" spans="5:6" x14ac:dyDescent="0.25">
      <c r="E787" s="2"/>
      <c r="F787" s="2"/>
    </row>
    <row r="788" spans="5:6" x14ac:dyDescent="0.25">
      <c r="E788" s="2"/>
      <c r="F788" s="2"/>
    </row>
    <row r="789" spans="5:6" x14ac:dyDescent="0.25">
      <c r="E789" s="2"/>
      <c r="F789" s="2"/>
    </row>
    <row r="790" spans="5:6" x14ac:dyDescent="0.25">
      <c r="E790" s="2"/>
      <c r="F790" s="2"/>
    </row>
    <row r="791" spans="5:6" x14ac:dyDescent="0.25">
      <c r="E791" s="2"/>
      <c r="F791" s="2"/>
    </row>
    <row r="792" spans="5:6" x14ac:dyDescent="0.25">
      <c r="E792" s="2"/>
      <c r="F792" s="2"/>
    </row>
    <row r="793" spans="5:6" x14ac:dyDescent="0.25">
      <c r="E793" s="2"/>
      <c r="F793" s="2"/>
    </row>
    <row r="794" spans="5:6" x14ac:dyDescent="0.25">
      <c r="E794" s="2"/>
      <c r="F794" s="2"/>
    </row>
    <row r="795" spans="5:6" x14ac:dyDescent="0.25">
      <c r="E795" s="2"/>
      <c r="F795" s="2"/>
    </row>
    <row r="796" spans="5:6" x14ac:dyDescent="0.25">
      <c r="E796" s="2"/>
      <c r="F796" s="2"/>
    </row>
    <row r="797" spans="5:6" x14ac:dyDescent="0.25">
      <c r="E797" s="2"/>
      <c r="F797" s="2"/>
    </row>
    <row r="798" spans="5:6" x14ac:dyDescent="0.25">
      <c r="E798" s="2"/>
      <c r="F798" s="2"/>
    </row>
    <row r="799" spans="5:6" x14ac:dyDescent="0.25">
      <c r="E799" s="2"/>
      <c r="F799" s="2"/>
    </row>
    <row r="800" spans="5:6" x14ac:dyDescent="0.25">
      <c r="E800" s="2"/>
      <c r="F800" s="2"/>
    </row>
    <row r="801" spans="5:6" x14ac:dyDescent="0.25">
      <c r="E801" s="2"/>
      <c r="F801" s="2"/>
    </row>
    <row r="802" spans="5:6" x14ac:dyDescent="0.25">
      <c r="E802" s="2"/>
      <c r="F802" s="2"/>
    </row>
    <row r="803" spans="5:6" x14ac:dyDescent="0.25">
      <c r="E803" s="2"/>
      <c r="F803" s="2"/>
    </row>
    <row r="804" spans="5:6" x14ac:dyDescent="0.25">
      <c r="E804" s="2"/>
      <c r="F804" s="2"/>
    </row>
    <row r="805" spans="5:6" x14ac:dyDescent="0.25">
      <c r="E805" s="2"/>
      <c r="F805" s="2"/>
    </row>
    <row r="806" spans="5:6" x14ac:dyDescent="0.25">
      <c r="E806" s="2"/>
      <c r="F806" s="2"/>
    </row>
    <row r="807" spans="5:6" x14ac:dyDescent="0.25">
      <c r="E807" s="2"/>
      <c r="F807" s="2"/>
    </row>
    <row r="808" spans="5:6" x14ac:dyDescent="0.25">
      <c r="E808" s="2"/>
      <c r="F808" s="2"/>
    </row>
    <row r="809" spans="5:6" x14ac:dyDescent="0.25">
      <c r="E809" s="2"/>
      <c r="F809" s="2"/>
    </row>
    <row r="810" spans="5:6" x14ac:dyDescent="0.25">
      <c r="E810" s="2"/>
      <c r="F810" s="2"/>
    </row>
    <row r="811" spans="5:6" x14ac:dyDescent="0.25">
      <c r="E811" s="2"/>
      <c r="F811" s="2"/>
    </row>
    <row r="812" spans="5:6" x14ac:dyDescent="0.25">
      <c r="E812" s="2"/>
      <c r="F812" s="2"/>
    </row>
    <row r="813" spans="5:6" x14ac:dyDescent="0.25">
      <c r="E813" s="2"/>
      <c r="F813" s="2"/>
    </row>
    <row r="814" spans="5:6" x14ac:dyDescent="0.25">
      <c r="E814" s="2"/>
      <c r="F814" s="2"/>
    </row>
    <row r="815" spans="5:6" x14ac:dyDescent="0.25">
      <c r="E815" s="2"/>
      <c r="F815" s="2"/>
    </row>
    <row r="816" spans="5:6" x14ac:dyDescent="0.25">
      <c r="E816" s="2"/>
      <c r="F816" s="2"/>
    </row>
    <row r="817" spans="5:6" x14ac:dyDescent="0.25">
      <c r="E817" s="2"/>
      <c r="F817" s="2"/>
    </row>
    <row r="818" spans="5:6" x14ac:dyDescent="0.25">
      <c r="E818" s="2"/>
      <c r="F818" s="2"/>
    </row>
    <row r="819" spans="5:6" x14ac:dyDescent="0.25">
      <c r="E819" s="2"/>
      <c r="F819" s="2"/>
    </row>
    <row r="820" spans="5:6" x14ac:dyDescent="0.25">
      <c r="E820" s="2"/>
      <c r="F820" s="2"/>
    </row>
    <row r="821" spans="5:6" x14ac:dyDescent="0.25">
      <c r="E821" s="2"/>
      <c r="F821" s="2"/>
    </row>
    <row r="822" spans="5:6" x14ac:dyDescent="0.25">
      <c r="E822" s="2"/>
      <c r="F822" s="2"/>
    </row>
    <row r="823" spans="5:6" x14ac:dyDescent="0.25">
      <c r="E823" s="2"/>
      <c r="F823" s="2"/>
    </row>
    <row r="824" spans="5:6" x14ac:dyDescent="0.25">
      <c r="E824" s="2"/>
      <c r="F824" s="2"/>
    </row>
    <row r="825" spans="5:6" x14ac:dyDescent="0.25">
      <c r="E825" s="2"/>
      <c r="F825" s="2"/>
    </row>
    <row r="826" spans="5:6" x14ac:dyDescent="0.25">
      <c r="E826" s="2"/>
      <c r="F826" s="2"/>
    </row>
    <row r="827" spans="5:6" x14ac:dyDescent="0.25">
      <c r="E827" s="2"/>
      <c r="F827" s="2"/>
    </row>
    <row r="828" spans="5:6" x14ac:dyDescent="0.25">
      <c r="E828" s="2"/>
      <c r="F828" s="2"/>
    </row>
    <row r="829" spans="5:6" x14ac:dyDescent="0.25">
      <c r="E829" s="2"/>
      <c r="F829" s="2"/>
    </row>
    <row r="830" spans="5:6" x14ac:dyDescent="0.25">
      <c r="E830" s="2"/>
      <c r="F830" s="2"/>
    </row>
    <row r="831" spans="5:6" x14ac:dyDescent="0.25">
      <c r="E831" s="2"/>
      <c r="F831" s="2"/>
    </row>
    <row r="832" spans="5:6" x14ac:dyDescent="0.25">
      <c r="E832" s="2"/>
      <c r="F832" s="2"/>
    </row>
    <row r="833" spans="5:6" x14ac:dyDescent="0.25">
      <c r="E833" s="2"/>
      <c r="F833" s="2"/>
    </row>
    <row r="834" spans="5:6" x14ac:dyDescent="0.25">
      <c r="E834" s="2"/>
      <c r="F834" s="2"/>
    </row>
    <row r="835" spans="5:6" x14ac:dyDescent="0.25">
      <c r="E835" s="2"/>
      <c r="F835" s="2"/>
    </row>
    <row r="836" spans="5:6" x14ac:dyDescent="0.25">
      <c r="E836" s="2"/>
      <c r="F836" s="2"/>
    </row>
    <row r="837" spans="5:6" x14ac:dyDescent="0.25">
      <c r="E837" s="2"/>
      <c r="F837" s="2"/>
    </row>
    <row r="838" spans="5:6" x14ac:dyDescent="0.25">
      <c r="E838" s="2"/>
      <c r="F838" s="2"/>
    </row>
    <row r="839" spans="5:6" x14ac:dyDescent="0.25">
      <c r="E839" s="2"/>
      <c r="F839" s="2"/>
    </row>
    <row r="840" spans="5:6" x14ac:dyDescent="0.25">
      <c r="E840" s="2"/>
      <c r="F840" s="2"/>
    </row>
    <row r="841" spans="5:6" x14ac:dyDescent="0.25">
      <c r="E841" s="2"/>
      <c r="F841" s="2"/>
    </row>
    <row r="842" spans="5:6" x14ac:dyDescent="0.25">
      <c r="E842" s="2"/>
      <c r="F842" s="2"/>
    </row>
    <row r="843" spans="5:6" x14ac:dyDescent="0.25">
      <c r="E843" s="2"/>
      <c r="F843" s="2"/>
    </row>
    <row r="844" spans="5:6" x14ac:dyDescent="0.25">
      <c r="E844" s="2"/>
      <c r="F844" s="2"/>
    </row>
    <row r="845" spans="5:6" x14ac:dyDescent="0.25">
      <c r="E845" s="2"/>
      <c r="F845" s="2"/>
    </row>
    <row r="846" spans="5:6" x14ac:dyDescent="0.25">
      <c r="E846" s="2"/>
      <c r="F846" s="2"/>
    </row>
    <row r="847" spans="5:6" x14ac:dyDescent="0.25">
      <c r="E847" s="2"/>
      <c r="F847" s="2"/>
    </row>
    <row r="848" spans="5:6" x14ac:dyDescent="0.25">
      <c r="E848" s="2"/>
      <c r="F848" s="2"/>
    </row>
    <row r="849" spans="5:6" x14ac:dyDescent="0.25">
      <c r="E849" s="2"/>
      <c r="F849" s="2"/>
    </row>
    <row r="850" spans="5:6" x14ac:dyDescent="0.25">
      <c r="E850" s="2"/>
      <c r="F850" s="2"/>
    </row>
    <row r="851" spans="5:6" x14ac:dyDescent="0.25">
      <c r="E851" s="2"/>
      <c r="F851" s="2"/>
    </row>
    <row r="852" spans="5:6" x14ac:dyDescent="0.25">
      <c r="E852" s="2"/>
      <c r="F852" s="2"/>
    </row>
    <row r="853" spans="5:6" x14ac:dyDescent="0.25">
      <c r="E853" s="2"/>
      <c r="F853" s="2"/>
    </row>
    <row r="854" spans="5:6" x14ac:dyDescent="0.25">
      <c r="E854" s="2"/>
      <c r="F854" s="2"/>
    </row>
    <row r="855" spans="5:6" x14ac:dyDescent="0.25">
      <c r="E855" s="2"/>
      <c r="F855" s="2"/>
    </row>
    <row r="856" spans="5:6" x14ac:dyDescent="0.25">
      <c r="E856" s="2"/>
      <c r="F856" s="2"/>
    </row>
    <row r="857" spans="5:6" x14ac:dyDescent="0.25">
      <c r="E857" s="2"/>
      <c r="F857" s="2"/>
    </row>
    <row r="858" spans="5:6" x14ac:dyDescent="0.25">
      <c r="E858" s="2"/>
      <c r="F858" s="2"/>
    </row>
    <row r="859" spans="5:6" x14ac:dyDescent="0.25">
      <c r="E859" s="2"/>
      <c r="F859" s="2"/>
    </row>
    <row r="860" spans="5:6" x14ac:dyDescent="0.25">
      <c r="E860" s="2"/>
      <c r="F860" s="2"/>
    </row>
    <row r="861" spans="5:6" x14ac:dyDescent="0.25">
      <c r="E861" s="2"/>
      <c r="F861" s="2"/>
    </row>
    <row r="862" spans="5:6" x14ac:dyDescent="0.25">
      <c r="E862" s="2"/>
      <c r="F862" s="2"/>
    </row>
    <row r="863" spans="5:6" x14ac:dyDescent="0.25">
      <c r="E863" s="2"/>
      <c r="F863" s="2"/>
    </row>
    <row r="864" spans="5:6" x14ac:dyDescent="0.25">
      <c r="E864" s="2"/>
      <c r="F864" s="2"/>
    </row>
    <row r="865" spans="5:6" x14ac:dyDescent="0.25">
      <c r="E865" s="2"/>
      <c r="F865" s="2"/>
    </row>
    <row r="866" spans="5:6" x14ac:dyDescent="0.25">
      <c r="E866" s="2"/>
      <c r="F866" s="2"/>
    </row>
    <row r="867" spans="5:6" x14ac:dyDescent="0.25">
      <c r="E867" s="2"/>
      <c r="F867" s="2"/>
    </row>
    <row r="868" spans="5:6" x14ac:dyDescent="0.25">
      <c r="E868" s="2"/>
      <c r="F868" s="2"/>
    </row>
    <row r="869" spans="5:6" x14ac:dyDescent="0.25">
      <c r="E869" s="2"/>
      <c r="F869" s="2"/>
    </row>
    <row r="870" spans="5:6" x14ac:dyDescent="0.25">
      <c r="E870" s="2"/>
      <c r="F870" s="2"/>
    </row>
    <row r="871" spans="5:6" x14ac:dyDescent="0.25">
      <c r="E871" s="2"/>
      <c r="F871" s="2"/>
    </row>
    <row r="872" spans="5:6" x14ac:dyDescent="0.25">
      <c r="E872" s="2"/>
      <c r="F872" s="2"/>
    </row>
    <row r="873" spans="5:6" x14ac:dyDescent="0.25">
      <c r="E873" s="2"/>
      <c r="F873" s="2"/>
    </row>
    <row r="874" spans="5:6" x14ac:dyDescent="0.25">
      <c r="E874" s="2"/>
      <c r="F874" s="2"/>
    </row>
    <row r="875" spans="5:6" x14ac:dyDescent="0.25">
      <c r="E875" s="2"/>
      <c r="F875" s="2"/>
    </row>
    <row r="876" spans="5:6" x14ac:dyDescent="0.25">
      <c r="E876" s="2"/>
      <c r="F876" s="2"/>
    </row>
    <row r="877" spans="5:6" x14ac:dyDescent="0.25">
      <c r="E877" s="2"/>
      <c r="F877" s="2"/>
    </row>
    <row r="878" spans="5:6" x14ac:dyDescent="0.25">
      <c r="E878" s="2"/>
      <c r="F878" s="2"/>
    </row>
    <row r="879" spans="5:6" x14ac:dyDescent="0.25">
      <c r="E879" s="2"/>
      <c r="F879" s="2"/>
    </row>
    <row r="880" spans="5:6" x14ac:dyDescent="0.25">
      <c r="E880" s="2"/>
      <c r="F880" s="2"/>
    </row>
    <row r="881" spans="5:6" x14ac:dyDescent="0.25">
      <c r="E881" s="2"/>
      <c r="F881" s="2"/>
    </row>
    <row r="882" spans="5:6" x14ac:dyDescent="0.25">
      <c r="E882" s="2"/>
      <c r="F882" s="2"/>
    </row>
    <row r="883" spans="5:6" x14ac:dyDescent="0.25">
      <c r="E883" s="2"/>
      <c r="F883" s="2"/>
    </row>
    <row r="884" spans="5:6" x14ac:dyDescent="0.25">
      <c r="E884" s="2"/>
      <c r="F884" s="2"/>
    </row>
    <row r="885" spans="5:6" x14ac:dyDescent="0.25">
      <c r="E885" s="2"/>
      <c r="F885" s="2"/>
    </row>
    <row r="886" spans="5:6" x14ac:dyDescent="0.25">
      <c r="E886" s="2"/>
      <c r="F886" s="2"/>
    </row>
    <row r="887" spans="5:6" x14ac:dyDescent="0.25">
      <c r="E887" s="2"/>
      <c r="F887" s="2"/>
    </row>
    <row r="888" spans="5:6" x14ac:dyDescent="0.25">
      <c r="E888" s="2"/>
      <c r="F888" s="2"/>
    </row>
    <row r="889" spans="5:6" x14ac:dyDescent="0.25">
      <c r="E889" s="2"/>
      <c r="F889" s="2"/>
    </row>
    <row r="890" spans="5:6" x14ac:dyDescent="0.25">
      <c r="E890" s="2"/>
      <c r="F890" s="2"/>
    </row>
    <row r="891" spans="5:6" x14ac:dyDescent="0.25">
      <c r="E891" s="2"/>
      <c r="F891" s="2"/>
    </row>
    <row r="892" spans="5:6" x14ac:dyDescent="0.25">
      <c r="E892" s="2"/>
      <c r="F892" s="2"/>
    </row>
    <row r="893" spans="5:6" x14ac:dyDescent="0.25">
      <c r="E893" s="2"/>
      <c r="F893" s="2"/>
    </row>
    <row r="894" spans="5:6" x14ac:dyDescent="0.25">
      <c r="E894" s="2"/>
      <c r="F894" s="2"/>
    </row>
    <row r="895" spans="5:6" x14ac:dyDescent="0.25">
      <c r="E895" s="2"/>
      <c r="F895" s="2"/>
    </row>
    <row r="896" spans="5:6" x14ac:dyDescent="0.25">
      <c r="E896" s="2"/>
      <c r="F896" s="2"/>
    </row>
    <row r="897" spans="5:6" x14ac:dyDescent="0.25">
      <c r="E897" s="2"/>
      <c r="F897" s="2"/>
    </row>
    <row r="898" spans="5:6" x14ac:dyDescent="0.25">
      <c r="E898" s="2"/>
      <c r="F898" s="2"/>
    </row>
    <row r="899" spans="5:6" x14ac:dyDescent="0.25">
      <c r="E899" s="2"/>
      <c r="F899" s="2"/>
    </row>
    <row r="900" spans="5:6" x14ac:dyDescent="0.25">
      <c r="E900" s="2"/>
      <c r="F900" s="2"/>
    </row>
    <row r="901" spans="5:6" x14ac:dyDescent="0.25">
      <c r="E901" s="2"/>
      <c r="F901" s="2"/>
    </row>
    <row r="902" spans="5:6" x14ac:dyDescent="0.25">
      <c r="E902" s="2"/>
      <c r="F902" s="2"/>
    </row>
    <row r="903" spans="5:6" x14ac:dyDescent="0.25">
      <c r="E903" s="2"/>
      <c r="F903" s="2"/>
    </row>
    <row r="904" spans="5:6" x14ac:dyDescent="0.25">
      <c r="E904" s="2"/>
      <c r="F904" s="2"/>
    </row>
    <row r="905" spans="5:6" x14ac:dyDescent="0.25">
      <c r="E905" s="2"/>
      <c r="F905" s="2"/>
    </row>
    <row r="906" spans="5:6" x14ac:dyDescent="0.25">
      <c r="E906" s="2"/>
      <c r="F906" s="2"/>
    </row>
    <row r="907" spans="5:6" x14ac:dyDescent="0.25">
      <c r="E907" s="2"/>
      <c r="F907" s="2"/>
    </row>
    <row r="908" spans="5:6" x14ac:dyDescent="0.25">
      <c r="E908" s="2"/>
      <c r="F908" s="2"/>
    </row>
    <row r="909" spans="5:6" x14ac:dyDescent="0.25">
      <c r="E909" s="2"/>
      <c r="F909" s="2"/>
    </row>
    <row r="910" spans="5:6" x14ac:dyDescent="0.25">
      <c r="E910" s="2"/>
      <c r="F910" s="2"/>
    </row>
    <row r="911" spans="5:6" x14ac:dyDescent="0.25">
      <c r="E911" s="2"/>
      <c r="F911" s="2"/>
    </row>
    <row r="912" spans="5:6" x14ac:dyDescent="0.25">
      <c r="E912" s="2"/>
      <c r="F912" s="2"/>
    </row>
    <row r="913" spans="5:6" x14ac:dyDescent="0.25">
      <c r="E913" s="2"/>
      <c r="F913" s="2"/>
    </row>
    <row r="914" spans="5:6" x14ac:dyDescent="0.25">
      <c r="E914" s="2"/>
      <c r="F914" s="2"/>
    </row>
    <row r="915" spans="5:6" x14ac:dyDescent="0.25">
      <c r="E915" s="2"/>
      <c r="F915" s="2"/>
    </row>
    <row r="916" spans="5:6" x14ac:dyDescent="0.25">
      <c r="E916" s="2"/>
      <c r="F916" s="2"/>
    </row>
    <row r="917" spans="5:6" x14ac:dyDescent="0.25">
      <c r="E917" s="2"/>
      <c r="F917" s="2"/>
    </row>
    <row r="918" spans="5:6" x14ac:dyDescent="0.25">
      <c r="E918" s="2"/>
      <c r="F918" s="2"/>
    </row>
    <row r="919" spans="5:6" x14ac:dyDescent="0.25">
      <c r="E919" s="2"/>
      <c r="F919" s="2"/>
    </row>
    <row r="920" spans="5:6" x14ac:dyDescent="0.25">
      <c r="E920" s="2"/>
      <c r="F920" s="2"/>
    </row>
    <row r="921" spans="5:6" x14ac:dyDescent="0.25">
      <c r="E921" s="2"/>
      <c r="F921" s="2"/>
    </row>
    <row r="922" spans="5:6" x14ac:dyDescent="0.25">
      <c r="E922" s="2"/>
      <c r="F922" s="2"/>
    </row>
    <row r="923" spans="5:6" x14ac:dyDescent="0.25">
      <c r="E923" s="2"/>
      <c r="F923" s="2"/>
    </row>
    <row r="924" spans="5:6" x14ac:dyDescent="0.25">
      <c r="E924" s="2"/>
      <c r="F924" s="2"/>
    </row>
    <row r="925" spans="5:6" x14ac:dyDescent="0.25">
      <c r="E925" s="2"/>
      <c r="F925" s="2"/>
    </row>
    <row r="926" spans="5:6" x14ac:dyDescent="0.25">
      <c r="E926" s="2"/>
      <c r="F926" s="2"/>
    </row>
    <row r="927" spans="5:6" x14ac:dyDescent="0.25">
      <c r="E927" s="2"/>
      <c r="F927" s="2"/>
    </row>
    <row r="928" spans="5:6" x14ac:dyDescent="0.25">
      <c r="E928" s="2"/>
      <c r="F928" s="2"/>
    </row>
    <row r="929" spans="5:6" x14ac:dyDescent="0.25">
      <c r="E929" s="2"/>
      <c r="F929" s="2"/>
    </row>
    <row r="930" spans="5:6" x14ac:dyDescent="0.25">
      <c r="E930" s="2"/>
      <c r="F930" s="2"/>
    </row>
    <row r="931" spans="5:6" x14ac:dyDescent="0.25">
      <c r="E931" s="2"/>
      <c r="F931" s="2"/>
    </row>
    <row r="932" spans="5:6" x14ac:dyDescent="0.25">
      <c r="E932" s="2"/>
      <c r="F932" s="2"/>
    </row>
    <row r="933" spans="5:6" x14ac:dyDescent="0.25">
      <c r="E933" s="2"/>
      <c r="F933" s="2"/>
    </row>
    <row r="934" spans="5:6" x14ac:dyDescent="0.25">
      <c r="E934" s="2"/>
      <c r="F934" s="2"/>
    </row>
    <row r="935" spans="5:6" x14ac:dyDescent="0.25">
      <c r="E935" s="2"/>
      <c r="F935" s="2"/>
    </row>
    <row r="936" spans="5:6" x14ac:dyDescent="0.25">
      <c r="E936" s="2"/>
      <c r="F936" s="2"/>
    </row>
    <row r="937" spans="5:6" x14ac:dyDescent="0.25">
      <c r="E937" s="2"/>
      <c r="F937" s="2"/>
    </row>
    <row r="938" spans="5:6" x14ac:dyDescent="0.25">
      <c r="E938" s="2"/>
      <c r="F938" s="2"/>
    </row>
    <row r="939" spans="5:6" x14ac:dyDescent="0.25">
      <c r="E939" s="2"/>
      <c r="F939" s="2"/>
    </row>
    <row r="940" spans="5:6" x14ac:dyDescent="0.25">
      <c r="E940" s="2"/>
      <c r="F940" s="2"/>
    </row>
    <row r="941" spans="5:6" x14ac:dyDescent="0.25">
      <c r="E941" s="2"/>
      <c r="F941" s="2"/>
    </row>
    <row r="942" spans="5:6" x14ac:dyDescent="0.25">
      <c r="E942" s="2"/>
      <c r="F942" s="2"/>
    </row>
    <row r="943" spans="5:6" x14ac:dyDescent="0.25">
      <c r="E943" s="2"/>
      <c r="F943" s="2"/>
    </row>
    <row r="944" spans="5:6" x14ac:dyDescent="0.25">
      <c r="E944" s="2"/>
      <c r="F944" s="2"/>
    </row>
    <row r="945" spans="5:6" x14ac:dyDescent="0.25">
      <c r="E945" s="2"/>
      <c r="F945" s="2"/>
    </row>
    <row r="946" spans="5:6" x14ac:dyDescent="0.25">
      <c r="E946" s="2"/>
      <c r="F946" s="2"/>
    </row>
    <row r="947" spans="5:6" x14ac:dyDescent="0.25">
      <c r="E947" s="2"/>
      <c r="F947" s="2"/>
    </row>
    <row r="948" spans="5:6" x14ac:dyDescent="0.25">
      <c r="E948" s="2"/>
      <c r="F948" s="2"/>
    </row>
    <row r="949" spans="5:6" x14ac:dyDescent="0.25">
      <c r="E949" s="2"/>
      <c r="F949" s="2"/>
    </row>
    <row r="950" spans="5:6" x14ac:dyDescent="0.25">
      <c r="E950" s="2"/>
      <c r="F950" s="2"/>
    </row>
    <row r="951" spans="5:6" x14ac:dyDescent="0.25">
      <c r="E951" s="2"/>
      <c r="F951" s="2"/>
    </row>
    <row r="952" spans="5:6" x14ac:dyDescent="0.25">
      <c r="E952" s="2"/>
      <c r="F952" s="2"/>
    </row>
    <row r="953" spans="5:6" x14ac:dyDescent="0.25">
      <c r="E953" s="2"/>
      <c r="F953" s="2"/>
    </row>
    <row r="954" spans="5:6" x14ac:dyDescent="0.25">
      <c r="E954" s="2"/>
      <c r="F954" s="2"/>
    </row>
    <row r="955" spans="5:6" x14ac:dyDescent="0.25">
      <c r="E955" s="2"/>
      <c r="F955" s="2"/>
    </row>
    <row r="956" spans="5:6" x14ac:dyDescent="0.25">
      <c r="E956" s="2"/>
      <c r="F956" s="2"/>
    </row>
    <row r="957" spans="5:6" x14ac:dyDescent="0.25">
      <c r="E957" s="2"/>
      <c r="F957" s="2"/>
    </row>
    <row r="958" spans="5:6" x14ac:dyDescent="0.25">
      <c r="E958" s="2"/>
      <c r="F958" s="2"/>
    </row>
    <row r="959" spans="5:6" x14ac:dyDescent="0.25">
      <c r="E959" s="2"/>
      <c r="F959" s="2"/>
    </row>
    <row r="960" spans="5:6" x14ac:dyDescent="0.25">
      <c r="E960" s="2"/>
      <c r="F960" s="2"/>
    </row>
    <row r="961" spans="5:6" x14ac:dyDescent="0.25">
      <c r="E961" s="2"/>
      <c r="F961" s="2"/>
    </row>
    <row r="962" spans="5:6" x14ac:dyDescent="0.25">
      <c r="E962" s="2"/>
      <c r="F962" s="2"/>
    </row>
    <row r="963" spans="5:6" x14ac:dyDescent="0.25">
      <c r="E963" s="2"/>
      <c r="F963" s="2"/>
    </row>
    <row r="964" spans="5:6" x14ac:dyDescent="0.25">
      <c r="E964" s="2"/>
      <c r="F964" s="2"/>
    </row>
    <row r="965" spans="5:6" x14ac:dyDescent="0.25">
      <c r="E965" s="2"/>
      <c r="F965" s="2"/>
    </row>
    <row r="966" spans="5:6" x14ac:dyDescent="0.25">
      <c r="E966" s="2"/>
      <c r="F966" s="2"/>
    </row>
    <row r="967" spans="5:6" x14ac:dyDescent="0.25">
      <c r="E967" s="2"/>
      <c r="F967" s="2"/>
    </row>
    <row r="968" spans="5:6" x14ac:dyDescent="0.25">
      <c r="E968" s="2"/>
      <c r="F968" s="2"/>
    </row>
    <row r="969" spans="5:6" x14ac:dyDescent="0.25">
      <c r="E969" s="2"/>
      <c r="F969" s="2"/>
    </row>
    <row r="970" spans="5:6" x14ac:dyDescent="0.25">
      <c r="E970" s="2"/>
      <c r="F970" s="2"/>
    </row>
    <row r="971" spans="5:6" x14ac:dyDescent="0.25">
      <c r="E971" s="2"/>
      <c r="F971" s="2"/>
    </row>
    <row r="972" spans="5:6" x14ac:dyDescent="0.25">
      <c r="E972" s="2"/>
      <c r="F972" s="2"/>
    </row>
    <row r="973" spans="5:6" x14ac:dyDescent="0.25">
      <c r="E973" s="2"/>
      <c r="F973" s="2"/>
    </row>
    <row r="974" spans="5:6" x14ac:dyDescent="0.25">
      <c r="E974" s="2"/>
      <c r="F974" s="2"/>
    </row>
    <row r="975" spans="5:6" x14ac:dyDescent="0.25">
      <c r="E975" s="2"/>
      <c r="F975" s="2"/>
    </row>
    <row r="976" spans="5:6" x14ac:dyDescent="0.25">
      <c r="E976" s="2"/>
      <c r="F976" s="2"/>
    </row>
    <row r="977" spans="5:6" x14ac:dyDescent="0.25">
      <c r="E977" s="2"/>
      <c r="F977" s="2"/>
    </row>
    <row r="978" spans="5:6" x14ac:dyDescent="0.25">
      <c r="E978" s="2"/>
      <c r="F978" s="2"/>
    </row>
    <row r="979" spans="5:6" x14ac:dyDescent="0.25">
      <c r="E979" s="2"/>
      <c r="F979" s="2"/>
    </row>
    <row r="980" spans="5:6" x14ac:dyDescent="0.25">
      <c r="E980" s="2"/>
      <c r="F980" s="2"/>
    </row>
    <row r="981" spans="5:6" x14ac:dyDescent="0.25">
      <c r="E981" s="2"/>
      <c r="F981" s="2"/>
    </row>
    <row r="982" spans="5:6" x14ac:dyDescent="0.25">
      <c r="E982" s="2"/>
      <c r="F982" s="2"/>
    </row>
    <row r="983" spans="5:6" x14ac:dyDescent="0.25">
      <c r="E983" s="2"/>
      <c r="F983" s="2"/>
    </row>
    <row r="984" spans="5:6" x14ac:dyDescent="0.25">
      <c r="E984" s="2"/>
      <c r="F984" s="2"/>
    </row>
    <row r="985" spans="5:6" x14ac:dyDescent="0.25">
      <c r="E985" s="2"/>
      <c r="F985" s="2"/>
    </row>
    <row r="986" spans="5:6" x14ac:dyDescent="0.25">
      <c r="E986" s="2"/>
      <c r="F986" s="2"/>
    </row>
    <row r="987" spans="5:6" x14ac:dyDescent="0.25">
      <c r="E987" s="2"/>
      <c r="F987" s="2"/>
    </row>
    <row r="988" spans="5:6" x14ac:dyDescent="0.25">
      <c r="E988" s="2"/>
      <c r="F988" s="2"/>
    </row>
    <row r="989" spans="5:6" x14ac:dyDescent="0.25">
      <c r="E989" s="2"/>
      <c r="F989" s="2"/>
    </row>
    <row r="990" spans="5:6" x14ac:dyDescent="0.25">
      <c r="E990" s="2"/>
      <c r="F990" s="2"/>
    </row>
    <row r="991" spans="5:6" x14ac:dyDescent="0.25">
      <c r="E991" s="2"/>
      <c r="F991" s="2"/>
    </row>
    <row r="992" spans="5:6" x14ac:dyDescent="0.25">
      <c r="E992" s="2"/>
      <c r="F992" s="2"/>
    </row>
    <row r="993" spans="5:6" x14ac:dyDescent="0.25">
      <c r="E993" s="2"/>
      <c r="F993" s="2"/>
    </row>
    <row r="994" spans="5:6" x14ac:dyDescent="0.25">
      <c r="E994" s="2"/>
      <c r="F994" s="2"/>
    </row>
    <row r="995" spans="5:6" x14ac:dyDescent="0.25">
      <c r="E995" s="2"/>
      <c r="F995" s="2"/>
    </row>
    <row r="996" spans="5:6" x14ac:dyDescent="0.25">
      <c r="E996" s="2"/>
      <c r="F996" s="2"/>
    </row>
    <row r="997" spans="5:6" x14ac:dyDescent="0.25">
      <c r="E997" s="2"/>
      <c r="F997" s="2"/>
    </row>
    <row r="998" spans="5:6" x14ac:dyDescent="0.25">
      <c r="E998" s="2"/>
      <c r="F998" s="2"/>
    </row>
    <row r="999" spans="5:6" x14ac:dyDescent="0.25">
      <c r="E999" s="2"/>
      <c r="F999" s="2"/>
    </row>
    <row r="1000" spans="5:6" x14ac:dyDescent="0.25">
      <c r="E1000" s="2"/>
      <c r="F1000" s="2"/>
    </row>
    <row r="1001" spans="5:6" x14ac:dyDescent="0.25">
      <c r="E1001" s="2"/>
      <c r="F1001" s="2"/>
    </row>
    <row r="1002" spans="5:6" x14ac:dyDescent="0.25">
      <c r="E1002" s="2"/>
      <c r="F1002" s="2"/>
    </row>
    <row r="1003" spans="5:6" x14ac:dyDescent="0.25">
      <c r="E1003" s="2"/>
      <c r="F1003" s="2"/>
    </row>
    <row r="1004" spans="5:6" x14ac:dyDescent="0.25">
      <c r="E1004" s="2"/>
      <c r="F1004" s="2"/>
    </row>
    <row r="1005" spans="5:6" x14ac:dyDescent="0.25">
      <c r="E1005" s="2"/>
      <c r="F1005" s="2"/>
    </row>
    <row r="1006" spans="5:6" x14ac:dyDescent="0.25">
      <c r="E1006" s="2"/>
      <c r="F1006" s="2"/>
    </row>
    <row r="1007" spans="5:6" x14ac:dyDescent="0.25">
      <c r="E1007" s="2"/>
      <c r="F1007" s="2"/>
    </row>
    <row r="1008" spans="5:6" x14ac:dyDescent="0.25">
      <c r="E1008" s="2"/>
      <c r="F1008" s="2"/>
    </row>
    <row r="1009" spans="5:6" x14ac:dyDescent="0.25">
      <c r="E1009" s="2"/>
      <c r="F1009" s="2"/>
    </row>
    <row r="1010" spans="5:6" x14ac:dyDescent="0.25">
      <c r="E1010" s="2"/>
      <c r="F1010" s="2"/>
    </row>
    <row r="1011" spans="5:6" x14ac:dyDescent="0.25">
      <c r="E1011" s="2"/>
      <c r="F1011" s="2"/>
    </row>
    <row r="1012" spans="5:6" x14ac:dyDescent="0.25">
      <c r="E1012" s="2"/>
      <c r="F1012" s="2"/>
    </row>
    <row r="1013" spans="5:6" x14ac:dyDescent="0.25">
      <c r="E1013" s="2"/>
      <c r="F1013" s="2"/>
    </row>
    <row r="1014" spans="5:6" x14ac:dyDescent="0.25">
      <c r="E1014" s="2"/>
      <c r="F1014" s="2"/>
    </row>
    <row r="1015" spans="5:6" x14ac:dyDescent="0.25">
      <c r="E1015" s="2"/>
      <c r="F1015" s="2"/>
    </row>
    <row r="1016" spans="5:6" x14ac:dyDescent="0.25">
      <c r="E1016" s="2"/>
      <c r="F1016" s="2"/>
    </row>
    <row r="1017" spans="5:6" x14ac:dyDescent="0.25">
      <c r="E1017" s="2"/>
      <c r="F1017" s="2"/>
    </row>
    <row r="1018" spans="5:6" x14ac:dyDescent="0.25">
      <c r="E1018" s="2"/>
      <c r="F1018" s="2"/>
    </row>
    <row r="1019" spans="5:6" x14ac:dyDescent="0.25">
      <c r="E1019" s="2"/>
      <c r="F1019" s="2"/>
    </row>
    <row r="1020" spans="5:6" x14ac:dyDescent="0.25">
      <c r="E1020" s="2"/>
      <c r="F1020" s="2"/>
    </row>
    <row r="1021" spans="5:6" x14ac:dyDescent="0.25">
      <c r="E1021" s="2"/>
      <c r="F1021" s="2"/>
    </row>
    <row r="1022" spans="5:6" x14ac:dyDescent="0.25">
      <c r="E1022" s="2"/>
      <c r="F1022" s="2"/>
    </row>
    <row r="1023" spans="5:6" x14ac:dyDescent="0.25">
      <c r="E1023" s="2"/>
      <c r="F1023" s="2"/>
    </row>
    <row r="1024" spans="5:6" x14ac:dyDescent="0.25">
      <c r="E1024" s="2"/>
      <c r="F1024" s="2"/>
    </row>
    <row r="1025" spans="5:6" x14ac:dyDescent="0.25">
      <c r="E1025" s="2"/>
      <c r="F1025" s="2"/>
    </row>
    <row r="1026" spans="5:6" x14ac:dyDescent="0.25">
      <c r="E1026" s="2"/>
      <c r="F1026" s="2"/>
    </row>
    <row r="1027" spans="5:6" x14ac:dyDescent="0.25">
      <c r="E1027" s="2"/>
      <c r="F1027" s="2"/>
    </row>
    <row r="1028" spans="5:6" x14ac:dyDescent="0.25">
      <c r="E1028" s="2"/>
      <c r="F1028" s="2"/>
    </row>
    <row r="1029" spans="5:6" x14ac:dyDescent="0.25">
      <c r="E1029" s="2"/>
      <c r="F1029" s="2"/>
    </row>
    <row r="1030" spans="5:6" x14ac:dyDescent="0.25">
      <c r="E1030" s="2"/>
      <c r="F1030" s="2"/>
    </row>
    <row r="1031" spans="5:6" x14ac:dyDescent="0.25">
      <c r="E1031" s="2"/>
      <c r="F1031" s="2"/>
    </row>
    <row r="1032" spans="5:6" x14ac:dyDescent="0.25">
      <c r="E1032" s="2"/>
      <c r="F1032" s="2"/>
    </row>
    <row r="1033" spans="5:6" x14ac:dyDescent="0.25">
      <c r="E1033" s="2"/>
      <c r="F1033" s="2"/>
    </row>
    <row r="1034" spans="5:6" x14ac:dyDescent="0.25">
      <c r="E1034" s="2"/>
      <c r="F1034" s="2"/>
    </row>
    <row r="1035" spans="5:6" x14ac:dyDescent="0.25">
      <c r="E1035" s="2"/>
      <c r="F1035" s="2"/>
    </row>
    <row r="1036" spans="5:6" x14ac:dyDescent="0.25">
      <c r="E1036" s="2"/>
      <c r="F1036" s="2"/>
    </row>
    <row r="1037" spans="5:6" x14ac:dyDescent="0.25">
      <c r="E1037" s="2"/>
      <c r="F1037" s="2"/>
    </row>
    <row r="1038" spans="5:6" x14ac:dyDescent="0.25">
      <c r="E1038" s="2"/>
      <c r="F1038" s="2"/>
    </row>
    <row r="1039" spans="5:6" x14ac:dyDescent="0.25">
      <c r="E1039" s="2"/>
      <c r="F1039" s="2"/>
    </row>
    <row r="1040" spans="5:6" x14ac:dyDescent="0.25">
      <c r="E1040" s="2"/>
      <c r="F1040" s="2"/>
    </row>
    <row r="1041" spans="5:6" x14ac:dyDescent="0.25">
      <c r="E1041" s="2"/>
      <c r="F1041" s="2"/>
    </row>
    <row r="1042" spans="5:6" x14ac:dyDescent="0.25">
      <c r="E1042" s="2"/>
      <c r="F1042" s="2"/>
    </row>
    <row r="1043" spans="5:6" x14ac:dyDescent="0.25">
      <c r="E1043" s="2"/>
      <c r="F1043" s="2"/>
    </row>
    <row r="1044" spans="5:6" x14ac:dyDescent="0.25">
      <c r="E1044" s="2"/>
      <c r="F1044" s="2"/>
    </row>
    <row r="1045" spans="5:6" x14ac:dyDescent="0.25">
      <c r="E1045" s="2"/>
      <c r="F1045" s="2"/>
    </row>
    <row r="1046" spans="5:6" x14ac:dyDescent="0.25">
      <c r="E1046" s="2"/>
      <c r="F1046" s="2"/>
    </row>
    <row r="1047" spans="5:6" x14ac:dyDescent="0.25">
      <c r="E1047" s="2"/>
      <c r="F1047" s="2"/>
    </row>
    <row r="1048" spans="5:6" x14ac:dyDescent="0.25">
      <c r="E1048" s="2"/>
      <c r="F1048" s="2"/>
    </row>
    <row r="1049" spans="5:6" x14ac:dyDescent="0.25">
      <c r="E1049" s="2"/>
      <c r="F1049" s="2"/>
    </row>
    <row r="1050" spans="5:6" x14ac:dyDescent="0.25">
      <c r="E1050" s="2"/>
      <c r="F1050" s="2"/>
    </row>
    <row r="1051" spans="5:6" x14ac:dyDescent="0.25">
      <c r="E1051" s="2"/>
      <c r="F1051" s="2"/>
    </row>
    <row r="1052" spans="5:6" x14ac:dyDescent="0.25">
      <c r="E1052" s="2"/>
      <c r="F1052" s="2"/>
    </row>
    <row r="1053" spans="5:6" x14ac:dyDescent="0.25">
      <c r="E1053" s="2"/>
      <c r="F1053" s="2"/>
    </row>
    <row r="1054" spans="5:6" x14ac:dyDescent="0.25">
      <c r="E1054" s="2"/>
      <c r="F1054" s="2"/>
    </row>
    <row r="1055" spans="5:6" x14ac:dyDescent="0.25">
      <c r="E1055" s="2"/>
      <c r="F1055" s="2"/>
    </row>
    <row r="1056" spans="5:6" x14ac:dyDescent="0.25">
      <c r="E1056" s="2"/>
      <c r="F1056" s="2"/>
    </row>
    <row r="1057" spans="5:6" x14ac:dyDescent="0.25">
      <c r="E1057" s="2"/>
      <c r="F1057" s="2"/>
    </row>
    <row r="1058" spans="5:6" x14ac:dyDescent="0.25">
      <c r="E1058" s="2"/>
      <c r="F1058" s="2"/>
    </row>
    <row r="1059" spans="5:6" x14ac:dyDescent="0.25">
      <c r="E1059" s="2"/>
      <c r="F1059" s="2"/>
    </row>
    <row r="1060" spans="5:6" x14ac:dyDescent="0.25">
      <c r="E1060" s="2"/>
      <c r="F1060" s="2"/>
    </row>
    <row r="1061" spans="5:6" x14ac:dyDescent="0.25">
      <c r="E1061" s="2"/>
      <c r="F1061" s="2"/>
    </row>
    <row r="1062" spans="5:6" x14ac:dyDescent="0.25">
      <c r="E1062" s="2"/>
      <c r="F1062" s="2"/>
    </row>
    <row r="1063" spans="5:6" x14ac:dyDescent="0.25">
      <c r="E1063" s="2"/>
      <c r="F1063" s="2"/>
    </row>
    <row r="1064" spans="5:6" x14ac:dyDescent="0.25">
      <c r="E1064" s="2"/>
      <c r="F1064" s="2"/>
    </row>
    <row r="1065" spans="5:6" x14ac:dyDescent="0.25">
      <c r="E1065" s="2"/>
      <c r="F1065" s="2"/>
    </row>
    <row r="1066" spans="5:6" x14ac:dyDescent="0.25">
      <c r="E1066" s="2"/>
      <c r="F1066" s="2"/>
    </row>
    <row r="1067" spans="5:6" x14ac:dyDescent="0.25">
      <c r="E1067" s="2"/>
      <c r="F1067" s="2"/>
    </row>
    <row r="1068" spans="5:6" x14ac:dyDescent="0.25">
      <c r="E1068" s="2"/>
      <c r="F1068" s="2"/>
    </row>
    <row r="1069" spans="5:6" x14ac:dyDescent="0.25">
      <c r="E1069" s="2"/>
      <c r="F1069" s="2"/>
    </row>
    <row r="1070" spans="5:6" x14ac:dyDescent="0.25">
      <c r="E1070" s="2"/>
      <c r="F1070" s="2"/>
    </row>
    <row r="1071" spans="5:6" x14ac:dyDescent="0.25">
      <c r="E1071" s="2"/>
      <c r="F1071" s="2"/>
    </row>
    <row r="1072" spans="5:6" x14ac:dyDescent="0.25">
      <c r="E1072" s="2"/>
      <c r="F1072" s="2"/>
    </row>
    <row r="1073" spans="5:6" x14ac:dyDescent="0.25">
      <c r="E1073" s="2"/>
      <c r="F1073" s="2"/>
    </row>
    <row r="1074" spans="5:6" x14ac:dyDescent="0.25">
      <c r="E1074" s="2"/>
      <c r="F1074" s="2"/>
    </row>
    <row r="1075" spans="5:6" x14ac:dyDescent="0.25">
      <c r="E1075" s="2"/>
      <c r="F1075" s="2"/>
    </row>
    <row r="1076" spans="5:6" x14ac:dyDescent="0.25">
      <c r="E1076" s="2"/>
      <c r="F1076" s="2"/>
    </row>
    <row r="1077" spans="5:6" x14ac:dyDescent="0.25">
      <c r="E1077" s="2"/>
      <c r="F1077" s="2"/>
    </row>
    <row r="1078" spans="5:6" x14ac:dyDescent="0.25">
      <c r="E1078" s="2"/>
      <c r="F1078" s="2"/>
    </row>
    <row r="1079" spans="5:6" x14ac:dyDescent="0.25">
      <c r="E1079" s="2"/>
      <c r="F1079" s="2"/>
    </row>
    <row r="1080" spans="5:6" x14ac:dyDescent="0.25">
      <c r="E1080" s="2"/>
      <c r="F1080" s="2"/>
    </row>
    <row r="1081" spans="5:6" x14ac:dyDescent="0.25">
      <c r="E1081" s="2"/>
      <c r="F1081" s="2"/>
    </row>
    <row r="1082" spans="5:6" x14ac:dyDescent="0.25">
      <c r="E1082" s="2"/>
      <c r="F1082" s="2"/>
    </row>
    <row r="1083" spans="5:6" x14ac:dyDescent="0.25">
      <c r="E1083" s="2"/>
      <c r="F1083" s="2"/>
    </row>
    <row r="1084" spans="5:6" x14ac:dyDescent="0.25">
      <c r="E1084" s="2"/>
      <c r="F1084" s="2"/>
    </row>
    <row r="1085" spans="5:6" x14ac:dyDescent="0.25">
      <c r="E1085" s="2"/>
      <c r="F1085" s="2"/>
    </row>
    <row r="1086" spans="5:6" x14ac:dyDescent="0.25">
      <c r="E1086" s="2"/>
      <c r="F1086" s="2"/>
    </row>
    <row r="1087" spans="5:6" x14ac:dyDescent="0.25">
      <c r="E1087" s="2"/>
      <c r="F1087" s="2"/>
    </row>
    <row r="1088" spans="5:6" x14ac:dyDescent="0.25">
      <c r="E1088" s="2"/>
      <c r="F1088" s="2"/>
    </row>
    <row r="1089" spans="5:6" x14ac:dyDescent="0.25">
      <c r="E1089" s="2"/>
      <c r="F1089" s="2"/>
    </row>
    <row r="1090" spans="5:6" x14ac:dyDescent="0.25">
      <c r="E1090" s="2"/>
      <c r="F1090" s="2"/>
    </row>
    <row r="1091" spans="5:6" x14ac:dyDescent="0.25">
      <c r="E1091" s="2"/>
      <c r="F1091" s="2"/>
    </row>
    <row r="1092" spans="5:6" x14ac:dyDescent="0.25">
      <c r="E1092" s="2"/>
      <c r="F1092" s="2"/>
    </row>
    <row r="1093" spans="5:6" x14ac:dyDescent="0.25">
      <c r="E1093" s="2"/>
      <c r="F1093" s="2"/>
    </row>
    <row r="1094" spans="5:6" x14ac:dyDescent="0.25">
      <c r="E1094" s="2"/>
      <c r="F1094" s="2"/>
    </row>
    <row r="1095" spans="5:6" x14ac:dyDescent="0.25">
      <c r="E1095" s="2"/>
      <c r="F1095" s="2"/>
    </row>
    <row r="1096" spans="5:6" x14ac:dyDescent="0.25">
      <c r="E1096" s="2"/>
      <c r="F1096" s="2"/>
    </row>
    <row r="1097" spans="5:6" x14ac:dyDescent="0.25">
      <c r="E1097" s="2"/>
      <c r="F1097" s="2"/>
    </row>
    <row r="1098" spans="5:6" x14ac:dyDescent="0.25">
      <c r="E1098" s="2"/>
      <c r="F1098" s="2"/>
    </row>
    <row r="1099" spans="5:6" x14ac:dyDescent="0.25">
      <c r="E1099" s="2"/>
      <c r="F1099" s="2"/>
    </row>
    <row r="1100" spans="5:6" x14ac:dyDescent="0.25">
      <c r="E1100" s="2"/>
      <c r="F1100" s="2"/>
    </row>
    <row r="1101" spans="5:6" x14ac:dyDescent="0.25">
      <c r="E1101" s="2"/>
      <c r="F1101" s="2"/>
    </row>
    <row r="1102" spans="5:6" x14ac:dyDescent="0.25">
      <c r="E1102" s="2"/>
      <c r="F1102" s="2"/>
    </row>
    <row r="1103" spans="5:6" x14ac:dyDescent="0.25">
      <c r="E1103" s="2"/>
      <c r="F1103" s="2"/>
    </row>
    <row r="1104" spans="5:6" x14ac:dyDescent="0.25">
      <c r="E1104" s="2"/>
      <c r="F1104" s="2"/>
    </row>
    <row r="1105" spans="5:6" x14ac:dyDescent="0.25">
      <c r="E1105" s="2"/>
      <c r="F1105" s="2"/>
    </row>
    <row r="1106" spans="5:6" x14ac:dyDescent="0.25">
      <c r="E1106" s="2"/>
      <c r="F1106" s="2"/>
    </row>
    <row r="1107" spans="5:6" x14ac:dyDescent="0.25">
      <c r="E1107" s="2"/>
      <c r="F1107" s="2"/>
    </row>
    <row r="1108" spans="5:6" x14ac:dyDescent="0.25">
      <c r="E1108" s="2"/>
      <c r="F1108" s="2"/>
    </row>
    <row r="1109" spans="5:6" x14ac:dyDescent="0.25">
      <c r="E1109" s="2"/>
      <c r="F1109" s="2"/>
    </row>
    <row r="1110" spans="5:6" x14ac:dyDescent="0.25">
      <c r="E1110" s="2"/>
      <c r="F1110" s="2"/>
    </row>
    <row r="1111" spans="5:6" x14ac:dyDescent="0.25">
      <c r="E1111" s="2"/>
      <c r="F1111" s="2"/>
    </row>
    <row r="1112" spans="5:6" x14ac:dyDescent="0.25">
      <c r="E1112" s="2"/>
      <c r="F1112" s="2"/>
    </row>
    <row r="1113" spans="5:6" x14ac:dyDescent="0.25">
      <c r="E1113" s="2"/>
      <c r="F1113" s="2"/>
    </row>
    <row r="1114" spans="5:6" x14ac:dyDescent="0.25">
      <c r="E1114" s="2"/>
      <c r="F1114" s="2"/>
    </row>
    <row r="1115" spans="5:6" x14ac:dyDescent="0.25">
      <c r="E1115" s="2"/>
      <c r="F1115" s="2"/>
    </row>
    <row r="1116" spans="5:6" x14ac:dyDescent="0.25">
      <c r="E1116" s="2"/>
      <c r="F1116" s="2"/>
    </row>
    <row r="1117" spans="5:6" x14ac:dyDescent="0.25">
      <c r="E1117" s="2"/>
      <c r="F1117" s="2"/>
    </row>
    <row r="1118" spans="5:6" x14ac:dyDescent="0.25">
      <c r="E1118" s="2"/>
      <c r="F1118" s="2"/>
    </row>
    <row r="1119" spans="5:6" x14ac:dyDescent="0.25">
      <c r="E1119" s="2"/>
      <c r="F1119" s="2"/>
    </row>
    <row r="1120" spans="5:6" x14ac:dyDescent="0.25">
      <c r="E1120" s="2"/>
      <c r="F1120" s="2"/>
    </row>
    <row r="1121" spans="5:6" x14ac:dyDescent="0.25">
      <c r="E1121" s="2"/>
      <c r="F1121" s="2"/>
    </row>
    <row r="1122" spans="5:6" x14ac:dyDescent="0.25">
      <c r="E1122" s="2"/>
      <c r="F1122" s="2"/>
    </row>
    <row r="1123" spans="5:6" x14ac:dyDescent="0.25">
      <c r="E1123" s="2"/>
      <c r="F1123" s="2"/>
    </row>
    <row r="1124" spans="5:6" x14ac:dyDescent="0.25">
      <c r="E1124" s="2"/>
      <c r="F1124" s="2"/>
    </row>
    <row r="1125" spans="5:6" x14ac:dyDescent="0.25">
      <c r="E1125" s="2"/>
      <c r="F1125" s="2"/>
    </row>
    <row r="1126" spans="5:6" x14ac:dyDescent="0.25">
      <c r="E1126" s="2"/>
      <c r="F1126" s="2"/>
    </row>
    <row r="1127" spans="5:6" x14ac:dyDescent="0.25">
      <c r="E1127" s="2"/>
      <c r="F1127" s="2"/>
    </row>
    <row r="1128" spans="5:6" x14ac:dyDescent="0.25">
      <c r="E1128" s="2"/>
      <c r="F1128" s="2"/>
    </row>
    <row r="1129" spans="5:6" x14ac:dyDescent="0.25">
      <c r="E1129" s="2"/>
      <c r="F1129" s="2"/>
    </row>
    <row r="1130" spans="5:6" x14ac:dyDescent="0.25">
      <c r="E1130" s="2"/>
      <c r="F1130" s="2"/>
    </row>
    <row r="1131" spans="5:6" x14ac:dyDescent="0.25">
      <c r="E1131" s="2"/>
      <c r="F1131" s="2"/>
    </row>
    <row r="1132" spans="5:6" x14ac:dyDescent="0.25">
      <c r="E1132" s="2"/>
      <c r="F1132" s="2"/>
    </row>
    <row r="1133" spans="5:6" x14ac:dyDescent="0.25">
      <c r="E1133" s="2"/>
      <c r="F1133" s="2"/>
    </row>
    <row r="1134" spans="5:6" x14ac:dyDescent="0.25">
      <c r="E1134" s="2"/>
      <c r="F1134" s="2"/>
    </row>
    <row r="1135" spans="5:6" x14ac:dyDescent="0.25">
      <c r="E1135" s="2"/>
      <c r="F1135" s="2"/>
    </row>
    <row r="1136" spans="5:6" x14ac:dyDescent="0.25">
      <c r="E1136" s="2"/>
      <c r="F1136" s="2"/>
    </row>
    <row r="1137" spans="5:6" x14ac:dyDescent="0.25">
      <c r="E1137" s="2"/>
      <c r="F1137" s="2"/>
    </row>
    <row r="1138" spans="5:6" x14ac:dyDescent="0.25">
      <c r="E1138" s="2"/>
      <c r="F1138" s="2"/>
    </row>
    <row r="1139" spans="5:6" x14ac:dyDescent="0.25">
      <c r="E1139" s="2"/>
      <c r="F1139" s="2"/>
    </row>
    <row r="1140" spans="5:6" x14ac:dyDescent="0.25">
      <c r="E1140" s="2"/>
      <c r="F1140" s="2"/>
    </row>
    <row r="1141" spans="5:6" x14ac:dyDescent="0.25">
      <c r="E1141" s="2"/>
      <c r="F1141" s="2"/>
    </row>
    <row r="1142" spans="5:6" x14ac:dyDescent="0.25">
      <c r="E1142" s="2"/>
      <c r="F1142" s="2"/>
    </row>
    <row r="1143" spans="5:6" x14ac:dyDescent="0.25">
      <c r="E1143" s="2"/>
      <c r="F1143" s="2"/>
    </row>
    <row r="1144" spans="5:6" x14ac:dyDescent="0.25">
      <c r="E1144" s="2"/>
      <c r="F1144" s="2"/>
    </row>
    <row r="1145" spans="5:6" x14ac:dyDescent="0.25">
      <c r="E1145" s="2"/>
      <c r="F1145" s="2"/>
    </row>
    <row r="1146" spans="5:6" x14ac:dyDescent="0.25">
      <c r="E1146" s="2"/>
      <c r="F1146" s="2"/>
    </row>
    <row r="1147" spans="5:6" x14ac:dyDescent="0.25">
      <c r="E1147" s="2"/>
      <c r="F1147" s="2"/>
    </row>
    <row r="1148" spans="5:6" x14ac:dyDescent="0.25">
      <c r="E1148" s="2"/>
      <c r="F1148" s="2"/>
    </row>
    <row r="1149" spans="5:6" x14ac:dyDescent="0.25">
      <c r="E1149" s="2"/>
      <c r="F1149" s="2"/>
    </row>
    <row r="1150" spans="5:6" x14ac:dyDescent="0.25">
      <c r="E1150" s="2"/>
      <c r="F1150" s="2"/>
    </row>
    <row r="1151" spans="5:6" x14ac:dyDescent="0.25">
      <c r="E1151" s="2"/>
      <c r="F1151" s="2"/>
    </row>
    <row r="1152" spans="5:6" x14ac:dyDescent="0.25">
      <c r="E1152" s="2"/>
      <c r="F1152" s="2"/>
    </row>
    <row r="1153" spans="5:6" x14ac:dyDescent="0.25">
      <c r="E1153" s="2"/>
      <c r="F1153" s="2"/>
    </row>
    <row r="1154" spans="5:6" x14ac:dyDescent="0.25">
      <c r="E1154" s="2"/>
      <c r="F1154" s="2"/>
    </row>
    <row r="1155" spans="5:6" x14ac:dyDescent="0.25">
      <c r="E1155" s="2"/>
      <c r="F1155" s="2"/>
    </row>
    <row r="1156" spans="5:6" x14ac:dyDescent="0.25">
      <c r="E1156" s="2"/>
      <c r="F1156" s="2"/>
    </row>
    <row r="1157" spans="5:6" x14ac:dyDescent="0.25">
      <c r="E1157" s="2"/>
      <c r="F1157" s="2"/>
    </row>
    <row r="1158" spans="5:6" x14ac:dyDescent="0.25">
      <c r="E1158" s="2"/>
      <c r="F1158" s="2"/>
    </row>
    <row r="1159" spans="5:6" x14ac:dyDescent="0.25">
      <c r="E1159" s="2"/>
      <c r="F1159" s="2"/>
    </row>
    <row r="1160" spans="5:6" x14ac:dyDescent="0.25">
      <c r="E1160" s="2"/>
      <c r="F1160" s="2"/>
    </row>
    <row r="1161" spans="5:6" x14ac:dyDescent="0.25">
      <c r="E1161" s="2"/>
      <c r="F1161" s="2"/>
    </row>
    <row r="1162" spans="5:6" x14ac:dyDescent="0.25">
      <c r="E1162" s="2"/>
      <c r="F1162" s="2"/>
    </row>
    <row r="1163" spans="5:6" x14ac:dyDescent="0.25">
      <c r="E1163" s="2"/>
      <c r="F1163" s="2"/>
    </row>
    <row r="1164" spans="5:6" x14ac:dyDescent="0.25">
      <c r="E1164" s="2"/>
      <c r="F1164" s="2"/>
    </row>
    <row r="1165" spans="5:6" x14ac:dyDescent="0.25">
      <c r="E1165" s="2"/>
      <c r="F1165" s="2"/>
    </row>
    <row r="1166" spans="5:6" x14ac:dyDescent="0.25">
      <c r="E1166" s="2"/>
      <c r="F1166" s="2"/>
    </row>
    <row r="1167" spans="5:6" x14ac:dyDescent="0.25">
      <c r="E1167" s="2"/>
      <c r="F1167" s="2"/>
    </row>
    <row r="1168" spans="5:6" x14ac:dyDescent="0.25">
      <c r="E1168" s="2"/>
      <c r="F1168" s="2"/>
    </row>
    <row r="1169" spans="5:6" x14ac:dyDescent="0.25">
      <c r="E1169" s="2"/>
      <c r="F1169" s="2"/>
    </row>
    <row r="1170" spans="5:6" x14ac:dyDescent="0.25">
      <c r="E1170" s="2"/>
      <c r="F1170" s="2"/>
    </row>
    <row r="1171" spans="5:6" x14ac:dyDescent="0.25">
      <c r="E1171" s="2"/>
      <c r="F1171" s="2"/>
    </row>
    <row r="1172" spans="5:6" x14ac:dyDescent="0.25">
      <c r="E1172" s="2"/>
      <c r="F1172" s="2"/>
    </row>
    <row r="1173" spans="5:6" x14ac:dyDescent="0.25">
      <c r="E1173" s="2"/>
      <c r="F1173" s="2"/>
    </row>
    <row r="1174" spans="5:6" x14ac:dyDescent="0.25">
      <c r="E1174" s="2"/>
      <c r="F1174" s="2"/>
    </row>
    <row r="1175" spans="5:6" x14ac:dyDescent="0.25">
      <c r="E1175" s="2"/>
      <c r="F1175" s="2"/>
    </row>
    <row r="1176" spans="5:6" x14ac:dyDescent="0.25">
      <c r="E1176" s="2"/>
      <c r="F1176" s="2"/>
    </row>
    <row r="1177" spans="5:6" x14ac:dyDescent="0.25">
      <c r="E1177" s="2"/>
      <c r="F1177" s="2"/>
    </row>
    <row r="1178" spans="5:6" x14ac:dyDescent="0.25">
      <c r="E1178" s="2"/>
      <c r="F1178" s="2"/>
    </row>
    <row r="1179" spans="5:6" x14ac:dyDescent="0.25">
      <c r="E1179" s="2"/>
      <c r="F1179" s="2"/>
    </row>
    <row r="1180" spans="5:6" x14ac:dyDescent="0.25">
      <c r="E1180" s="2"/>
      <c r="F1180" s="2"/>
    </row>
    <row r="1181" spans="5:6" x14ac:dyDescent="0.25">
      <c r="E1181" s="2"/>
      <c r="F1181" s="2"/>
    </row>
    <row r="1182" spans="5:6" x14ac:dyDescent="0.25">
      <c r="E1182" s="2"/>
      <c r="F1182" s="2"/>
    </row>
    <row r="1183" spans="5:6" x14ac:dyDescent="0.25">
      <c r="E1183" s="2"/>
      <c r="F1183" s="2"/>
    </row>
    <row r="1184" spans="5:6" x14ac:dyDescent="0.25">
      <c r="E1184" s="2"/>
      <c r="F1184" s="2"/>
    </row>
    <row r="1185" spans="5:6" x14ac:dyDescent="0.25">
      <c r="E1185" s="2"/>
      <c r="F1185" s="2"/>
    </row>
    <row r="1186" spans="5:6" x14ac:dyDescent="0.25">
      <c r="E1186" s="2"/>
      <c r="F1186" s="2"/>
    </row>
    <row r="1187" spans="5:6" x14ac:dyDescent="0.25">
      <c r="E1187" s="2"/>
      <c r="F1187" s="2"/>
    </row>
    <row r="1188" spans="5:6" x14ac:dyDescent="0.25">
      <c r="E1188" s="2"/>
      <c r="F1188" s="2"/>
    </row>
    <row r="1189" spans="5:6" x14ac:dyDescent="0.25">
      <c r="E1189" s="2"/>
      <c r="F1189" s="2"/>
    </row>
    <row r="1190" spans="5:6" x14ac:dyDescent="0.25">
      <c r="E1190" s="2"/>
      <c r="F1190" s="2"/>
    </row>
    <row r="1191" spans="5:6" x14ac:dyDescent="0.25">
      <c r="E1191" s="2"/>
      <c r="F1191" s="2"/>
    </row>
    <row r="1192" spans="5:6" x14ac:dyDescent="0.25">
      <c r="E1192" s="2"/>
      <c r="F1192" s="2"/>
    </row>
    <row r="1193" spans="5:6" x14ac:dyDescent="0.25">
      <c r="E1193" s="2"/>
      <c r="F1193" s="2"/>
    </row>
    <row r="1194" spans="5:6" x14ac:dyDescent="0.25">
      <c r="E1194" s="2"/>
      <c r="F1194" s="2"/>
    </row>
    <row r="1195" spans="5:6" x14ac:dyDescent="0.25">
      <c r="E1195" s="2"/>
      <c r="F1195" s="2"/>
    </row>
    <row r="1196" spans="5:6" x14ac:dyDescent="0.25">
      <c r="E1196" s="2"/>
      <c r="F1196" s="2"/>
    </row>
    <row r="1197" spans="5:6" x14ac:dyDescent="0.25">
      <c r="E1197" s="2"/>
      <c r="F1197" s="2"/>
    </row>
    <row r="1198" spans="5:6" x14ac:dyDescent="0.25">
      <c r="E1198" s="2"/>
      <c r="F1198" s="2"/>
    </row>
    <row r="1199" spans="5:6" x14ac:dyDescent="0.25">
      <c r="E1199" s="2"/>
      <c r="F1199" s="2"/>
    </row>
    <row r="1200" spans="5:6" x14ac:dyDescent="0.25">
      <c r="E1200" s="2"/>
      <c r="F1200" s="2"/>
    </row>
    <row r="1201" spans="5:6" x14ac:dyDescent="0.25">
      <c r="E1201" s="2"/>
      <c r="F1201" s="2"/>
    </row>
    <row r="1202" spans="5:6" x14ac:dyDescent="0.25">
      <c r="E1202" s="2"/>
      <c r="F1202" s="2"/>
    </row>
    <row r="1203" spans="5:6" x14ac:dyDescent="0.25">
      <c r="E1203" s="2"/>
      <c r="F1203" s="2"/>
    </row>
    <row r="1204" spans="5:6" x14ac:dyDescent="0.25">
      <c r="E1204" s="2"/>
      <c r="F1204" s="2"/>
    </row>
    <row r="1205" spans="5:6" x14ac:dyDescent="0.25">
      <c r="E1205" s="2"/>
      <c r="F1205" s="2"/>
    </row>
    <row r="1206" spans="5:6" x14ac:dyDescent="0.25">
      <c r="E1206" s="2"/>
      <c r="F1206" s="2"/>
    </row>
    <row r="1207" spans="5:6" x14ac:dyDescent="0.25">
      <c r="E1207" s="2"/>
      <c r="F1207" s="2"/>
    </row>
    <row r="1208" spans="5:6" x14ac:dyDescent="0.25">
      <c r="E1208" s="2"/>
      <c r="F1208" s="2"/>
    </row>
    <row r="1209" spans="5:6" x14ac:dyDescent="0.25">
      <c r="E1209" s="2"/>
      <c r="F1209" s="2"/>
    </row>
    <row r="1210" spans="5:6" x14ac:dyDescent="0.25">
      <c r="E1210" s="2"/>
      <c r="F1210" s="2"/>
    </row>
    <row r="1211" spans="5:6" x14ac:dyDescent="0.25">
      <c r="E1211" s="2"/>
      <c r="F1211" s="2"/>
    </row>
    <row r="1212" spans="5:6" x14ac:dyDescent="0.25">
      <c r="E1212" s="2"/>
      <c r="F1212" s="2"/>
    </row>
    <row r="1213" spans="5:6" x14ac:dyDescent="0.25">
      <c r="E1213" s="2"/>
      <c r="F1213" s="2"/>
    </row>
  </sheetData>
  <mergeCells count="103">
    <mergeCell ref="E267:E277"/>
    <mergeCell ref="F268:F277"/>
    <mergeCell ref="B278:B297"/>
    <mergeCell ref="B298:B301"/>
    <mergeCell ref="E298:E301"/>
    <mergeCell ref="B336:B350"/>
    <mergeCell ref="A336:A350"/>
    <mergeCell ref="F337:F350"/>
    <mergeCell ref="G5:G6"/>
    <mergeCell ref="E5:E6"/>
    <mergeCell ref="I5:I6"/>
    <mergeCell ref="C5:D5"/>
    <mergeCell ref="F5:F6"/>
    <mergeCell ref="F8:F26"/>
    <mergeCell ref="B7:B26"/>
    <mergeCell ref="B222:B227"/>
    <mergeCell ref="F223:F227"/>
    <mergeCell ref="B228:B232"/>
    <mergeCell ref="B126:B131"/>
    <mergeCell ref="E7:E227"/>
    <mergeCell ref="F109:F116"/>
    <mergeCell ref="F229:F232"/>
    <mergeCell ref="B204:B209"/>
    <mergeCell ref="F205:F209"/>
    <mergeCell ref="B210:B215"/>
    <mergeCell ref="F211:F215"/>
    <mergeCell ref="B216:B221"/>
    <mergeCell ref="F217:F221"/>
    <mergeCell ref="B166:B181"/>
    <mergeCell ref="B108:B116"/>
    <mergeCell ref="A108:A116"/>
    <mergeCell ref="A216:A221"/>
    <mergeCell ref="A222:A227"/>
    <mergeCell ref="A228:A232"/>
    <mergeCell ref="A235:A240"/>
    <mergeCell ref="A298:A301"/>
    <mergeCell ref="A257:A266"/>
    <mergeCell ref="A267:A277"/>
    <mergeCell ref="A278:A297"/>
    <mergeCell ref="A126:A131"/>
    <mergeCell ref="A204:A209"/>
    <mergeCell ref="A210:A215"/>
    <mergeCell ref="B235:B240"/>
    <mergeCell ref="B257:B266"/>
    <mergeCell ref="B267:B277"/>
    <mergeCell ref="B71:B85"/>
    <mergeCell ref="A71:A85"/>
    <mergeCell ref="F72:F85"/>
    <mergeCell ref="B86:B94"/>
    <mergeCell ref="A86:A94"/>
    <mergeCell ref="F87:F94"/>
    <mergeCell ref="B95:B107"/>
    <mergeCell ref="A95:A107"/>
    <mergeCell ref="F96:F107"/>
    <mergeCell ref="H5:H6"/>
    <mergeCell ref="B27:B42"/>
    <mergeCell ref="A27:A42"/>
    <mergeCell ref="F28:F42"/>
    <mergeCell ref="B43:B57"/>
    <mergeCell ref="A43:A57"/>
    <mergeCell ref="F44:F57"/>
    <mergeCell ref="A58:A70"/>
    <mergeCell ref="B58:B70"/>
    <mergeCell ref="F59:F70"/>
    <mergeCell ref="A7:A26"/>
    <mergeCell ref="A243:A256"/>
    <mergeCell ref="F244:F256"/>
    <mergeCell ref="E235:E266"/>
    <mergeCell ref="F258:F266"/>
    <mergeCell ref="B117:B125"/>
    <mergeCell ref="A117:A125"/>
    <mergeCell ref="F118:F125"/>
    <mergeCell ref="F127:F133"/>
    <mergeCell ref="B134:B146"/>
    <mergeCell ref="A134:A146"/>
    <mergeCell ref="F135:F146"/>
    <mergeCell ref="B147:B165"/>
    <mergeCell ref="A147:A165"/>
    <mergeCell ref="F148:F165"/>
    <mergeCell ref="B351:B369"/>
    <mergeCell ref="A351:A369"/>
    <mergeCell ref="E336:E369"/>
    <mergeCell ref="F352:F369"/>
    <mergeCell ref="A5:A6"/>
    <mergeCell ref="A370:C370"/>
    <mergeCell ref="A371:C371"/>
    <mergeCell ref="E278:E297"/>
    <mergeCell ref="F279:F297"/>
    <mergeCell ref="B302:B316"/>
    <mergeCell ref="A302:A316"/>
    <mergeCell ref="F303:F316"/>
    <mergeCell ref="B317:B335"/>
    <mergeCell ref="A317:A335"/>
    <mergeCell ref="E302:E335"/>
    <mergeCell ref="F318:F335"/>
    <mergeCell ref="A166:A181"/>
    <mergeCell ref="F167:F181"/>
    <mergeCell ref="B182:B203"/>
    <mergeCell ref="A182:A203"/>
    <mergeCell ref="F183:F203"/>
    <mergeCell ref="E228:E234"/>
    <mergeCell ref="F236:F242"/>
    <mergeCell ref="B243:B256"/>
  </mergeCells>
  <pageMargins left="0.23622047244094491" right="0.23622047244094491" top="0.74803149606299213" bottom="0.74803149606299213" header="0" footer="0"/>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Výpočetní technika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Novakova</dc:creator>
  <cp:lastModifiedBy>smolova</cp:lastModifiedBy>
  <cp:lastPrinted>2021-09-10T12:01:01Z</cp:lastPrinted>
  <dcterms:created xsi:type="dcterms:W3CDTF">2018-11-28T13:05:04Z</dcterms:created>
  <dcterms:modified xsi:type="dcterms:W3CDTF">2021-11-04T08:36:36Z</dcterms:modified>
</cp:coreProperties>
</file>