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DNS_Pocitace\069_Dodávka výpočetní techniky a příslušenství 04_2021\"/>
    </mc:Choice>
  </mc:AlternateContent>
  <xr:revisionPtr revIDLastSave="0" documentId="8_{D8BE70AA-3F56-4833-89C6-C97050477A99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H266" i="1" l="1"/>
  <c r="H258" i="1"/>
  <c r="H249" i="1"/>
  <c r="H242" i="1"/>
  <c r="H235" i="1"/>
  <c r="H228" i="1"/>
  <c r="H207" i="1"/>
  <c r="H199" i="1"/>
  <c r="H185" i="1"/>
  <c r="H177" i="1"/>
  <c r="H171" i="1"/>
  <c r="H157" i="1"/>
  <c r="H149" i="1"/>
  <c r="H133" i="1"/>
  <c r="H121" i="1"/>
  <c r="H108" i="1"/>
  <c r="H91" i="1"/>
  <c r="H76" i="1"/>
  <c r="H66" i="1"/>
  <c r="H58" i="1"/>
  <c r="H37" i="1"/>
  <c r="H21" i="1"/>
  <c r="H5" i="1"/>
  <c r="J266" i="1"/>
  <c r="J258" i="1"/>
  <c r="J249" i="1"/>
  <c r="J242" i="1"/>
  <c r="J235" i="1"/>
  <c r="J228" i="1"/>
  <c r="J207" i="1"/>
  <c r="J199" i="1"/>
  <c r="J185" i="1"/>
  <c r="J177" i="1"/>
  <c r="J171" i="1"/>
  <c r="J157" i="1"/>
  <c r="J149" i="1"/>
  <c r="J133" i="1"/>
  <c r="J121" i="1"/>
  <c r="J108" i="1"/>
  <c r="J91" i="1"/>
  <c r="J76" i="1"/>
  <c r="J66" i="1"/>
  <c r="J58" i="1"/>
  <c r="J37" i="1"/>
  <c r="J21" i="1"/>
  <c r="J5" i="1"/>
  <c r="H274" i="1" l="1"/>
  <c r="H273" i="1"/>
  <c r="J273" i="1"/>
  <c r="J274" i="1"/>
</calcChain>
</file>

<file path=xl/sharedStrings.xml><?xml version="1.0" encoding="utf-8"?>
<sst xmlns="http://schemas.openxmlformats.org/spreadsheetml/2006/main" count="559" uniqueCount="307">
  <si>
    <t>POŽADOVANÉ PAMAMETRY</t>
  </si>
  <si>
    <t>KONKRÉTNÍ PARAMETRY NABÍZENÉHO ZAŘÍZENÍ</t>
  </si>
  <si>
    <t>NÁZEV</t>
  </si>
  <si>
    <t>PARAMETR</t>
  </si>
  <si>
    <t>KUSY</t>
  </si>
  <si>
    <t>POŽADOVANÁ HODNOTA BEZ DPH</t>
  </si>
  <si>
    <t>PC monitor se stojanem</t>
  </si>
  <si>
    <t>Minimální rozlišení</t>
  </si>
  <si>
    <t>2560 × 1440 px při 60Hz</t>
  </si>
  <si>
    <t>Minimální úhlopříčka</t>
  </si>
  <si>
    <t>27"</t>
  </si>
  <si>
    <t>Zobrazovací technologie</t>
  </si>
  <si>
    <t>IPS, antireflexní, matný</t>
  </si>
  <si>
    <t>Max. odezva</t>
  </si>
  <si>
    <t>5ms</t>
  </si>
  <si>
    <t>Kontrast</t>
  </si>
  <si>
    <t>Minimální jas</t>
  </si>
  <si>
    <t>Výstupy</t>
  </si>
  <si>
    <t>Poměr stran</t>
  </si>
  <si>
    <t>Příslušenství</t>
  </si>
  <si>
    <t>napájecí kabel a adaptér</t>
  </si>
  <si>
    <t>Minimální barevné pokrytí</t>
  </si>
  <si>
    <t>Minimální úhel náklonu</t>
  </si>
  <si>
    <r>
      <rPr>
        <sz val="11"/>
        <color theme="0"/>
        <rFont val="Calibri"/>
        <family val="2"/>
        <charset val="238"/>
      </rPr>
      <t>.</t>
    </r>
    <r>
      <rPr>
        <sz val="11"/>
        <color rgb="FF000000"/>
        <rFont val="Calibri"/>
        <family val="2"/>
        <charset val="238"/>
      </rPr>
      <t>-5° až 21°</t>
    </r>
  </si>
  <si>
    <t>Minimální pozorovací úhel</t>
  </si>
  <si>
    <t>175° svisle / 175° vodorovně</t>
  </si>
  <si>
    <t>Maximální rozteč pixelů</t>
  </si>
  <si>
    <t>0,235 mm x 0,235 mm</t>
  </si>
  <si>
    <t>Notebook</t>
  </si>
  <si>
    <t>1000:1</t>
  </si>
  <si>
    <t>Úhlopříčka displeje</t>
  </si>
  <si>
    <t>16:9</t>
  </si>
  <si>
    <t>Rozlišení displeje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</si>
  <si>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</si>
  <si>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</si>
  <si>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</si>
  <si>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</si>
  <si>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</si>
  <si>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</si>
  <si>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</si>
  <si>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Síťová karta</t>
  </si>
  <si>
    <t>Klávesnice</t>
  </si>
  <si>
    <t>Konektivita</t>
  </si>
  <si>
    <t>Další vybavení</t>
  </si>
  <si>
    <t>TouchPad</t>
  </si>
  <si>
    <t>Kamera</t>
  </si>
  <si>
    <t>Čtečka</t>
  </si>
  <si>
    <t>Baterie</t>
  </si>
  <si>
    <t>Hmotnost včetně standardní baterie</t>
  </si>
  <si>
    <t xml:space="preserve">Operační systém </t>
  </si>
  <si>
    <t>Záruka</t>
  </si>
  <si>
    <t>min. 1920 × 1080 px</t>
  </si>
  <si>
    <t>min 16GB (DDR4)</t>
  </si>
  <si>
    <t>SSD 512GB M.2</t>
  </si>
  <si>
    <t>integrovaná výkon min. 1000 bodů (dle PassMark - CPU Mark) http://www.cpubenchmark.net</t>
  </si>
  <si>
    <t>802.11ax, Wifi 6</t>
  </si>
  <si>
    <t>15,6", 16:9</t>
  </si>
  <si>
    <t>min. Bluetooth v5.1</t>
  </si>
  <si>
    <t>vč. numerické, podsvícená, CZ</t>
  </si>
  <si>
    <t>LAN</t>
  </si>
  <si>
    <t>min. 720p</t>
  </si>
  <si>
    <t>paměťových karet</t>
  </si>
  <si>
    <t>min. 68Wh</t>
  </si>
  <si>
    <t>max. 2kg</t>
  </si>
  <si>
    <t>Windows 10 Pro</t>
  </si>
  <si>
    <t>min. 12 měsíců</t>
  </si>
  <si>
    <t>Napájecí kabel propojovací</t>
  </si>
  <si>
    <t>První male konektor</t>
  </si>
  <si>
    <t>1x trojlístek</t>
  </si>
  <si>
    <t>Druhý male konektor</t>
  </si>
  <si>
    <t>1x vidlice typu E</t>
  </si>
  <si>
    <t>Délka</t>
  </si>
  <si>
    <t>1,8m</t>
  </si>
  <si>
    <t>Zakončení</t>
  </si>
  <si>
    <t>zahnuté</t>
  </si>
  <si>
    <t>Barva</t>
  </si>
  <si>
    <t>černá</t>
  </si>
  <si>
    <t>Video kabel propojovací</t>
  </si>
  <si>
    <t>Male konektor</t>
  </si>
  <si>
    <t>2x DVI-D Dual Link</t>
  </si>
  <si>
    <t>Vlastnosti</t>
  </si>
  <si>
    <t>Konektory</t>
  </si>
  <si>
    <t>pozlacené</t>
  </si>
  <si>
    <t>Koncovka</t>
  </si>
  <si>
    <t>oboustranná</t>
  </si>
  <si>
    <t>rovné</t>
  </si>
  <si>
    <t>5m</t>
  </si>
  <si>
    <t>Opletené</t>
  </si>
  <si>
    <t>bavlna</t>
  </si>
  <si>
    <t>1920x1080 při 75Hz</t>
  </si>
  <si>
    <t>IPS, antireflexní</t>
  </si>
  <si>
    <t>4ms</t>
  </si>
  <si>
    <t>300cd/m²</t>
  </si>
  <si>
    <t>400cd/m²</t>
  </si>
  <si>
    <t>2x HDMI 1.4, 1x jack výstup, slot pro bezp. zámek, napájecí konektor</t>
  </si>
  <si>
    <t>1x USB- C, 1x HDM 2.0, 2x USB 3.0, 1x jack výstup, konektor stejnosměrného napájení</t>
  </si>
  <si>
    <t>min. 1x HDMI,min. 3x USB 3.2 Gen 1 (USB 3.0),min. 1x USB-C, min. 1x audiokonektor</t>
  </si>
  <si>
    <t xml:space="preserve">napájecí kabel, HDMI, kryt VESA, </t>
  </si>
  <si>
    <t>Interní SSD</t>
  </si>
  <si>
    <t>Kapacita</t>
  </si>
  <si>
    <t>256GB</t>
  </si>
  <si>
    <t>Formát</t>
  </si>
  <si>
    <t>M.2 80mm</t>
  </si>
  <si>
    <t>Rozhraní</t>
  </si>
  <si>
    <t>M.2 PCI-E NVMe Gen3</t>
  </si>
  <si>
    <t>Sekvenční čtení</t>
  </si>
  <si>
    <t>min. 1700MB/s</t>
  </si>
  <si>
    <t>Náhodné čtení</t>
  </si>
  <si>
    <t>min. 180000IOPS</t>
  </si>
  <si>
    <t>Sekvenční zápis</t>
  </si>
  <si>
    <t>min. 1100MB/s</t>
  </si>
  <si>
    <t>Náhodný zápis</t>
  </si>
  <si>
    <t>Funkce</t>
  </si>
  <si>
    <t>Formátování</t>
  </si>
  <si>
    <t>bez výchozího formátování</t>
  </si>
  <si>
    <t>Specifikace rozhraní</t>
  </si>
  <si>
    <t>NVMe</t>
  </si>
  <si>
    <t>Typ NAND pamětí</t>
  </si>
  <si>
    <t>TLC/3DTLC</t>
  </si>
  <si>
    <t>TRIM, S.M.A.R.T.</t>
  </si>
  <si>
    <t>Host Memory Buffer, NAND flash</t>
  </si>
  <si>
    <t>výkon min. 7000 bodů (dle PassMark - CPU Mark) http://www.cpubenchmark.net</t>
  </si>
  <si>
    <t>Rozměry</t>
  </si>
  <si>
    <t>max. 80x25x2,5mm</t>
  </si>
  <si>
    <t>480GB</t>
  </si>
  <si>
    <t>2.5"</t>
  </si>
  <si>
    <t>SATA 6GB/s</t>
  </si>
  <si>
    <t>max. 70x100x7mm</t>
  </si>
  <si>
    <t>min. 250000IOPS</t>
  </si>
  <si>
    <t>Rychlost čtení</t>
  </si>
  <si>
    <t>Rychlost zápisu</t>
  </si>
  <si>
    <t>min. 560MB/s</t>
  </si>
  <si>
    <t>min. 540MB/s</t>
  </si>
  <si>
    <t>min. 60000IOPS</t>
  </si>
  <si>
    <t>Určení</t>
  </si>
  <si>
    <t>Notebook/ PC</t>
  </si>
  <si>
    <t>Výkon</t>
  </si>
  <si>
    <t>min. 12750 bodů (dle PassMark - CPU Mark) http://www.cpubenchmark.net</t>
  </si>
  <si>
    <t>min. 3500 bodů (dle PassMark - CPU Mark) http://www.cpubenchmark.net</t>
  </si>
  <si>
    <t>DD3 paměť</t>
  </si>
  <si>
    <t>4GB</t>
  </si>
  <si>
    <t>Typ paměti</t>
  </si>
  <si>
    <t>DDR 3 DIMM</t>
  </si>
  <si>
    <t>Konfigurace paměti</t>
  </si>
  <si>
    <t>1x4GB</t>
  </si>
  <si>
    <t>Chlazení</t>
  </si>
  <si>
    <t>pasivní</t>
  </si>
  <si>
    <t>CAS latency</t>
  </si>
  <si>
    <t>max. 10CL</t>
  </si>
  <si>
    <t>Využití</t>
  </si>
  <si>
    <t>PC</t>
  </si>
  <si>
    <t>Počet RAM modulů</t>
  </si>
  <si>
    <t>Pracovní napětí</t>
  </si>
  <si>
    <t>max. 1,5V</t>
  </si>
  <si>
    <t>min. 1200 bodů (dle PassMark - CPU Mark) http://www.cpubenchmark.net</t>
  </si>
  <si>
    <t>178° svisle / 178° vodorovně</t>
  </si>
  <si>
    <t>min. 128GB</t>
  </si>
  <si>
    <t>Paměťová karta</t>
  </si>
  <si>
    <t>Typ</t>
  </si>
  <si>
    <t>MicroSDXC</t>
  </si>
  <si>
    <t>min. 170MB/s</t>
  </si>
  <si>
    <t>min. 90MB/s</t>
  </si>
  <si>
    <t>Vybavení</t>
  </si>
  <si>
    <t>adaptér na SD</t>
  </si>
  <si>
    <t>dvoujádrový, 1GHz</t>
  </si>
  <si>
    <t>Paměť</t>
  </si>
  <si>
    <t>DDR3 1GB</t>
  </si>
  <si>
    <t>64kolíková zásuvka</t>
  </si>
  <si>
    <t>obsahující systémovou sběrnici pro připojení dalších modulů</t>
  </si>
  <si>
    <t>34kolíkový konektor</t>
  </si>
  <si>
    <t>GPIO</t>
  </si>
  <si>
    <t>SDIO sběrnice</t>
  </si>
  <si>
    <t>pro WiFi doplněk</t>
  </si>
  <si>
    <t>8kolíkový držák</t>
  </si>
  <si>
    <t>PoE</t>
  </si>
  <si>
    <t>Slot SD</t>
  </si>
  <si>
    <t>pro MicroSD s kapacitou min. 4GB (max. 2TB) a rychlostí zápisu min. 100MB/s</t>
  </si>
  <si>
    <t>Ethernetový port</t>
  </si>
  <si>
    <t>RJ-45 1GB/s, plně duplexní</t>
  </si>
  <si>
    <t>Napájecí konektor</t>
  </si>
  <si>
    <t>kulatý, s vnitřním průměrem 2,1mm, 12V, max. 3,3A, + je na vnitřním konektoru, - na vnějším konektoru</t>
  </si>
  <si>
    <t>USB</t>
  </si>
  <si>
    <t>3.0</t>
  </si>
  <si>
    <t>šasi, adaptér, SD karta</t>
  </si>
  <si>
    <t>24 měs.</t>
  </si>
  <si>
    <t>Modul 1</t>
  </si>
  <si>
    <t>Modul 2</t>
  </si>
  <si>
    <t>1x 64-pin female, 1x 64-pin male</t>
  </si>
  <si>
    <t>Switch</t>
  </si>
  <si>
    <t>ano</t>
  </si>
  <si>
    <t>4x 1GB/s RJ-45</t>
  </si>
  <si>
    <t>Modul 3</t>
  </si>
  <si>
    <t>USB port</t>
  </si>
  <si>
    <t>4x 3.0</t>
  </si>
  <si>
    <t>DC vstup</t>
  </si>
  <si>
    <t>12V ± 5% / 5A</t>
  </si>
  <si>
    <t>64kolíková zástrčka</t>
  </si>
  <si>
    <t>pro připojení dalších modulů</t>
  </si>
  <si>
    <t>Šasi</t>
  </si>
  <si>
    <t>USB Hub</t>
  </si>
  <si>
    <t>Porty</t>
  </si>
  <si>
    <t>1x USB-A, USB 3.2 Gen 1</t>
  </si>
  <si>
    <t>První female konektor</t>
  </si>
  <si>
    <t>4x USB-A, USB 3.2 Gen 1</t>
  </si>
  <si>
    <t>1x vidlice typu C</t>
  </si>
  <si>
    <t>Rychlonabíjení</t>
  </si>
  <si>
    <t>Max. napětí a proud</t>
  </si>
  <si>
    <t>5V a 2A</t>
  </si>
  <si>
    <t>LED indikace</t>
  </si>
  <si>
    <t>Délka kabelu</t>
  </si>
  <si>
    <t>min. 1,2m</t>
  </si>
  <si>
    <t>Napájení</t>
  </si>
  <si>
    <t>externí, skrze USB konektor</t>
  </si>
  <si>
    <t>USB-C</t>
  </si>
  <si>
    <t>SSD Form factor</t>
  </si>
  <si>
    <t>min. 550MB/s</t>
  </si>
  <si>
    <t>min. 500GB</t>
  </si>
  <si>
    <t>Externí SSD Disk</t>
  </si>
  <si>
    <t>IP ochrana</t>
  </si>
  <si>
    <t>IP55</t>
  </si>
  <si>
    <t>Router</t>
  </si>
  <si>
    <t>Rychlost LAN</t>
  </si>
  <si>
    <t>min. 1GB/s</t>
  </si>
  <si>
    <t>Rychlost WiFi</t>
  </si>
  <si>
    <t>min. 1,8GB/s</t>
  </si>
  <si>
    <t>Optika</t>
  </si>
  <si>
    <t>Počet LAN portů</t>
  </si>
  <si>
    <t>Antény</t>
  </si>
  <si>
    <t>všesměrové, demontovatelné</t>
  </si>
  <si>
    <t>Použití</t>
  </si>
  <si>
    <t>vnitřní</t>
  </si>
  <si>
    <t>WiFi standardy</t>
  </si>
  <si>
    <t>802.11a (5GHz), 802.11b (2,4GHz), 802.11g (2,4GHz), 802.11n, 802.11ac</t>
  </si>
  <si>
    <t>WiFi pásma</t>
  </si>
  <si>
    <t>Wi-Fi 5 GHz, Wi-Fi 2,4 GHz</t>
  </si>
  <si>
    <t>sdílené síťové úložiště, síťová propustnost, SFP konektor, záložní připojení</t>
  </si>
  <si>
    <t>Software</t>
  </si>
  <si>
    <t>automatická aktualizace, adaptivní firewall, virtuální server</t>
  </si>
  <si>
    <t>RAM</t>
  </si>
  <si>
    <t>Úložiště</t>
  </si>
  <si>
    <t>min. 8GB flash</t>
  </si>
  <si>
    <t>min. 5 (RJ-45)</t>
  </si>
  <si>
    <t>WAN port</t>
  </si>
  <si>
    <t>ano, RJ-45</t>
  </si>
  <si>
    <t>min. 3x (USB 3.0)</t>
  </si>
  <si>
    <t>mPCle slot</t>
  </si>
  <si>
    <t>min. 2x</t>
  </si>
  <si>
    <t>DDR3, min. 2GB</t>
  </si>
  <si>
    <t>mSATA</t>
  </si>
  <si>
    <t>SIM slot</t>
  </si>
  <si>
    <t>Kabel</t>
  </si>
  <si>
    <t>2m</t>
  </si>
  <si>
    <t>2x RJ-45</t>
  </si>
  <si>
    <t>Typ/ Kategorie</t>
  </si>
  <si>
    <t>UTP/ CAT6</t>
  </si>
  <si>
    <t>Vodič</t>
  </si>
  <si>
    <t>100% Cu</t>
  </si>
  <si>
    <t>4m</t>
  </si>
  <si>
    <t>10m</t>
  </si>
  <si>
    <t>Dobíjecí</t>
  </si>
  <si>
    <t>Napětí</t>
  </si>
  <si>
    <t>11,4V</t>
  </si>
  <si>
    <t>51Wh</t>
  </si>
  <si>
    <t>Kompatibilita</t>
  </si>
  <si>
    <t>Náhrada za</t>
  </si>
  <si>
    <t>notebook Dell Latitude</t>
  </si>
  <si>
    <t>baterii 93FTF</t>
  </si>
  <si>
    <t>Originální baterie Notebooku</t>
  </si>
  <si>
    <t>LI-ion</t>
  </si>
  <si>
    <t>1x HDMI micro 1.4</t>
  </si>
  <si>
    <t>1x HDMI 1.4</t>
  </si>
  <si>
    <t>pozlacené konektory, stíněný kabel</t>
  </si>
  <si>
    <t>1,5m</t>
  </si>
  <si>
    <t>HDMI redukce</t>
  </si>
  <si>
    <t>HDMI kabel</t>
  </si>
  <si>
    <t>1x DisplayPort 1.1a</t>
  </si>
  <si>
    <t>1x HDMI 1.3</t>
  </si>
  <si>
    <t>pozlacené konektory</t>
  </si>
  <si>
    <t>Č.</t>
  </si>
  <si>
    <t>ČÍSLO OBJ. UJF</t>
  </si>
  <si>
    <t>Předpokládaná hodnota celkem v Kč bez DPH</t>
  </si>
  <si>
    <t>Nabídková cena za kus v Kč bez DPH</t>
  </si>
  <si>
    <t>Nabídková cena celkem v Kč bez DPH</t>
  </si>
  <si>
    <t>Předpokládaná hodnota za ks</t>
  </si>
  <si>
    <t>Celková cena v Kč bez DPH</t>
  </si>
  <si>
    <t>Celková cena v Kč včetně DPH</t>
  </si>
  <si>
    <t xml:space="preserve">Takto podbarvená pole dodavatel vyplní. </t>
  </si>
  <si>
    <t>podpis oprávněné osoby jednat za dodavatele</t>
  </si>
  <si>
    <t>Příloha ke kupní smlouvě - Technická specifikace k VZ "Dodávka výpočetní techniky a příslušenství 04/2021"</t>
  </si>
  <si>
    <t>Model/Part number</t>
  </si>
  <si>
    <t>typ vedoucí k jednoznačné idetifikaci nabízeného předmětu plnění (např. part number, katalogové číslo apod.)</t>
  </si>
  <si>
    <t>2560x1440 (Quad HD)px při 60Hz</t>
  </si>
  <si>
    <t>min. 1x HDMI 2.0,min. 1x USB-C, min. 2x USB-3.0, min. 1x jack výstup</t>
  </si>
  <si>
    <t>napájecí kabel a adaptér, min. 1x kabel USB-C</t>
  </si>
  <si>
    <t>0,233 mm x 0,233 mm</t>
  </si>
  <si>
    <t>synchronizace obrazu, filtr modrého světla, HDR, flicker-free</t>
  </si>
  <si>
    <t>21100434
OJS (Faktura č. 1)</t>
  </si>
  <si>
    <t>21100464
ODZ
IMPAKT MV (Faktura č. 1)</t>
  </si>
  <si>
    <t>21290045
ÚŘ
RAMSES OPVVV (Faktura č. 2)</t>
  </si>
  <si>
    <t>21100452
OTF (Faktura č. 3)</t>
  </si>
  <si>
    <t>21100455
ONF (Faktura č. 3)</t>
  </si>
  <si>
    <t>21100457
OU (Faktura č. 3)</t>
  </si>
  <si>
    <t>21100443
ÚŘ
CERN MŠMT (Faktura č. 4)</t>
  </si>
  <si>
    <t>21100466
ÚŘ
CERN- MŠMT (Faktura č. 4)</t>
  </si>
  <si>
    <t>21100459
ÚŘ
CERN MŠMT (Faktura č. 4)</t>
  </si>
  <si>
    <t>21200023
ÚŘ
OPVV CRREAT (Faktura č. 5)</t>
  </si>
  <si>
    <t>21200022
ÚŘ
OPVVV CRREAT (Faktura č.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</si>
</sst>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3" fillId="0" borderId="0"/>
  </cellStyleXfs>
  <cellXfs count="149">
    <xf numFmtId="0" fontId="0" fillId="0" borderId="0" xfId="0" applyFont="1" applyAlignme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0" borderId="0" xfId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0" fillId="0" borderId="0" xfId="0" applyNumberFormat="1" applyFont="1" applyBorder="1"/>
    <xf numFmtId="0" fontId="0" fillId="0" borderId="0" xfId="0"/>
    <xf numFmtId="0" fontId="8" fillId="0" borderId="6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6" xfId="0" applyFont="1" applyBorder="1" applyAlignment="1">
      <alignment wrapText="1"/>
    </xf>
    <xf numFmtId="3" fontId="0" fillId="0" borderId="3" xfId="0" applyNumberFormat="1" applyFont="1" applyBorder="1"/>
    <xf numFmtId="0" fontId="8" fillId="0" borderId="6" xfId="0" applyFont="1" applyBorder="1" applyAlignment="1">
      <alignment vertical="top" wrapText="1"/>
    </xf>
    <xf numFmtId="0" fontId="2" fillId="0" borderId="6" xfId="2" applyFont="1" applyBorder="1" applyAlignment="1">
      <alignment wrapText="1"/>
    </xf>
    <xf numFmtId="0" fontId="8" fillId="0" borderId="6" xfId="0" applyFont="1" applyFill="1" applyBorder="1" applyAlignment="1">
      <alignment wrapText="1"/>
    </xf>
    <xf numFmtId="49" fontId="8" fillId="0" borderId="6" xfId="0" applyNumberFormat="1" applyFont="1" applyBorder="1" applyAlignment="1">
      <alignment horizontal="left" wrapText="1"/>
    </xf>
    <xf numFmtId="3" fontId="0" fillId="0" borderId="21" xfId="0" applyNumberFormat="1" applyFont="1" applyBorder="1"/>
    <xf numFmtId="3" fontId="0" fillId="0" borderId="22" xfId="0" applyNumberFormat="1" applyFont="1" applyBorder="1"/>
    <xf numFmtId="164" fontId="0" fillId="0" borderId="23" xfId="0" applyNumberFormat="1" applyFont="1" applyBorder="1"/>
    <xf numFmtId="3" fontId="0" fillId="0" borderId="24" xfId="0" applyNumberFormat="1" applyFont="1" applyBorder="1"/>
    <xf numFmtId="3" fontId="0" fillId="0" borderId="26" xfId="0" applyNumberFormat="1" applyFont="1" applyBorder="1"/>
    <xf numFmtId="0" fontId="1" fillId="0" borderId="6" xfId="2" applyFont="1" applyBorder="1" applyAlignment="1">
      <alignment wrapText="1"/>
    </xf>
    <xf numFmtId="0" fontId="0" fillId="0" borderId="0" xfId="0" applyFont="1" applyAlignment="1"/>
    <xf numFmtId="3" fontId="0" fillId="0" borderId="14" xfId="0" applyNumberFormat="1" applyFont="1" applyBorder="1"/>
    <xf numFmtId="3" fontId="0" fillId="0" borderId="20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Border="1" applyAlignment="1"/>
    <xf numFmtId="0" fontId="10" fillId="4" borderId="2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164" fontId="0" fillId="5" borderId="9" xfId="0" applyNumberFormat="1" applyFont="1" applyFill="1" applyBorder="1"/>
    <xf numFmtId="0" fontId="7" fillId="5" borderId="1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9" fillId="0" borderId="0" xfId="1" applyBorder="1" applyAlignment="1">
      <alignment vertical="top"/>
    </xf>
    <xf numFmtId="164" fontId="16" fillId="9" borderId="12" xfId="0" applyNumberFormat="1" applyFont="1" applyFill="1" applyBorder="1" applyAlignment="1">
      <alignment horizontal="center"/>
    </xf>
    <xf numFmtId="164" fontId="16" fillId="9" borderId="35" xfId="0" applyNumberFormat="1" applyFont="1" applyFill="1" applyBorder="1" applyAlignment="1">
      <alignment horizontal="center"/>
    </xf>
    <xf numFmtId="164" fontId="16" fillId="9" borderId="36" xfId="0" applyNumberFormat="1" applyFont="1" applyFill="1" applyBorder="1" applyAlignment="1">
      <alignment horizontal="center"/>
    </xf>
    <xf numFmtId="164" fontId="16" fillId="9" borderId="37" xfId="0" applyNumberFormat="1" applyFont="1" applyFill="1" applyBorder="1" applyAlignment="1">
      <alignment horizontal="center"/>
    </xf>
    <xf numFmtId="164" fontId="0" fillId="8" borderId="32" xfId="0" applyNumberFormat="1" applyFont="1" applyFill="1" applyBorder="1"/>
    <xf numFmtId="3" fontId="0" fillId="0" borderId="38" xfId="0" applyNumberFormat="1" applyFont="1" applyBorder="1"/>
    <xf numFmtId="3" fontId="0" fillId="0" borderId="29" xfId="0" applyNumberFormat="1" applyFont="1" applyBorder="1"/>
    <xf numFmtId="3" fontId="0" fillId="0" borderId="39" xfId="0" applyNumberFormat="1" applyFont="1" applyBorder="1"/>
    <xf numFmtId="0" fontId="0" fillId="8" borderId="6" xfId="0" applyFont="1" applyFill="1" applyBorder="1" applyAlignment="1"/>
    <xf numFmtId="0" fontId="0" fillId="0" borderId="40" xfId="0" applyFont="1" applyBorder="1" applyAlignment="1"/>
    <xf numFmtId="0" fontId="17" fillId="0" borderId="0" xfId="0" applyFont="1" applyFill="1"/>
    <xf numFmtId="0" fontId="4" fillId="3" borderId="44" xfId="0" applyFont="1" applyFill="1" applyBorder="1" applyAlignment="1">
      <alignment vertical="top"/>
    </xf>
    <xf numFmtId="0" fontId="4" fillId="3" borderId="45" xfId="0" applyFont="1" applyFill="1" applyBorder="1" applyAlignment="1">
      <alignment vertical="top"/>
    </xf>
    <xf numFmtId="0" fontId="4" fillId="3" borderId="48" xfId="0" applyFont="1" applyFill="1" applyBorder="1" applyAlignment="1">
      <alignment horizontal="center" vertical="center"/>
    </xf>
    <xf numFmtId="164" fontId="16" fillId="9" borderId="36" xfId="0" applyNumberFormat="1" applyFont="1" applyFill="1" applyBorder="1" applyAlignment="1"/>
    <xf numFmtId="0" fontId="4" fillId="4" borderId="0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wrapText="1"/>
    </xf>
    <xf numFmtId="164" fontId="4" fillId="5" borderId="11" xfId="0" applyNumberFormat="1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9" fontId="8" fillId="0" borderId="6" xfId="0" applyNumberFormat="1" applyFont="1" applyBorder="1" applyAlignment="1">
      <alignment horizontal="left" wrapText="1"/>
    </xf>
    <xf numFmtId="164" fontId="4" fillId="5" borderId="14" xfId="0" applyNumberFormat="1" applyFont="1" applyFill="1" applyBorder="1" applyAlignment="1">
      <alignment wrapText="1"/>
    </xf>
    <xf numFmtId="0" fontId="10" fillId="4" borderId="15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horizontal="center" vertical="center" wrapText="1"/>
    </xf>
    <xf numFmtId="164" fontId="16" fillId="9" borderId="12" xfId="0" applyNumberFormat="1" applyFont="1" applyFill="1" applyBorder="1" applyAlignment="1"/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wrapText="1"/>
    </xf>
    <xf numFmtId="0" fontId="10" fillId="4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wrapText="1"/>
    </xf>
    <xf numFmtId="16" fontId="13" fillId="0" borderId="6" xfId="0" applyNumberFormat="1" applyFont="1" applyBorder="1" applyAlignment="1">
      <alignment horizontal="left" vertical="center" wrapText="1"/>
    </xf>
    <xf numFmtId="9" fontId="8" fillId="0" borderId="12" xfId="0" applyNumberFormat="1" applyFont="1" applyBorder="1" applyAlignment="1">
      <alignment horizontal="left" wrapText="1"/>
    </xf>
    <xf numFmtId="9" fontId="5" fillId="0" borderId="6" xfId="0" applyNumberFormat="1" applyFont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6" borderId="10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6" borderId="9" xfId="0" applyFont="1" applyFill="1" applyBorder="1" applyAlignment="1">
      <alignment wrapText="1"/>
    </xf>
    <xf numFmtId="0" fontId="0" fillId="7" borderId="6" xfId="0" applyFont="1" applyFill="1" applyBorder="1" applyAlignment="1">
      <alignment wrapText="1"/>
    </xf>
    <xf numFmtId="0" fontId="0" fillId="2" borderId="25" xfId="0" applyFont="1" applyFill="1" applyBorder="1" applyAlignment="1">
      <alignment wrapText="1"/>
    </xf>
    <xf numFmtId="0" fontId="8" fillId="0" borderId="40" xfId="0" applyFont="1" applyBorder="1" applyAlignment="1"/>
    <xf numFmtId="0" fontId="4" fillId="5" borderId="57" xfId="0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/>
    <xf numFmtId="0" fontId="19" fillId="0" borderId="13" xfId="0" applyFont="1" applyFill="1" applyBorder="1" applyAlignment="1">
      <alignment horizontal="left" vertical="center" wrapText="1"/>
    </xf>
    <xf numFmtId="0" fontId="4" fillId="0" borderId="58" xfId="0" applyFont="1" applyBorder="1" applyAlignment="1">
      <alignment vertical="center" wrapText="1"/>
    </xf>
    <xf numFmtId="0" fontId="4" fillId="5" borderId="59" xfId="0" applyFont="1" applyFill="1" applyBorder="1" applyAlignment="1">
      <alignment vertical="center"/>
    </xf>
    <xf numFmtId="0" fontId="12" fillId="0" borderId="13" xfId="2" applyFont="1" applyBorder="1" applyAlignment="1">
      <alignment vertical="top"/>
    </xf>
    <xf numFmtId="0" fontId="12" fillId="0" borderId="13" xfId="2" applyFont="1" applyBorder="1" applyAlignment="1">
      <alignment vertical="top" wrapText="1"/>
    </xf>
    <xf numFmtId="0" fontId="4" fillId="0" borderId="16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5" fontId="20" fillId="3" borderId="43" xfId="0" applyNumberFormat="1" applyFont="1" applyFill="1" applyBorder="1" applyAlignment="1">
      <alignment horizontal="center" vertical="center" wrapText="1"/>
    </xf>
    <xf numFmtId="165" fontId="20" fillId="3" borderId="24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16" fillId="9" borderId="53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16" fillId="9" borderId="49" xfId="0" applyFont="1" applyFill="1" applyBorder="1" applyAlignment="1">
      <alignment horizontal="center"/>
    </xf>
    <xf numFmtId="0" fontId="16" fillId="9" borderId="36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horizontal="center" wrapText="1"/>
    </xf>
    <xf numFmtId="0" fontId="5" fillId="3" borderId="4" xfId="0" applyFont="1" applyFill="1" applyBorder="1"/>
    <xf numFmtId="165" fontId="20" fillId="3" borderId="41" xfId="0" applyNumberFormat="1" applyFont="1" applyFill="1" applyBorder="1" applyAlignment="1">
      <alignment horizontal="center" vertical="center" wrapText="1"/>
    </xf>
    <xf numFmtId="165" fontId="20" fillId="3" borderId="42" xfId="0" applyNumberFormat="1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/>
    </xf>
    <xf numFmtId="0" fontId="5" fillId="3" borderId="47" xfId="0" applyFont="1" applyFill="1" applyBorder="1"/>
    <xf numFmtId="0" fontId="7" fillId="3" borderId="3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0" fontId="4" fillId="4" borderId="55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16"/>
  <sheetViews>
    <sheetView showGridLines="0" tabSelected="1" topLeftCell="A254" zoomScaleNormal="100" workbookViewId="0">
      <selection activeCell="C267" sqref="C267"/>
    </sheetView>
  </sheetViews>
  <sheetFormatPr defaultColWidth="14.44140625" defaultRowHeight="14.4" x14ac:dyDescent="0.3"/>
  <cols>
    <col min="1" max="1" width="4.44140625" style="36" customWidth="1"/>
    <col min="2" max="2" width="14.33203125" customWidth="1"/>
    <col min="3" max="3" width="30.33203125" customWidth="1"/>
    <col min="4" max="4" width="48.5546875" style="9" customWidth="1"/>
    <col min="5" max="5" width="9.5546875" customWidth="1"/>
    <col min="6" max="6" width="6.5546875" style="4" customWidth="1"/>
    <col min="7" max="7" width="26.88671875" style="9" customWidth="1"/>
    <col min="8" max="8" width="14.88671875" customWidth="1"/>
    <col min="9" max="9" width="12.33203125" customWidth="1"/>
    <col min="10" max="10" width="11.88671875" style="36" customWidth="1"/>
    <col min="11" max="29" width="8.6640625" customWidth="1"/>
  </cols>
  <sheetData>
    <row r="1" spans="1:29" s="37" customFormat="1" ht="23.4" x14ac:dyDescent="0.45">
      <c r="A1" s="56" t="s">
        <v>288</v>
      </c>
      <c r="D1" s="77"/>
      <c r="G1" s="77"/>
    </row>
    <row r="2" spans="1:29" ht="15" thickBot="1" x14ac:dyDescent="0.35">
      <c r="A2" s="2"/>
      <c r="B2" s="2"/>
      <c r="C2" s="3"/>
      <c r="D2" s="78"/>
      <c r="E2" s="3"/>
      <c r="F2" s="3"/>
      <c r="G2" s="78"/>
      <c r="H2" s="37"/>
      <c r="I2" s="37"/>
      <c r="J2" s="37"/>
    </row>
    <row r="3" spans="1:29" x14ac:dyDescent="0.3">
      <c r="A3" s="57"/>
      <c r="B3" s="58"/>
      <c r="C3" s="140" t="s">
        <v>0</v>
      </c>
      <c r="D3" s="141"/>
      <c r="E3" s="136" t="s">
        <v>279</v>
      </c>
      <c r="F3" s="142" t="s">
        <v>4</v>
      </c>
      <c r="G3" s="134" t="s">
        <v>1</v>
      </c>
      <c r="H3" s="124" t="s">
        <v>280</v>
      </c>
      <c r="I3" s="138" t="s">
        <v>281</v>
      </c>
      <c r="J3" s="122" t="s">
        <v>282</v>
      </c>
    </row>
    <row r="4" spans="1:29" ht="45" customHeight="1" thickBot="1" x14ac:dyDescent="0.35">
      <c r="A4" s="59" t="s">
        <v>278</v>
      </c>
      <c r="B4" s="39" t="s">
        <v>2</v>
      </c>
      <c r="C4" s="40" t="s">
        <v>3</v>
      </c>
      <c r="D4" s="79" t="s">
        <v>5</v>
      </c>
      <c r="E4" s="137"/>
      <c r="F4" s="143"/>
      <c r="G4" s="135"/>
      <c r="H4" s="125"/>
      <c r="I4" s="139"/>
      <c r="J4" s="123"/>
    </row>
    <row r="5" spans="1:29" s="5" customFormat="1" ht="15" thickTop="1" x14ac:dyDescent="0.3">
      <c r="A5" s="114">
        <v>1</v>
      </c>
      <c r="B5" s="111" t="s">
        <v>6</v>
      </c>
      <c r="C5" s="100" t="s">
        <v>283</v>
      </c>
      <c r="D5" s="63">
        <v>8256</v>
      </c>
      <c r="E5" s="117" t="s">
        <v>296</v>
      </c>
      <c r="F5" s="41">
        <v>2</v>
      </c>
      <c r="G5" s="87"/>
      <c r="H5" s="42">
        <f>SUM(D5*F5)</f>
        <v>16512</v>
      </c>
      <c r="I5" s="50"/>
      <c r="J5" s="26">
        <f>SUM(I5*F5)</f>
        <v>0</v>
      </c>
      <c r="K5" s="8"/>
      <c r="L5" s="9"/>
      <c r="M5" s="1"/>
      <c r="O5" s="10"/>
      <c r="P5" s="11"/>
      <c r="Q5" s="10"/>
      <c r="S5" s="8"/>
      <c r="T5" s="9"/>
      <c r="U5" s="1"/>
      <c r="W5" s="10"/>
      <c r="X5" s="11"/>
      <c r="Y5" s="10"/>
      <c r="AA5" s="8"/>
      <c r="AB5" s="9"/>
      <c r="AC5" s="1"/>
    </row>
    <row r="6" spans="1:29" s="5" customFormat="1" x14ac:dyDescent="0.3">
      <c r="A6" s="115"/>
      <c r="B6" s="112"/>
      <c r="C6" s="101" t="s">
        <v>7</v>
      </c>
      <c r="D6" s="14" t="s">
        <v>8</v>
      </c>
      <c r="E6" s="112"/>
      <c r="F6" s="130"/>
      <c r="G6" s="88"/>
      <c r="H6" s="12"/>
      <c r="I6" s="51"/>
      <c r="J6" s="25"/>
      <c r="K6" s="13"/>
      <c r="L6" s="9"/>
      <c r="M6" s="1"/>
      <c r="O6" s="10"/>
      <c r="P6" s="11"/>
      <c r="Q6" s="10"/>
      <c r="S6" s="8"/>
      <c r="T6" s="9"/>
      <c r="U6" s="1"/>
      <c r="W6" s="10"/>
      <c r="X6" s="11"/>
      <c r="Y6" s="10"/>
      <c r="AA6" s="8"/>
      <c r="AB6" s="9"/>
      <c r="AC6" s="1"/>
    </row>
    <row r="7" spans="1:29" s="5" customFormat="1" x14ac:dyDescent="0.3">
      <c r="A7" s="115"/>
      <c r="B7" s="112"/>
      <c r="C7" s="102" t="s">
        <v>9</v>
      </c>
      <c r="D7" s="14" t="s">
        <v>10</v>
      </c>
      <c r="E7" s="112"/>
      <c r="F7" s="131"/>
      <c r="G7" s="89"/>
      <c r="H7" s="12"/>
      <c r="I7" s="52"/>
      <c r="J7" s="24"/>
      <c r="K7" s="13"/>
      <c r="L7" s="9"/>
      <c r="M7" s="1"/>
      <c r="O7" s="10"/>
      <c r="P7" s="11"/>
      <c r="Q7" s="10"/>
      <c r="S7" s="8"/>
      <c r="T7" s="9"/>
      <c r="U7" s="1"/>
      <c r="W7" s="10"/>
      <c r="X7" s="11"/>
      <c r="Y7" s="10"/>
      <c r="AA7" s="8"/>
      <c r="AB7" s="9"/>
      <c r="AC7" s="1"/>
    </row>
    <row r="8" spans="1:29" s="5" customFormat="1" x14ac:dyDescent="0.3">
      <c r="A8" s="115"/>
      <c r="B8" s="112"/>
      <c r="C8" s="101" t="s">
        <v>11</v>
      </c>
      <c r="D8" s="14" t="s">
        <v>12</v>
      </c>
      <c r="E8" s="112"/>
      <c r="F8" s="131"/>
      <c r="G8" s="90"/>
      <c r="H8" s="12"/>
      <c r="I8" s="52"/>
      <c r="J8" s="24"/>
      <c r="K8" s="13"/>
      <c r="L8" s="9"/>
      <c r="M8" s="1"/>
      <c r="O8" s="10"/>
      <c r="P8" s="11"/>
      <c r="Q8" s="10"/>
      <c r="S8" s="8"/>
      <c r="T8" s="9"/>
      <c r="U8" s="1"/>
      <c r="W8" s="10"/>
      <c r="X8" s="11"/>
      <c r="Y8" s="10"/>
      <c r="AA8" s="8"/>
      <c r="AB8" s="9"/>
      <c r="AC8" s="1"/>
    </row>
    <row r="9" spans="1:29" s="6" customFormat="1" x14ac:dyDescent="0.3">
      <c r="A9" s="115"/>
      <c r="B9" s="112"/>
      <c r="C9" s="101" t="s">
        <v>13</v>
      </c>
      <c r="D9" s="14" t="s">
        <v>14</v>
      </c>
      <c r="E9" s="112"/>
      <c r="F9" s="131"/>
      <c r="G9" s="90"/>
      <c r="H9" s="12"/>
      <c r="I9" s="52"/>
      <c r="J9" s="24"/>
      <c r="K9" s="13"/>
      <c r="L9" s="9"/>
      <c r="M9" s="1"/>
      <c r="O9" s="10"/>
      <c r="P9" s="11"/>
      <c r="Q9" s="10"/>
      <c r="S9" s="8"/>
      <c r="T9" s="9"/>
      <c r="U9" s="1"/>
      <c r="W9" s="10"/>
      <c r="X9" s="11"/>
      <c r="Y9" s="10"/>
      <c r="AA9" s="8"/>
      <c r="AB9" s="9"/>
      <c r="AC9" s="1"/>
    </row>
    <row r="10" spans="1:29" s="5" customFormat="1" x14ac:dyDescent="0.3">
      <c r="A10" s="115"/>
      <c r="B10" s="112"/>
      <c r="C10" s="101" t="s">
        <v>15</v>
      </c>
      <c r="D10" s="23" t="s">
        <v>29</v>
      </c>
      <c r="E10" s="112"/>
      <c r="F10" s="131"/>
      <c r="G10" s="89"/>
      <c r="H10" s="12"/>
      <c r="I10" s="52"/>
      <c r="J10" s="24"/>
      <c r="K10" s="13"/>
      <c r="L10" s="9"/>
      <c r="M10" s="1"/>
      <c r="O10" s="10"/>
      <c r="P10" s="11"/>
      <c r="Q10" s="10"/>
      <c r="S10" s="8"/>
      <c r="T10" s="9"/>
      <c r="U10" s="1"/>
      <c r="W10" s="10"/>
      <c r="X10" s="11"/>
      <c r="Y10" s="10"/>
      <c r="AA10" s="8"/>
      <c r="AB10" s="9"/>
      <c r="AC10" s="1"/>
    </row>
    <row r="11" spans="1:29" s="5" customFormat="1" x14ac:dyDescent="0.3">
      <c r="A11" s="115"/>
      <c r="B11" s="112"/>
      <c r="C11" s="101" t="s">
        <v>16</v>
      </c>
      <c r="D11" s="14" t="s">
        <v>93</v>
      </c>
      <c r="E11" s="112"/>
      <c r="F11" s="131"/>
      <c r="G11" s="90"/>
      <c r="H11" s="12"/>
      <c r="I11" s="52"/>
      <c r="J11" s="24"/>
      <c r="K11" s="13"/>
      <c r="L11" s="9"/>
      <c r="M11" s="1"/>
      <c r="O11" s="10"/>
      <c r="P11" s="11"/>
      <c r="Q11" s="10"/>
      <c r="S11" s="8"/>
      <c r="T11" s="9"/>
      <c r="U11" s="1"/>
      <c r="W11" s="10"/>
      <c r="X11" s="11"/>
      <c r="Y11" s="10"/>
      <c r="AA11" s="8"/>
      <c r="AB11" s="9"/>
      <c r="AC11" s="1"/>
    </row>
    <row r="12" spans="1:29" s="5" customFormat="1" ht="28.8" x14ac:dyDescent="0.3">
      <c r="A12" s="115"/>
      <c r="B12" s="112"/>
      <c r="C12" s="102" t="s">
        <v>17</v>
      </c>
      <c r="D12" s="14" t="s">
        <v>95</v>
      </c>
      <c r="E12" s="112"/>
      <c r="F12" s="131"/>
      <c r="G12" s="90"/>
      <c r="H12" s="12"/>
      <c r="I12" s="52"/>
      <c r="J12" s="24"/>
      <c r="K12" s="13"/>
      <c r="L12" s="9"/>
      <c r="M12" s="1"/>
      <c r="O12" s="10"/>
      <c r="P12" s="11"/>
      <c r="Q12" s="10"/>
      <c r="S12" s="8"/>
      <c r="T12" s="9"/>
      <c r="U12" s="1"/>
      <c r="W12" s="10"/>
      <c r="X12" s="11"/>
      <c r="Y12" s="10"/>
      <c r="AA12" s="8"/>
      <c r="AB12" s="9"/>
      <c r="AC12" s="1"/>
    </row>
    <row r="13" spans="1:29" s="6" customFormat="1" x14ac:dyDescent="0.3">
      <c r="A13" s="115"/>
      <c r="B13" s="112"/>
      <c r="C13" s="101" t="s">
        <v>18</v>
      </c>
      <c r="D13" s="23" t="s">
        <v>31</v>
      </c>
      <c r="E13" s="112"/>
      <c r="F13" s="131"/>
      <c r="G13" s="90"/>
      <c r="H13" s="12"/>
      <c r="I13" s="52"/>
      <c r="J13" s="24"/>
      <c r="K13" s="13"/>
      <c r="L13" s="9"/>
      <c r="M13" s="1"/>
      <c r="O13" s="10"/>
      <c r="P13" s="11"/>
      <c r="Q13" s="10"/>
      <c r="S13" s="8"/>
      <c r="T13" s="9"/>
      <c r="U13" s="1"/>
      <c r="W13" s="10"/>
      <c r="X13" s="11"/>
      <c r="Y13" s="10"/>
      <c r="AA13" s="8"/>
      <c r="AB13" s="9"/>
      <c r="AC13" s="1"/>
    </row>
    <row r="14" spans="1:29" s="6" customFormat="1" x14ac:dyDescent="0.3">
      <c r="A14" s="115"/>
      <c r="B14" s="112"/>
      <c r="C14" s="101" t="s">
        <v>19</v>
      </c>
      <c r="D14" s="14" t="s">
        <v>20</v>
      </c>
      <c r="E14" s="112"/>
      <c r="F14" s="131"/>
      <c r="G14" s="90"/>
      <c r="H14" s="12"/>
      <c r="I14" s="52"/>
      <c r="J14" s="24"/>
      <c r="K14" s="13"/>
      <c r="L14" s="9"/>
      <c r="M14" s="1"/>
      <c r="O14" s="10"/>
      <c r="P14" s="11"/>
      <c r="Q14" s="10"/>
      <c r="S14" s="8"/>
      <c r="T14" s="9"/>
      <c r="U14" s="1"/>
      <c r="W14" s="10"/>
      <c r="X14" s="11"/>
      <c r="Y14" s="10"/>
      <c r="AA14" s="8"/>
      <c r="AB14" s="9"/>
      <c r="AC14" s="1"/>
    </row>
    <row r="15" spans="1:29" s="6" customFormat="1" x14ac:dyDescent="0.3">
      <c r="A15" s="115"/>
      <c r="B15" s="112"/>
      <c r="C15" s="102" t="s">
        <v>21</v>
      </c>
      <c r="D15" s="65">
        <v>0.99</v>
      </c>
      <c r="E15" s="112"/>
      <c r="F15" s="131"/>
      <c r="G15" s="90"/>
      <c r="H15" s="12"/>
      <c r="I15" s="52"/>
      <c r="J15" s="24"/>
      <c r="K15" s="13"/>
      <c r="L15" s="9"/>
      <c r="M15" s="1"/>
      <c r="O15" s="10"/>
      <c r="P15" s="11"/>
      <c r="Q15" s="10"/>
      <c r="S15" s="8"/>
      <c r="T15" s="9"/>
      <c r="U15" s="1"/>
      <c r="W15" s="10"/>
      <c r="X15" s="11"/>
      <c r="Y15" s="10"/>
      <c r="AA15" s="8"/>
      <c r="AB15" s="9"/>
      <c r="AC15" s="1"/>
    </row>
    <row r="16" spans="1:29" s="15" customFormat="1" x14ac:dyDescent="0.3">
      <c r="A16" s="115"/>
      <c r="B16" s="112"/>
      <c r="C16" s="102" t="s">
        <v>22</v>
      </c>
      <c r="D16" s="65" t="s">
        <v>23</v>
      </c>
      <c r="E16" s="112"/>
      <c r="F16" s="73"/>
      <c r="G16" s="91"/>
      <c r="H16" s="12"/>
      <c r="I16" s="52"/>
      <c r="J16" s="24"/>
      <c r="K16" s="13"/>
      <c r="L16" s="9"/>
      <c r="M16" s="1"/>
      <c r="O16" s="10"/>
      <c r="P16" s="11"/>
      <c r="Q16" s="10"/>
      <c r="S16" s="8"/>
      <c r="T16" s="9"/>
      <c r="U16" s="1"/>
      <c r="W16" s="10"/>
      <c r="X16" s="11"/>
      <c r="Y16" s="10"/>
      <c r="AA16" s="8"/>
      <c r="AB16" s="9"/>
      <c r="AC16" s="1"/>
    </row>
    <row r="17" spans="1:29" s="15" customFormat="1" x14ac:dyDescent="0.3">
      <c r="A17" s="115"/>
      <c r="B17" s="112"/>
      <c r="C17" s="102" t="s">
        <v>24</v>
      </c>
      <c r="D17" s="65" t="s">
        <v>25</v>
      </c>
      <c r="E17" s="112"/>
      <c r="F17" s="73"/>
      <c r="G17" s="91"/>
      <c r="H17" s="12"/>
      <c r="I17" s="52"/>
      <c r="J17" s="24"/>
      <c r="K17" s="13"/>
      <c r="L17" s="9"/>
      <c r="M17" s="1"/>
      <c r="O17" s="10"/>
      <c r="P17" s="11"/>
      <c r="Q17" s="10"/>
      <c r="S17" s="8"/>
      <c r="T17" s="9"/>
      <c r="U17" s="1"/>
      <c r="W17" s="10"/>
      <c r="X17" s="11"/>
      <c r="Y17" s="10"/>
      <c r="AA17" s="8"/>
      <c r="AB17" s="9"/>
      <c r="AC17" s="1"/>
    </row>
    <row r="18" spans="1:29" s="15" customFormat="1" x14ac:dyDescent="0.3">
      <c r="A18" s="115"/>
      <c r="B18" s="112"/>
      <c r="C18" s="102" t="s">
        <v>26</v>
      </c>
      <c r="D18" s="65" t="s">
        <v>27</v>
      </c>
      <c r="E18" s="112"/>
      <c r="F18" s="73"/>
      <c r="G18" s="91"/>
      <c r="H18" s="12"/>
      <c r="I18" s="52"/>
      <c r="J18" s="24"/>
      <c r="K18" s="13"/>
      <c r="L18" s="9"/>
      <c r="M18" s="1"/>
      <c r="O18" s="10"/>
      <c r="P18" s="11"/>
      <c r="Q18" s="10"/>
      <c r="S18" s="8"/>
      <c r="T18" s="9"/>
      <c r="U18" s="1"/>
      <c r="W18" s="10"/>
      <c r="X18" s="11"/>
      <c r="Y18" s="10"/>
      <c r="AA18" s="8"/>
      <c r="AB18" s="9"/>
      <c r="AC18" s="1"/>
    </row>
    <row r="19" spans="1:29" s="36" customFormat="1" x14ac:dyDescent="0.3">
      <c r="A19" s="115"/>
      <c r="B19" s="112"/>
      <c r="C19" s="103" t="s">
        <v>50</v>
      </c>
      <c r="D19" s="64" t="s">
        <v>65</v>
      </c>
      <c r="E19" s="112"/>
      <c r="F19" s="73"/>
      <c r="G19" s="91"/>
      <c r="H19" s="31"/>
      <c r="I19" s="12"/>
      <c r="J19" s="24"/>
      <c r="K19" s="13"/>
      <c r="L19" s="9"/>
      <c r="M19" s="1"/>
      <c r="O19" s="10"/>
      <c r="P19" s="11"/>
      <c r="Q19" s="10"/>
      <c r="S19" s="8"/>
      <c r="T19" s="9"/>
      <c r="U19" s="1"/>
      <c r="W19" s="10"/>
      <c r="X19" s="11"/>
      <c r="Y19" s="10"/>
      <c r="AA19" s="8"/>
      <c r="AB19" s="9"/>
      <c r="AC19" s="1"/>
    </row>
    <row r="20" spans="1:29" s="36" customFormat="1" ht="43.8" thickBot="1" x14ac:dyDescent="0.35">
      <c r="A20" s="116"/>
      <c r="B20" s="113"/>
      <c r="C20" s="104" t="s">
        <v>289</v>
      </c>
      <c r="D20" s="62" t="s">
        <v>290</v>
      </c>
      <c r="E20" s="118"/>
      <c r="F20" s="73"/>
      <c r="G20" s="91"/>
      <c r="H20" s="32"/>
      <c r="I20" s="12"/>
      <c r="J20" s="24"/>
      <c r="K20" s="13"/>
      <c r="L20" s="9"/>
      <c r="M20" s="1"/>
      <c r="O20" s="10"/>
      <c r="P20" s="11"/>
      <c r="Q20" s="10"/>
      <c r="S20" s="8"/>
      <c r="T20" s="9"/>
      <c r="U20" s="1"/>
      <c r="W20" s="10"/>
      <c r="X20" s="11"/>
      <c r="Y20" s="10"/>
      <c r="AA20" s="8"/>
      <c r="AB20" s="9"/>
      <c r="AC20" s="1"/>
    </row>
    <row r="21" spans="1:29" s="15" customFormat="1" ht="15" thickTop="1" x14ac:dyDescent="0.3">
      <c r="A21" s="114">
        <v>2</v>
      </c>
      <c r="B21" s="111" t="s">
        <v>6</v>
      </c>
      <c r="C21" s="105" t="s">
        <v>283</v>
      </c>
      <c r="D21" s="63">
        <v>8256</v>
      </c>
      <c r="E21" s="117" t="s">
        <v>298</v>
      </c>
      <c r="F21" s="41">
        <v>3</v>
      </c>
      <c r="G21" s="87"/>
      <c r="H21" s="42">
        <f>SUM(D21*F21)</f>
        <v>24768</v>
      </c>
      <c r="I21" s="50"/>
      <c r="J21" s="26">
        <f>SUM(I21*F21)</f>
        <v>0</v>
      </c>
      <c r="K21" s="8"/>
      <c r="L21" s="9"/>
      <c r="M21" s="1"/>
      <c r="O21" s="10"/>
      <c r="P21" s="11"/>
      <c r="Q21" s="10"/>
      <c r="S21" s="8"/>
      <c r="T21" s="9"/>
      <c r="U21" s="1"/>
      <c r="W21" s="10"/>
      <c r="X21" s="11"/>
      <c r="Y21" s="10"/>
      <c r="AA21" s="8"/>
      <c r="AB21" s="9"/>
      <c r="AC21" s="1"/>
    </row>
    <row r="22" spans="1:29" s="15" customFormat="1" x14ac:dyDescent="0.3">
      <c r="A22" s="115"/>
      <c r="B22" s="112"/>
      <c r="C22" s="101" t="s">
        <v>7</v>
      </c>
      <c r="D22" s="14" t="s">
        <v>8</v>
      </c>
      <c r="E22" s="112"/>
      <c r="F22" s="130"/>
      <c r="G22" s="88"/>
      <c r="H22" s="12"/>
      <c r="I22" s="52"/>
      <c r="J22" s="24"/>
      <c r="K22" s="13"/>
      <c r="L22" s="9"/>
      <c r="M22" s="1"/>
      <c r="O22" s="10"/>
      <c r="P22" s="11"/>
      <c r="Q22" s="10"/>
      <c r="S22" s="8"/>
      <c r="T22" s="9"/>
      <c r="U22" s="1"/>
      <c r="W22" s="10"/>
      <c r="X22" s="11"/>
      <c r="Y22" s="10"/>
      <c r="AA22" s="8"/>
      <c r="AB22" s="9"/>
      <c r="AC22" s="1"/>
    </row>
    <row r="23" spans="1:29" s="15" customFormat="1" x14ac:dyDescent="0.3">
      <c r="A23" s="115"/>
      <c r="B23" s="112"/>
      <c r="C23" s="102" t="s">
        <v>9</v>
      </c>
      <c r="D23" s="14" t="s">
        <v>10</v>
      </c>
      <c r="E23" s="112"/>
      <c r="F23" s="131"/>
      <c r="G23" s="90"/>
      <c r="H23" s="12"/>
      <c r="I23" s="52"/>
      <c r="J23" s="24"/>
      <c r="K23" s="13"/>
      <c r="L23" s="9"/>
      <c r="M23" s="1"/>
      <c r="O23" s="10"/>
      <c r="P23" s="11"/>
      <c r="Q23" s="10"/>
      <c r="S23" s="8"/>
      <c r="T23" s="9"/>
      <c r="U23" s="1"/>
      <c r="W23" s="10"/>
      <c r="X23" s="11"/>
      <c r="Y23" s="10"/>
      <c r="AA23" s="8"/>
      <c r="AB23" s="9"/>
      <c r="AC23" s="1"/>
    </row>
    <row r="24" spans="1:29" s="15" customFormat="1" x14ac:dyDescent="0.3">
      <c r="A24" s="115"/>
      <c r="B24" s="112"/>
      <c r="C24" s="101" t="s">
        <v>11</v>
      </c>
      <c r="D24" s="14" t="s">
        <v>12</v>
      </c>
      <c r="E24" s="112"/>
      <c r="F24" s="131"/>
      <c r="G24" s="90"/>
      <c r="H24" s="12"/>
      <c r="I24" s="52"/>
      <c r="J24" s="24"/>
      <c r="K24" s="13"/>
      <c r="L24" s="9"/>
      <c r="M24" s="1"/>
      <c r="O24" s="10"/>
      <c r="P24" s="11"/>
      <c r="Q24" s="10"/>
      <c r="S24" s="8"/>
      <c r="T24" s="9"/>
      <c r="U24" s="1"/>
      <c r="W24" s="10"/>
      <c r="X24" s="11"/>
      <c r="Y24" s="10"/>
      <c r="AA24" s="8"/>
      <c r="AB24" s="9"/>
      <c r="AC24" s="1"/>
    </row>
    <row r="25" spans="1:29" s="15" customFormat="1" x14ac:dyDescent="0.3">
      <c r="A25" s="115"/>
      <c r="B25" s="112"/>
      <c r="C25" s="101" t="s">
        <v>13</v>
      </c>
      <c r="D25" s="14" t="s">
        <v>14</v>
      </c>
      <c r="E25" s="112"/>
      <c r="F25" s="131"/>
      <c r="G25" s="90"/>
      <c r="H25" s="12"/>
      <c r="I25" s="52"/>
      <c r="J25" s="24"/>
      <c r="K25" s="13"/>
      <c r="L25" s="9"/>
      <c r="M25" s="1"/>
      <c r="O25" s="10"/>
      <c r="P25" s="11"/>
      <c r="Q25" s="10"/>
      <c r="S25" s="8"/>
      <c r="T25" s="9"/>
      <c r="U25" s="1"/>
      <c r="W25" s="10"/>
      <c r="X25" s="11"/>
      <c r="Y25" s="10"/>
      <c r="AA25" s="8"/>
      <c r="AB25" s="9"/>
      <c r="AC25" s="1"/>
    </row>
    <row r="26" spans="1:29" s="15" customFormat="1" x14ac:dyDescent="0.3">
      <c r="A26" s="115"/>
      <c r="B26" s="112"/>
      <c r="C26" s="101" t="s">
        <v>15</v>
      </c>
      <c r="D26" s="23" t="s">
        <v>29</v>
      </c>
      <c r="E26" s="112"/>
      <c r="F26" s="131"/>
      <c r="G26" s="90"/>
      <c r="H26" s="12"/>
      <c r="I26" s="52"/>
      <c r="J26" s="24"/>
      <c r="K26" s="13"/>
      <c r="L26" s="9"/>
      <c r="M26" s="1"/>
      <c r="O26" s="10"/>
      <c r="P26" s="11"/>
      <c r="Q26" s="10"/>
      <c r="S26" s="8"/>
      <c r="T26" s="9"/>
      <c r="U26" s="1"/>
      <c r="W26" s="10"/>
      <c r="X26" s="11"/>
      <c r="Y26" s="10"/>
      <c r="AA26" s="8"/>
      <c r="AB26" s="9"/>
      <c r="AC26" s="1"/>
    </row>
    <row r="27" spans="1:29" s="15" customFormat="1" x14ac:dyDescent="0.3">
      <c r="A27" s="115"/>
      <c r="B27" s="112"/>
      <c r="C27" s="101" t="s">
        <v>16</v>
      </c>
      <c r="D27" s="14" t="s">
        <v>93</v>
      </c>
      <c r="E27" s="112"/>
      <c r="F27" s="131"/>
      <c r="G27" s="90"/>
      <c r="H27" s="12"/>
      <c r="I27" s="52"/>
      <c r="J27" s="24"/>
      <c r="K27" s="13"/>
      <c r="L27" s="9"/>
      <c r="M27" s="1"/>
      <c r="O27" s="10"/>
      <c r="P27" s="11"/>
      <c r="Q27" s="10"/>
      <c r="S27" s="8"/>
      <c r="T27" s="9"/>
      <c r="U27" s="1"/>
      <c r="W27" s="10"/>
      <c r="X27" s="11"/>
      <c r="Y27" s="10"/>
      <c r="AA27" s="8"/>
      <c r="AB27" s="9"/>
      <c r="AC27" s="1"/>
    </row>
    <row r="28" spans="1:29" s="15" customFormat="1" ht="28.8" x14ac:dyDescent="0.3">
      <c r="A28" s="115"/>
      <c r="B28" s="112"/>
      <c r="C28" s="102" t="s">
        <v>17</v>
      </c>
      <c r="D28" s="14" t="s">
        <v>95</v>
      </c>
      <c r="E28" s="112"/>
      <c r="F28" s="131"/>
      <c r="G28" s="89"/>
      <c r="H28" s="12"/>
      <c r="I28" s="52"/>
      <c r="J28" s="24"/>
      <c r="K28" s="13"/>
      <c r="L28" s="9"/>
      <c r="M28" s="1"/>
      <c r="O28" s="10"/>
      <c r="P28" s="11"/>
      <c r="Q28" s="10"/>
      <c r="S28" s="8"/>
      <c r="T28" s="9"/>
      <c r="U28" s="1"/>
      <c r="W28" s="10"/>
      <c r="X28" s="11"/>
      <c r="Y28" s="10"/>
      <c r="AA28" s="8"/>
      <c r="AB28" s="9"/>
      <c r="AC28" s="1"/>
    </row>
    <row r="29" spans="1:29" s="15" customFormat="1" x14ac:dyDescent="0.3">
      <c r="A29" s="115"/>
      <c r="B29" s="112"/>
      <c r="C29" s="101" t="s">
        <v>18</v>
      </c>
      <c r="D29" s="23" t="s">
        <v>31</v>
      </c>
      <c r="E29" s="112"/>
      <c r="F29" s="131"/>
      <c r="G29" s="90"/>
      <c r="H29" s="12"/>
      <c r="I29" s="52"/>
      <c r="J29" s="24"/>
      <c r="K29" s="13"/>
      <c r="L29" s="9"/>
      <c r="M29" s="1"/>
      <c r="O29" s="10"/>
      <c r="P29" s="11"/>
      <c r="Q29" s="10"/>
      <c r="S29" s="8"/>
      <c r="T29" s="9"/>
      <c r="U29" s="1"/>
      <c r="W29" s="10"/>
      <c r="X29" s="11"/>
      <c r="Y29" s="10"/>
      <c r="AA29" s="8"/>
      <c r="AB29" s="9"/>
      <c r="AC29" s="1"/>
    </row>
    <row r="30" spans="1:29" s="15" customFormat="1" x14ac:dyDescent="0.3">
      <c r="A30" s="115"/>
      <c r="B30" s="112"/>
      <c r="C30" s="101" t="s">
        <v>19</v>
      </c>
      <c r="D30" s="14" t="s">
        <v>20</v>
      </c>
      <c r="E30" s="112"/>
      <c r="F30" s="131"/>
      <c r="G30" s="90"/>
      <c r="H30" s="12"/>
      <c r="I30" s="52"/>
      <c r="J30" s="24"/>
      <c r="K30" s="13"/>
      <c r="L30" s="9"/>
      <c r="M30" s="1"/>
      <c r="O30" s="10"/>
      <c r="P30" s="11"/>
      <c r="Q30" s="10"/>
      <c r="S30" s="8"/>
      <c r="T30" s="9"/>
      <c r="U30" s="1"/>
      <c r="W30" s="10"/>
      <c r="X30" s="11"/>
      <c r="Y30" s="10"/>
      <c r="AA30" s="8"/>
      <c r="AB30" s="9"/>
      <c r="AC30" s="1"/>
    </row>
    <row r="31" spans="1:29" s="15" customFormat="1" x14ac:dyDescent="0.3">
      <c r="A31" s="115"/>
      <c r="B31" s="112"/>
      <c r="C31" s="102" t="s">
        <v>21</v>
      </c>
      <c r="D31" s="65">
        <v>0.99</v>
      </c>
      <c r="E31" s="112"/>
      <c r="F31" s="131"/>
      <c r="G31" s="90"/>
      <c r="H31" s="12"/>
      <c r="I31" s="52"/>
      <c r="J31" s="24"/>
      <c r="K31" s="13"/>
      <c r="L31" s="9"/>
      <c r="M31" s="1"/>
      <c r="O31" s="10"/>
      <c r="P31" s="11"/>
      <c r="Q31" s="10"/>
      <c r="S31" s="8"/>
      <c r="T31" s="9"/>
      <c r="U31" s="1"/>
      <c r="W31" s="10"/>
      <c r="X31" s="11"/>
      <c r="Y31" s="10"/>
      <c r="AA31" s="8"/>
      <c r="AB31" s="9"/>
      <c r="AC31" s="1"/>
    </row>
    <row r="32" spans="1:29" s="15" customFormat="1" x14ac:dyDescent="0.3">
      <c r="A32" s="115"/>
      <c r="B32" s="112"/>
      <c r="C32" s="102" t="s">
        <v>22</v>
      </c>
      <c r="D32" s="65" t="s">
        <v>23</v>
      </c>
      <c r="E32" s="112"/>
      <c r="F32" s="73"/>
      <c r="G32" s="91"/>
      <c r="H32" s="12"/>
      <c r="I32" s="52"/>
      <c r="J32" s="24"/>
      <c r="K32" s="13"/>
      <c r="L32" s="9"/>
      <c r="M32" s="1"/>
      <c r="O32" s="10"/>
      <c r="P32" s="11"/>
      <c r="Q32" s="10"/>
      <c r="S32" s="8"/>
      <c r="T32" s="9"/>
      <c r="U32" s="1"/>
      <c r="W32" s="10"/>
      <c r="X32" s="11"/>
      <c r="Y32" s="10"/>
      <c r="AA32" s="8"/>
      <c r="AB32" s="9"/>
      <c r="AC32" s="1"/>
    </row>
    <row r="33" spans="1:29" s="15" customFormat="1" x14ac:dyDescent="0.3">
      <c r="A33" s="115"/>
      <c r="B33" s="112"/>
      <c r="C33" s="102" t="s">
        <v>24</v>
      </c>
      <c r="D33" s="65" t="s">
        <v>25</v>
      </c>
      <c r="E33" s="112"/>
      <c r="F33" s="73"/>
      <c r="G33" s="91"/>
      <c r="H33" s="12"/>
      <c r="I33" s="52"/>
      <c r="J33" s="24"/>
      <c r="K33" s="13"/>
      <c r="L33" s="9"/>
      <c r="M33" s="1"/>
      <c r="O33" s="10"/>
      <c r="P33" s="11"/>
      <c r="Q33" s="10"/>
      <c r="S33" s="8"/>
      <c r="T33" s="9"/>
      <c r="U33" s="1"/>
      <c r="W33" s="10"/>
      <c r="X33" s="11"/>
      <c r="Y33" s="10"/>
      <c r="AA33" s="8"/>
      <c r="AB33" s="9"/>
      <c r="AC33" s="1"/>
    </row>
    <row r="34" spans="1:29" s="15" customFormat="1" x14ac:dyDescent="0.3">
      <c r="A34" s="115"/>
      <c r="B34" s="112"/>
      <c r="C34" s="102" t="s">
        <v>26</v>
      </c>
      <c r="D34" s="65" t="s">
        <v>27</v>
      </c>
      <c r="E34" s="112"/>
      <c r="F34" s="73"/>
      <c r="G34" s="91"/>
      <c r="H34" s="12"/>
      <c r="I34" s="52"/>
      <c r="J34" s="24"/>
      <c r="K34" s="13"/>
      <c r="L34" s="9"/>
      <c r="M34" s="1"/>
      <c r="O34" s="10"/>
      <c r="P34" s="11"/>
      <c r="Q34" s="10"/>
      <c r="S34" s="8"/>
      <c r="T34" s="9"/>
      <c r="U34" s="1"/>
      <c r="W34" s="10"/>
      <c r="X34" s="11"/>
      <c r="Y34" s="10"/>
      <c r="AA34" s="8"/>
      <c r="AB34" s="9"/>
      <c r="AC34" s="1"/>
    </row>
    <row r="35" spans="1:29" s="36" customFormat="1" x14ac:dyDescent="0.3">
      <c r="A35" s="115"/>
      <c r="B35" s="112"/>
      <c r="C35" s="103" t="s">
        <v>50</v>
      </c>
      <c r="D35" s="64" t="s">
        <v>65</v>
      </c>
      <c r="E35" s="112"/>
      <c r="F35" s="73"/>
      <c r="G35" s="91"/>
      <c r="H35" s="31"/>
      <c r="I35" s="12"/>
      <c r="J35" s="24"/>
      <c r="K35" s="13"/>
      <c r="L35" s="9"/>
      <c r="M35" s="1"/>
      <c r="O35" s="10"/>
      <c r="P35" s="11"/>
      <c r="Q35" s="10"/>
      <c r="S35" s="8"/>
      <c r="T35" s="9"/>
      <c r="U35" s="1"/>
      <c r="W35" s="10"/>
      <c r="X35" s="11"/>
      <c r="Y35" s="10"/>
      <c r="AA35" s="8"/>
      <c r="AB35" s="9"/>
      <c r="AC35" s="1"/>
    </row>
    <row r="36" spans="1:29" s="36" customFormat="1" ht="43.8" thickBot="1" x14ac:dyDescent="0.35">
      <c r="A36" s="116"/>
      <c r="B36" s="113"/>
      <c r="C36" s="104" t="s">
        <v>289</v>
      </c>
      <c r="D36" s="62" t="s">
        <v>290</v>
      </c>
      <c r="E36" s="113"/>
      <c r="F36" s="73"/>
      <c r="G36" s="91"/>
      <c r="H36" s="32"/>
      <c r="I36" s="12"/>
      <c r="J36" s="24"/>
      <c r="K36" s="13"/>
      <c r="L36" s="9"/>
      <c r="M36" s="1"/>
      <c r="O36" s="10"/>
      <c r="P36" s="11"/>
      <c r="Q36" s="10"/>
      <c r="S36" s="8"/>
      <c r="T36" s="9"/>
      <c r="U36" s="1"/>
      <c r="W36" s="10"/>
      <c r="X36" s="11"/>
      <c r="Y36" s="10"/>
      <c r="AA36" s="8"/>
      <c r="AB36" s="9"/>
      <c r="AC36" s="1"/>
    </row>
    <row r="37" spans="1:29" s="6" customFormat="1" ht="15" thickTop="1" x14ac:dyDescent="0.3">
      <c r="A37" s="114">
        <v>3</v>
      </c>
      <c r="B37" s="111" t="s">
        <v>28</v>
      </c>
      <c r="C37" s="105" t="s">
        <v>283</v>
      </c>
      <c r="D37" s="63">
        <v>25000</v>
      </c>
      <c r="E37" s="120" t="s">
        <v>299</v>
      </c>
      <c r="F37" s="44">
        <v>2</v>
      </c>
      <c r="G37" s="87"/>
      <c r="H37" s="42">
        <f>SUM(D37*F37)</f>
        <v>50000</v>
      </c>
      <c r="I37" s="50"/>
      <c r="J37" s="26">
        <f>SUM(I37*F37)</f>
        <v>0</v>
      </c>
      <c r="K37" s="8"/>
      <c r="L37" s="9"/>
      <c r="M37" s="1"/>
      <c r="O37" s="10"/>
      <c r="P37" s="11"/>
      <c r="Q37" s="10"/>
      <c r="S37" s="8"/>
      <c r="T37" s="9"/>
      <c r="U37" s="1"/>
      <c r="W37" s="10"/>
      <c r="X37" s="11"/>
      <c r="Y37" s="10"/>
      <c r="AA37" s="8"/>
      <c r="AB37" s="9"/>
      <c r="AC37" s="1"/>
    </row>
    <row r="38" spans="1:29" s="16" customFormat="1" x14ac:dyDescent="0.3">
      <c r="A38" s="115"/>
      <c r="B38" s="112"/>
      <c r="C38" s="106" t="s">
        <v>30</v>
      </c>
      <c r="D38" s="80" t="s">
        <v>56</v>
      </c>
      <c r="E38" s="120"/>
      <c r="F38" s="146"/>
      <c r="G38" s="92"/>
      <c r="H38" s="19"/>
      <c r="I38" s="52"/>
      <c r="J38" s="24"/>
    </row>
    <row r="39" spans="1:29" s="16" customFormat="1" x14ac:dyDescent="0.3">
      <c r="A39" s="115"/>
      <c r="B39" s="112"/>
      <c r="C39" s="106" t="s">
        <v>32</v>
      </c>
      <c r="D39" s="80" t="s">
        <v>51</v>
      </c>
      <c r="E39" s="120"/>
      <c r="F39" s="147"/>
      <c r="G39" s="92"/>
      <c r="H39" s="19"/>
      <c r="I39" s="52"/>
      <c r="J39" s="24"/>
    </row>
    <row r="40" spans="1:29" s="16" customFormat="1" x14ac:dyDescent="0.3">
      <c r="A40" s="115"/>
      <c r="B40" s="112"/>
      <c r="C40" s="106" t="s">
        <v>33</v>
      </c>
      <c r="D40" s="18" t="s">
        <v>12</v>
      </c>
      <c r="E40" s="120"/>
      <c r="F40" s="147"/>
      <c r="G40" s="92"/>
      <c r="H40" s="19"/>
      <c r="I40" s="52"/>
      <c r="J40" s="24"/>
    </row>
    <row r="41" spans="1:29" s="16" customFormat="1" ht="28.8" x14ac:dyDescent="0.3">
      <c r="A41" s="115"/>
      <c r="B41" s="112"/>
      <c r="C41" s="106" t="s">
        <v>34</v>
      </c>
      <c r="D41" s="20" t="s">
        <v>121</v>
      </c>
      <c r="E41" s="120"/>
      <c r="F41" s="147"/>
      <c r="G41" s="92"/>
      <c r="H41" s="19"/>
      <c r="I41" s="52"/>
      <c r="J41" s="24"/>
    </row>
    <row r="42" spans="1:29" s="16" customFormat="1" x14ac:dyDescent="0.3">
      <c r="A42" s="115"/>
      <c r="B42" s="112"/>
      <c r="C42" s="106" t="s">
        <v>35</v>
      </c>
      <c r="D42" s="18" t="s">
        <v>52</v>
      </c>
      <c r="E42" s="120"/>
      <c r="F42" s="147"/>
      <c r="G42" s="92"/>
      <c r="H42" s="19"/>
      <c r="I42" s="52"/>
      <c r="J42" s="24"/>
    </row>
    <row r="43" spans="1:29" s="16" customFormat="1" x14ac:dyDescent="0.3">
      <c r="A43" s="115"/>
      <c r="B43" s="112"/>
      <c r="C43" s="106" t="s">
        <v>36</v>
      </c>
      <c r="D43" s="18" t="s">
        <v>53</v>
      </c>
      <c r="E43" s="120"/>
      <c r="F43" s="147"/>
      <c r="G43" s="92"/>
      <c r="H43" s="19"/>
      <c r="I43" s="52"/>
      <c r="J43" s="24"/>
    </row>
    <row r="44" spans="1:29" s="16" customFormat="1" ht="28.8" x14ac:dyDescent="0.3">
      <c r="A44" s="115"/>
      <c r="B44" s="112"/>
      <c r="C44" s="106" t="s">
        <v>37</v>
      </c>
      <c r="D44" s="18" t="s">
        <v>54</v>
      </c>
      <c r="E44" s="120"/>
      <c r="F44" s="147"/>
      <c r="G44" s="93"/>
      <c r="H44" s="19"/>
      <c r="I44" s="52"/>
      <c r="J44" s="24"/>
    </row>
    <row r="45" spans="1:29" s="16" customFormat="1" x14ac:dyDescent="0.3">
      <c r="A45" s="115"/>
      <c r="B45" s="112"/>
      <c r="C45" s="106" t="s">
        <v>38</v>
      </c>
      <c r="D45" s="80" t="s">
        <v>55</v>
      </c>
      <c r="E45" s="120"/>
      <c r="F45" s="147"/>
      <c r="G45" s="93"/>
      <c r="H45" s="19"/>
      <c r="I45" s="52"/>
      <c r="J45" s="24"/>
    </row>
    <row r="46" spans="1:29" s="16" customFormat="1" x14ac:dyDescent="0.3">
      <c r="A46" s="115"/>
      <c r="B46" s="112"/>
      <c r="C46" s="106" t="s">
        <v>39</v>
      </c>
      <c r="D46" s="80" t="s">
        <v>57</v>
      </c>
      <c r="E46" s="120"/>
      <c r="F46" s="147"/>
      <c r="G46" s="93"/>
      <c r="H46" s="19"/>
      <c r="I46" s="52"/>
      <c r="J46" s="24"/>
    </row>
    <row r="47" spans="1:29" s="16" customFormat="1" x14ac:dyDescent="0.3">
      <c r="A47" s="115"/>
      <c r="B47" s="112"/>
      <c r="C47" s="106" t="s">
        <v>40</v>
      </c>
      <c r="D47" s="21" t="s">
        <v>59</v>
      </c>
      <c r="E47" s="120"/>
      <c r="F47" s="147"/>
      <c r="G47" s="93"/>
      <c r="H47" s="19"/>
      <c r="I47" s="52"/>
      <c r="J47" s="24"/>
    </row>
    <row r="48" spans="1:29" s="16" customFormat="1" x14ac:dyDescent="0.3">
      <c r="A48" s="115"/>
      <c r="B48" s="112"/>
      <c r="C48" s="106" t="s">
        <v>41</v>
      </c>
      <c r="D48" s="18" t="s">
        <v>58</v>
      </c>
      <c r="E48" s="120"/>
      <c r="F48" s="147"/>
      <c r="G48" s="93"/>
      <c r="H48" s="19"/>
      <c r="I48" s="52"/>
      <c r="J48" s="24"/>
    </row>
    <row r="49" spans="1:29" s="16" customFormat="1" ht="28.8" x14ac:dyDescent="0.3">
      <c r="A49" s="115"/>
      <c r="B49" s="112"/>
      <c r="C49" s="106" t="s">
        <v>42</v>
      </c>
      <c r="D49" s="18" t="s">
        <v>96</v>
      </c>
      <c r="E49" s="120"/>
      <c r="F49" s="147"/>
      <c r="G49" s="93"/>
      <c r="H49" s="19"/>
      <c r="I49" s="52"/>
      <c r="J49" s="24"/>
    </row>
    <row r="50" spans="1:29" s="16" customFormat="1" x14ac:dyDescent="0.3">
      <c r="A50" s="115"/>
      <c r="B50" s="112"/>
      <c r="C50" s="106" t="s">
        <v>43</v>
      </c>
      <c r="D50" s="18" t="s">
        <v>44</v>
      </c>
      <c r="E50" s="120"/>
      <c r="F50" s="147"/>
      <c r="G50" s="93"/>
      <c r="H50" s="19"/>
      <c r="I50" s="52"/>
      <c r="J50" s="24"/>
    </row>
    <row r="51" spans="1:29" s="16" customFormat="1" x14ac:dyDescent="0.3">
      <c r="A51" s="115"/>
      <c r="B51" s="112"/>
      <c r="C51" s="107" t="s">
        <v>45</v>
      </c>
      <c r="D51" s="22" t="s">
        <v>60</v>
      </c>
      <c r="E51" s="120"/>
      <c r="F51" s="147"/>
      <c r="G51" s="93"/>
      <c r="H51" s="19"/>
      <c r="I51" s="52"/>
      <c r="J51" s="24"/>
    </row>
    <row r="52" spans="1:29" s="16" customFormat="1" x14ac:dyDescent="0.3">
      <c r="A52" s="115"/>
      <c r="B52" s="112"/>
      <c r="C52" s="107" t="s">
        <v>46</v>
      </c>
      <c r="D52" s="18" t="s">
        <v>61</v>
      </c>
      <c r="E52" s="120"/>
      <c r="F52" s="147"/>
      <c r="G52" s="93"/>
      <c r="H52" s="19"/>
      <c r="I52" s="52"/>
      <c r="J52" s="24"/>
    </row>
    <row r="53" spans="1:29" s="16" customFormat="1" x14ac:dyDescent="0.3">
      <c r="A53" s="115"/>
      <c r="B53" s="112"/>
      <c r="C53" s="107" t="s">
        <v>47</v>
      </c>
      <c r="D53" s="18" t="s">
        <v>62</v>
      </c>
      <c r="E53" s="120"/>
      <c r="F53" s="147"/>
      <c r="G53" s="93"/>
      <c r="H53" s="19"/>
      <c r="I53" s="52"/>
      <c r="J53" s="24"/>
    </row>
    <row r="54" spans="1:29" s="16" customFormat="1" ht="28.8" x14ac:dyDescent="0.3">
      <c r="A54" s="115"/>
      <c r="B54" s="112"/>
      <c r="C54" s="107" t="s">
        <v>48</v>
      </c>
      <c r="D54" s="20" t="s">
        <v>63</v>
      </c>
      <c r="E54" s="120"/>
      <c r="F54" s="147"/>
      <c r="G54" s="93"/>
      <c r="H54" s="19"/>
      <c r="I54" s="52"/>
      <c r="J54" s="24"/>
      <c r="N54" s="11"/>
    </row>
    <row r="55" spans="1:29" s="16" customFormat="1" x14ac:dyDescent="0.3">
      <c r="A55" s="115"/>
      <c r="B55" s="112"/>
      <c r="C55" s="106" t="s">
        <v>49</v>
      </c>
      <c r="D55" s="18" t="s">
        <v>64</v>
      </c>
      <c r="E55" s="120"/>
      <c r="F55" s="147"/>
      <c r="G55" s="93"/>
      <c r="H55" s="19"/>
      <c r="I55" s="52"/>
      <c r="J55" s="24"/>
    </row>
    <row r="56" spans="1:29" s="16" customFormat="1" x14ac:dyDescent="0.3">
      <c r="A56" s="115"/>
      <c r="B56" s="112"/>
      <c r="C56" s="103" t="s">
        <v>50</v>
      </c>
      <c r="D56" s="64" t="s">
        <v>65</v>
      </c>
      <c r="E56" s="120"/>
      <c r="F56" s="147"/>
      <c r="G56" s="93"/>
      <c r="H56" s="19"/>
      <c r="I56" s="52"/>
      <c r="J56" s="24"/>
    </row>
    <row r="57" spans="1:29" s="36" customFormat="1" ht="43.8" thickBot="1" x14ac:dyDescent="0.35">
      <c r="A57" s="72"/>
      <c r="B57" s="71"/>
      <c r="C57" s="104" t="s">
        <v>289</v>
      </c>
      <c r="D57" s="62" t="s">
        <v>290</v>
      </c>
      <c r="E57" s="121"/>
      <c r="F57" s="69"/>
      <c r="G57" s="94"/>
      <c r="H57" s="32"/>
      <c r="I57" s="32"/>
      <c r="J57" s="24"/>
    </row>
    <row r="58" spans="1:29" s="17" customFormat="1" ht="15" thickTop="1" x14ac:dyDescent="0.3">
      <c r="A58" s="114">
        <v>4</v>
      </c>
      <c r="B58" s="111" t="s">
        <v>66</v>
      </c>
      <c r="C58" s="105" t="s">
        <v>283</v>
      </c>
      <c r="D58" s="63">
        <v>145</v>
      </c>
      <c r="E58" s="111" t="s">
        <v>302</v>
      </c>
      <c r="F58" s="41">
        <v>1</v>
      </c>
      <c r="G58" s="87"/>
      <c r="H58" s="42">
        <f>SUM(D58*F58)</f>
        <v>145</v>
      </c>
      <c r="I58" s="50"/>
      <c r="J58" s="26">
        <f>SUM(I58*F58)</f>
        <v>0</v>
      </c>
      <c r="K58" s="8"/>
      <c r="L58" s="9"/>
      <c r="M58" s="1"/>
      <c r="O58" s="10"/>
      <c r="P58" s="11"/>
      <c r="Q58" s="10"/>
      <c r="S58" s="8"/>
      <c r="T58" s="9"/>
      <c r="U58" s="1"/>
      <c r="W58" s="10"/>
      <c r="X58" s="11"/>
      <c r="Y58" s="10"/>
      <c r="AA58" s="8"/>
      <c r="AB58" s="9"/>
      <c r="AC58" s="1"/>
    </row>
    <row r="59" spans="1:29" s="17" customFormat="1" x14ac:dyDescent="0.3">
      <c r="A59" s="115"/>
      <c r="B59" s="112"/>
      <c r="C59" s="101" t="s">
        <v>67</v>
      </c>
      <c r="D59" s="14" t="s">
        <v>68</v>
      </c>
      <c r="E59" s="112"/>
      <c r="F59" s="130"/>
      <c r="G59" s="88"/>
      <c r="H59" s="12"/>
      <c r="I59" s="51"/>
      <c r="J59" s="25"/>
      <c r="K59" s="13"/>
      <c r="L59" s="9"/>
      <c r="M59" s="1"/>
      <c r="O59" s="10"/>
      <c r="P59" s="11"/>
      <c r="Q59" s="10"/>
      <c r="S59" s="8"/>
      <c r="T59" s="9"/>
      <c r="U59" s="1"/>
      <c r="W59" s="10"/>
      <c r="X59" s="11"/>
      <c r="Y59" s="10"/>
      <c r="AA59" s="8"/>
      <c r="AB59" s="9"/>
      <c r="AC59" s="1"/>
    </row>
    <row r="60" spans="1:29" s="17" customFormat="1" x14ac:dyDescent="0.3">
      <c r="A60" s="115"/>
      <c r="B60" s="112"/>
      <c r="C60" s="102" t="s">
        <v>69</v>
      </c>
      <c r="D60" s="14" t="s">
        <v>70</v>
      </c>
      <c r="E60" s="112"/>
      <c r="F60" s="131"/>
      <c r="G60" s="90"/>
      <c r="H60" s="12"/>
      <c r="I60" s="52"/>
      <c r="J60" s="24"/>
      <c r="K60" s="13"/>
      <c r="L60" s="9"/>
      <c r="M60" s="1"/>
      <c r="O60" s="10"/>
      <c r="P60" s="11"/>
      <c r="Q60" s="10"/>
      <c r="S60" s="8"/>
      <c r="T60" s="9"/>
      <c r="U60" s="1"/>
      <c r="W60" s="10"/>
      <c r="X60" s="11"/>
      <c r="Y60" s="10"/>
      <c r="AA60" s="8"/>
      <c r="AB60" s="9"/>
      <c r="AC60" s="1"/>
    </row>
    <row r="61" spans="1:29" s="17" customFormat="1" x14ac:dyDescent="0.3">
      <c r="A61" s="115"/>
      <c r="B61" s="112"/>
      <c r="C61" s="101" t="s">
        <v>71</v>
      </c>
      <c r="D61" s="14" t="s">
        <v>72</v>
      </c>
      <c r="E61" s="112"/>
      <c r="F61" s="131"/>
      <c r="G61" s="90"/>
      <c r="H61" s="12"/>
      <c r="I61" s="52"/>
      <c r="J61" s="24"/>
      <c r="K61" s="13"/>
      <c r="L61" s="9"/>
      <c r="M61" s="1"/>
      <c r="O61" s="10"/>
      <c r="P61" s="11"/>
      <c r="Q61" s="10"/>
      <c r="S61" s="8"/>
      <c r="T61" s="9"/>
      <c r="U61" s="1"/>
      <c r="W61" s="10"/>
      <c r="X61" s="11"/>
      <c r="Y61" s="10"/>
      <c r="AA61" s="8"/>
      <c r="AB61" s="9"/>
      <c r="AC61" s="1"/>
    </row>
    <row r="62" spans="1:29" s="17" customFormat="1" x14ac:dyDescent="0.3">
      <c r="A62" s="115"/>
      <c r="B62" s="112"/>
      <c r="C62" s="101" t="s">
        <v>73</v>
      </c>
      <c r="D62" s="14" t="s">
        <v>74</v>
      </c>
      <c r="E62" s="112"/>
      <c r="F62" s="131"/>
      <c r="G62" s="90"/>
      <c r="H62" s="12"/>
      <c r="I62" s="52"/>
      <c r="J62" s="24"/>
      <c r="K62" s="13"/>
      <c r="L62" s="9"/>
      <c r="M62" s="1"/>
      <c r="O62" s="10"/>
      <c r="P62" s="11"/>
      <c r="Q62" s="10"/>
      <c r="S62" s="8"/>
      <c r="T62" s="9"/>
      <c r="U62" s="1"/>
      <c r="W62" s="10"/>
      <c r="X62" s="11"/>
      <c r="Y62" s="10"/>
      <c r="AA62" s="8"/>
      <c r="AB62" s="9"/>
      <c r="AC62" s="1"/>
    </row>
    <row r="63" spans="1:29" s="17" customFormat="1" x14ac:dyDescent="0.3">
      <c r="A63" s="115"/>
      <c r="B63" s="112"/>
      <c r="C63" s="101" t="s">
        <v>75</v>
      </c>
      <c r="D63" s="23" t="s">
        <v>76</v>
      </c>
      <c r="E63" s="112"/>
      <c r="F63" s="131"/>
      <c r="G63" s="90"/>
      <c r="H63" s="12"/>
      <c r="I63" s="52"/>
      <c r="J63" s="24"/>
      <c r="K63" s="13"/>
      <c r="L63" s="9"/>
      <c r="M63" s="1"/>
      <c r="O63" s="10"/>
      <c r="P63" s="11"/>
      <c r="Q63" s="10"/>
      <c r="S63" s="8"/>
      <c r="T63" s="9"/>
      <c r="U63" s="1"/>
      <c r="W63" s="10"/>
      <c r="X63" s="11"/>
      <c r="Y63" s="10"/>
      <c r="AA63" s="8"/>
      <c r="AB63" s="9"/>
      <c r="AC63" s="1"/>
    </row>
    <row r="64" spans="1:29" s="36" customFormat="1" x14ac:dyDescent="0.3">
      <c r="A64" s="115"/>
      <c r="B64" s="112"/>
      <c r="C64" s="103" t="s">
        <v>50</v>
      </c>
      <c r="D64" s="64" t="s">
        <v>65</v>
      </c>
      <c r="E64" s="112"/>
      <c r="F64" s="73"/>
      <c r="G64" s="91"/>
      <c r="H64" s="31"/>
      <c r="I64" s="12"/>
      <c r="J64" s="24"/>
      <c r="K64" s="13"/>
      <c r="L64" s="9"/>
      <c r="M64" s="1"/>
      <c r="O64" s="10"/>
      <c r="P64" s="11"/>
      <c r="Q64" s="10"/>
      <c r="S64" s="8"/>
      <c r="T64" s="9"/>
      <c r="U64" s="1"/>
      <c r="W64" s="10"/>
      <c r="X64" s="11"/>
      <c r="Y64" s="10"/>
      <c r="AA64" s="8"/>
      <c r="AB64" s="9"/>
      <c r="AC64" s="1"/>
    </row>
    <row r="65" spans="1:29" s="36" customFormat="1" ht="43.8" thickBot="1" x14ac:dyDescent="0.35">
      <c r="A65" s="116"/>
      <c r="B65" s="113"/>
      <c r="C65" s="104" t="s">
        <v>289</v>
      </c>
      <c r="D65" s="62" t="s">
        <v>290</v>
      </c>
      <c r="E65" s="113"/>
      <c r="F65" s="73"/>
      <c r="G65" s="91"/>
      <c r="H65" s="32"/>
      <c r="I65" s="12"/>
      <c r="J65" s="24"/>
      <c r="K65" s="13"/>
      <c r="L65" s="9"/>
      <c r="M65" s="1"/>
      <c r="O65" s="10"/>
      <c r="P65" s="11"/>
      <c r="Q65" s="10"/>
      <c r="S65" s="8"/>
      <c r="T65" s="9"/>
      <c r="U65" s="1"/>
      <c r="W65" s="10"/>
      <c r="X65" s="11"/>
      <c r="Y65" s="10"/>
      <c r="AA65" s="8"/>
      <c r="AB65" s="9"/>
      <c r="AC65" s="1"/>
    </row>
    <row r="66" spans="1:29" s="17" customFormat="1" ht="15" thickTop="1" x14ac:dyDescent="0.3">
      <c r="A66" s="114">
        <v>5</v>
      </c>
      <c r="B66" s="111" t="s">
        <v>77</v>
      </c>
      <c r="C66" s="105" t="s">
        <v>283</v>
      </c>
      <c r="D66" s="63">
        <v>270</v>
      </c>
      <c r="E66" s="119" t="s">
        <v>300</v>
      </c>
      <c r="F66" s="44">
        <v>1</v>
      </c>
      <c r="G66" s="87"/>
      <c r="H66" s="42">
        <f>SUM(D66*F66)</f>
        <v>270</v>
      </c>
      <c r="I66" s="50"/>
      <c r="J66" s="26">
        <f>SUM(I66*F66)</f>
        <v>0</v>
      </c>
      <c r="K66" s="8"/>
      <c r="L66" s="9"/>
      <c r="M66" s="1"/>
      <c r="O66" s="10"/>
      <c r="P66" s="11"/>
      <c r="Q66" s="10"/>
      <c r="S66" s="8"/>
      <c r="T66" s="9"/>
      <c r="U66" s="1"/>
      <c r="W66" s="10"/>
      <c r="X66" s="11"/>
      <c r="Y66" s="10"/>
      <c r="AA66" s="8"/>
      <c r="AB66" s="9"/>
      <c r="AC66" s="1"/>
    </row>
    <row r="67" spans="1:29" s="17" customFormat="1" x14ac:dyDescent="0.3">
      <c r="A67" s="115"/>
      <c r="B67" s="112"/>
      <c r="C67" s="101" t="s">
        <v>78</v>
      </c>
      <c r="D67" s="14" t="s">
        <v>79</v>
      </c>
      <c r="E67" s="120"/>
      <c r="F67" s="132"/>
      <c r="G67" s="88"/>
      <c r="H67" s="12"/>
      <c r="I67" s="51"/>
      <c r="J67" s="25"/>
      <c r="K67" s="13"/>
      <c r="L67" s="9"/>
      <c r="M67" s="1"/>
      <c r="O67" s="10"/>
      <c r="P67" s="11"/>
      <c r="Q67" s="10"/>
      <c r="S67" s="8"/>
      <c r="T67" s="9"/>
      <c r="U67" s="1"/>
      <c r="W67" s="10"/>
      <c r="X67" s="11"/>
      <c r="Y67" s="10"/>
      <c r="AA67" s="8"/>
      <c r="AB67" s="9"/>
      <c r="AC67" s="1"/>
    </row>
    <row r="68" spans="1:29" s="17" customFormat="1" x14ac:dyDescent="0.3">
      <c r="A68" s="115"/>
      <c r="B68" s="112"/>
      <c r="C68" s="102" t="s">
        <v>81</v>
      </c>
      <c r="D68" s="14" t="s">
        <v>82</v>
      </c>
      <c r="E68" s="120"/>
      <c r="F68" s="133"/>
      <c r="G68" s="90"/>
      <c r="H68" s="12"/>
      <c r="I68" s="52"/>
      <c r="J68" s="24"/>
      <c r="K68" s="13"/>
      <c r="L68" s="9"/>
      <c r="M68" s="1"/>
      <c r="O68" s="10"/>
      <c r="P68" s="11"/>
      <c r="Q68" s="10"/>
      <c r="S68" s="8"/>
      <c r="T68" s="9"/>
      <c r="U68" s="1"/>
      <c r="W68" s="10"/>
      <c r="X68" s="11"/>
      <c r="Y68" s="10"/>
      <c r="AA68" s="8"/>
      <c r="AB68" s="9"/>
      <c r="AC68" s="1"/>
    </row>
    <row r="69" spans="1:29" s="17" customFormat="1" x14ac:dyDescent="0.3">
      <c r="A69" s="115"/>
      <c r="B69" s="112"/>
      <c r="C69" s="101" t="s">
        <v>83</v>
      </c>
      <c r="D69" s="14" t="s">
        <v>84</v>
      </c>
      <c r="E69" s="120"/>
      <c r="F69" s="133"/>
      <c r="G69" s="90"/>
      <c r="H69" s="12"/>
      <c r="I69" s="52"/>
      <c r="J69" s="24"/>
      <c r="K69" s="13"/>
      <c r="L69" s="9"/>
      <c r="M69" s="1"/>
      <c r="O69" s="10"/>
      <c r="P69" s="11"/>
      <c r="Q69" s="10"/>
      <c r="S69" s="8"/>
      <c r="T69" s="9"/>
      <c r="U69" s="1"/>
      <c r="W69" s="10"/>
      <c r="X69" s="11"/>
      <c r="Y69" s="10"/>
      <c r="AA69" s="8"/>
      <c r="AB69" s="9"/>
      <c r="AC69" s="1"/>
    </row>
    <row r="70" spans="1:29" s="17" customFormat="1" x14ac:dyDescent="0.3">
      <c r="A70" s="115"/>
      <c r="B70" s="112"/>
      <c r="C70" s="101" t="s">
        <v>73</v>
      </c>
      <c r="D70" s="14" t="s">
        <v>85</v>
      </c>
      <c r="E70" s="120"/>
      <c r="F70" s="133"/>
      <c r="G70" s="90"/>
      <c r="H70" s="31"/>
      <c r="I70" s="52"/>
      <c r="J70" s="24"/>
      <c r="K70" s="13"/>
      <c r="L70" s="9"/>
      <c r="M70" s="1"/>
      <c r="O70" s="10"/>
      <c r="P70" s="11"/>
      <c r="Q70" s="10"/>
      <c r="S70" s="8"/>
      <c r="T70" s="9"/>
      <c r="U70" s="1"/>
      <c r="W70" s="10"/>
      <c r="X70" s="11"/>
      <c r="Y70" s="10"/>
      <c r="AA70" s="8"/>
      <c r="AB70" s="9"/>
      <c r="AC70" s="1"/>
    </row>
    <row r="71" spans="1:29" s="17" customFormat="1" x14ac:dyDescent="0.3">
      <c r="A71" s="115"/>
      <c r="B71" s="112"/>
      <c r="C71" s="101" t="s">
        <v>71</v>
      </c>
      <c r="D71" s="23" t="s">
        <v>86</v>
      </c>
      <c r="E71" s="120"/>
      <c r="F71" s="133"/>
      <c r="G71" s="90"/>
      <c r="H71" s="31"/>
      <c r="I71" s="52"/>
      <c r="J71" s="24"/>
      <c r="K71" s="13"/>
      <c r="L71" s="9"/>
      <c r="M71" s="1"/>
      <c r="O71" s="10"/>
      <c r="P71" s="11"/>
      <c r="Q71" s="10"/>
      <c r="S71" s="8"/>
      <c r="T71" s="9"/>
      <c r="U71" s="1"/>
      <c r="W71" s="10"/>
      <c r="X71" s="11"/>
      <c r="Y71" s="10"/>
      <c r="AA71" s="8"/>
      <c r="AB71" s="9"/>
      <c r="AC71" s="1"/>
    </row>
    <row r="72" spans="1:29" s="17" customFormat="1" x14ac:dyDescent="0.3">
      <c r="A72" s="115"/>
      <c r="B72" s="112"/>
      <c r="C72" s="101" t="s">
        <v>87</v>
      </c>
      <c r="D72" s="14" t="s">
        <v>88</v>
      </c>
      <c r="E72" s="120"/>
      <c r="F72" s="74"/>
      <c r="G72" s="90"/>
      <c r="H72" s="31"/>
      <c r="I72" s="52"/>
      <c r="J72" s="24"/>
      <c r="K72" s="13"/>
      <c r="L72" s="9"/>
      <c r="M72" s="1"/>
      <c r="O72" s="10"/>
      <c r="P72" s="11"/>
      <c r="Q72" s="10"/>
      <c r="S72" s="8"/>
      <c r="T72" s="9"/>
      <c r="U72" s="1"/>
      <c r="W72" s="10"/>
      <c r="X72" s="11"/>
      <c r="Y72" s="10"/>
      <c r="AA72" s="8"/>
      <c r="AB72" s="9"/>
      <c r="AC72" s="1"/>
    </row>
    <row r="73" spans="1:29" s="17" customFormat="1" x14ac:dyDescent="0.3">
      <c r="A73" s="115"/>
      <c r="B73" s="112"/>
      <c r="C73" s="101" t="s">
        <v>75</v>
      </c>
      <c r="D73" s="23" t="s">
        <v>76</v>
      </c>
      <c r="E73" s="120"/>
      <c r="F73" s="74"/>
      <c r="G73" s="93"/>
      <c r="H73" s="19"/>
      <c r="I73" s="52"/>
      <c r="J73" s="24"/>
      <c r="K73" s="13"/>
      <c r="L73" s="9"/>
      <c r="M73" s="1"/>
      <c r="O73" s="10"/>
      <c r="P73" s="11"/>
      <c r="Q73" s="10"/>
      <c r="S73" s="8"/>
      <c r="T73" s="9"/>
      <c r="U73" s="1"/>
      <c r="W73" s="10"/>
      <c r="X73" s="11"/>
      <c r="Y73" s="10"/>
      <c r="AA73" s="8"/>
      <c r="AB73" s="9"/>
      <c r="AC73" s="1"/>
    </row>
    <row r="74" spans="1:29" s="36" customFormat="1" x14ac:dyDescent="0.3">
      <c r="A74" s="115"/>
      <c r="B74" s="112"/>
      <c r="C74" s="103" t="s">
        <v>50</v>
      </c>
      <c r="D74" s="64" t="s">
        <v>65</v>
      </c>
      <c r="E74" s="120"/>
      <c r="F74" s="74"/>
      <c r="G74" s="91"/>
      <c r="H74" s="31"/>
      <c r="I74" s="12"/>
      <c r="J74" s="24"/>
      <c r="K74" s="13"/>
      <c r="L74" s="9"/>
      <c r="M74" s="1"/>
      <c r="O74" s="10"/>
      <c r="P74" s="11"/>
      <c r="Q74" s="10"/>
      <c r="S74" s="8"/>
      <c r="T74" s="9"/>
      <c r="U74" s="1"/>
      <c r="W74" s="10"/>
      <c r="X74" s="11"/>
      <c r="Y74" s="10"/>
      <c r="AA74" s="8"/>
      <c r="AB74" s="9"/>
      <c r="AC74" s="1"/>
    </row>
    <row r="75" spans="1:29" s="36" customFormat="1" ht="43.8" thickBot="1" x14ac:dyDescent="0.35">
      <c r="A75" s="116"/>
      <c r="B75" s="113"/>
      <c r="C75" s="104" t="s">
        <v>289</v>
      </c>
      <c r="D75" s="62" t="s">
        <v>290</v>
      </c>
      <c r="E75" s="120"/>
      <c r="F75" s="74"/>
      <c r="G75" s="91"/>
      <c r="H75" s="31"/>
      <c r="I75" s="12"/>
      <c r="J75" s="24"/>
      <c r="K75" s="13"/>
      <c r="L75" s="9"/>
      <c r="M75" s="1"/>
      <c r="O75" s="10"/>
      <c r="P75" s="11"/>
      <c r="Q75" s="10"/>
      <c r="S75" s="8"/>
      <c r="T75" s="9"/>
      <c r="U75" s="1"/>
      <c r="W75" s="10"/>
      <c r="X75" s="11"/>
      <c r="Y75" s="10"/>
      <c r="AA75" s="8"/>
      <c r="AB75" s="9"/>
      <c r="AC75" s="1"/>
    </row>
    <row r="76" spans="1:29" s="17" customFormat="1" ht="15" thickTop="1" x14ac:dyDescent="0.3">
      <c r="A76" s="114">
        <v>6</v>
      </c>
      <c r="B76" s="111" t="s">
        <v>6</v>
      </c>
      <c r="C76" s="105" t="s">
        <v>283</v>
      </c>
      <c r="D76" s="63">
        <v>3463</v>
      </c>
      <c r="E76" s="120"/>
      <c r="F76" s="44">
        <v>1</v>
      </c>
      <c r="G76" s="87"/>
      <c r="H76" s="42">
        <f>SUM(D76*F76)</f>
        <v>3463</v>
      </c>
      <c r="I76" s="50"/>
      <c r="J76" s="26">
        <f>SUM(I76*F76)</f>
        <v>0</v>
      </c>
      <c r="K76" s="8"/>
      <c r="L76" s="9"/>
      <c r="M76" s="1"/>
      <c r="O76" s="10"/>
      <c r="P76" s="11"/>
      <c r="Q76" s="10"/>
      <c r="S76" s="8"/>
      <c r="T76" s="9"/>
      <c r="U76" s="1"/>
      <c r="W76" s="10"/>
      <c r="X76" s="11"/>
      <c r="Y76" s="10"/>
      <c r="AA76" s="8"/>
      <c r="AB76" s="9"/>
      <c r="AC76" s="1"/>
    </row>
    <row r="77" spans="1:29" s="17" customFormat="1" x14ac:dyDescent="0.3">
      <c r="A77" s="115"/>
      <c r="B77" s="112"/>
      <c r="C77" s="101" t="s">
        <v>7</v>
      </c>
      <c r="D77" s="14" t="s">
        <v>89</v>
      </c>
      <c r="E77" s="120"/>
      <c r="F77" s="132"/>
      <c r="G77" s="88"/>
      <c r="H77" s="12"/>
      <c r="I77" s="51"/>
      <c r="J77" s="25"/>
      <c r="K77" s="13"/>
      <c r="L77" s="9"/>
      <c r="M77" s="1"/>
      <c r="O77" s="10"/>
      <c r="P77" s="11"/>
      <c r="Q77" s="10"/>
      <c r="S77" s="8"/>
      <c r="T77" s="9"/>
      <c r="U77" s="1"/>
      <c r="W77" s="10"/>
      <c r="X77" s="11"/>
      <c r="Y77" s="10"/>
      <c r="AA77" s="8"/>
      <c r="AB77" s="9"/>
      <c r="AC77" s="1"/>
    </row>
    <row r="78" spans="1:29" s="17" customFormat="1" x14ac:dyDescent="0.3">
      <c r="A78" s="115"/>
      <c r="B78" s="112"/>
      <c r="C78" s="102" t="s">
        <v>9</v>
      </c>
      <c r="D78" s="14" t="s">
        <v>10</v>
      </c>
      <c r="E78" s="120"/>
      <c r="F78" s="133"/>
      <c r="G78" s="90"/>
      <c r="H78" s="12"/>
      <c r="I78" s="52"/>
      <c r="J78" s="24"/>
      <c r="K78" s="13"/>
      <c r="L78" s="9"/>
      <c r="M78" s="1"/>
      <c r="O78" s="10"/>
      <c r="P78" s="11"/>
      <c r="Q78" s="10"/>
      <c r="S78" s="8"/>
      <c r="T78" s="9"/>
      <c r="U78" s="1"/>
      <c r="W78" s="10"/>
      <c r="X78" s="11"/>
      <c r="Y78" s="10"/>
      <c r="AA78" s="8"/>
      <c r="AB78" s="9"/>
      <c r="AC78" s="1"/>
    </row>
    <row r="79" spans="1:29" s="17" customFormat="1" x14ac:dyDescent="0.3">
      <c r="A79" s="115"/>
      <c r="B79" s="112"/>
      <c r="C79" s="101" t="s">
        <v>11</v>
      </c>
      <c r="D79" s="14" t="s">
        <v>90</v>
      </c>
      <c r="E79" s="120"/>
      <c r="F79" s="133"/>
      <c r="G79" s="90"/>
      <c r="H79" s="12"/>
      <c r="I79" s="52"/>
      <c r="J79" s="24"/>
      <c r="K79" s="13"/>
      <c r="L79" s="9"/>
      <c r="M79" s="1"/>
      <c r="O79" s="10"/>
      <c r="P79" s="11"/>
      <c r="Q79" s="10"/>
      <c r="S79" s="8"/>
      <c r="T79" s="9"/>
      <c r="U79" s="1"/>
      <c r="W79" s="10"/>
      <c r="X79" s="11"/>
      <c r="Y79" s="10"/>
      <c r="AA79" s="8"/>
      <c r="AB79" s="9"/>
      <c r="AC79" s="1"/>
    </row>
    <row r="80" spans="1:29" s="17" customFormat="1" x14ac:dyDescent="0.3">
      <c r="A80" s="115"/>
      <c r="B80" s="112"/>
      <c r="C80" s="101" t="s">
        <v>13</v>
      </c>
      <c r="D80" s="14" t="s">
        <v>91</v>
      </c>
      <c r="E80" s="120"/>
      <c r="F80" s="133"/>
      <c r="G80" s="90"/>
      <c r="H80" s="12"/>
      <c r="I80" s="52"/>
      <c r="J80" s="24"/>
      <c r="K80" s="13"/>
      <c r="L80" s="9"/>
      <c r="M80" s="1"/>
      <c r="O80" s="10"/>
      <c r="P80" s="11"/>
      <c r="Q80" s="10"/>
      <c r="S80" s="8"/>
      <c r="T80" s="9"/>
      <c r="U80" s="1"/>
      <c r="W80" s="10"/>
      <c r="X80" s="11"/>
      <c r="Y80" s="10"/>
      <c r="AA80" s="8"/>
      <c r="AB80" s="9"/>
      <c r="AC80" s="1"/>
    </row>
    <row r="81" spans="1:29" s="17" customFormat="1" x14ac:dyDescent="0.3">
      <c r="A81" s="115"/>
      <c r="B81" s="112"/>
      <c r="C81" s="101" t="s">
        <v>15</v>
      </c>
      <c r="D81" s="23" t="s">
        <v>29</v>
      </c>
      <c r="E81" s="120"/>
      <c r="F81" s="133"/>
      <c r="G81" s="90"/>
      <c r="H81" s="12"/>
      <c r="I81" s="52"/>
      <c r="J81" s="24"/>
      <c r="K81" s="13"/>
      <c r="L81" s="9"/>
      <c r="M81" s="1"/>
      <c r="O81" s="10"/>
      <c r="P81" s="11"/>
      <c r="Q81" s="10"/>
      <c r="S81" s="8"/>
      <c r="T81" s="9"/>
      <c r="U81" s="1"/>
      <c r="W81" s="10"/>
      <c r="X81" s="11"/>
      <c r="Y81" s="10"/>
      <c r="AA81" s="8"/>
      <c r="AB81" s="9"/>
      <c r="AC81" s="1"/>
    </row>
    <row r="82" spans="1:29" s="17" customFormat="1" x14ac:dyDescent="0.3">
      <c r="A82" s="115"/>
      <c r="B82" s="112"/>
      <c r="C82" s="101" t="s">
        <v>16</v>
      </c>
      <c r="D82" s="14" t="s">
        <v>92</v>
      </c>
      <c r="E82" s="120"/>
      <c r="F82" s="133"/>
      <c r="G82" s="90"/>
      <c r="H82" s="12"/>
      <c r="I82" s="52"/>
      <c r="J82" s="24"/>
      <c r="K82" s="13"/>
      <c r="L82" s="9"/>
      <c r="M82" s="1"/>
      <c r="O82" s="10"/>
      <c r="P82" s="11"/>
      <c r="Q82" s="10"/>
      <c r="S82" s="8"/>
      <c r="T82" s="9"/>
      <c r="U82" s="1"/>
      <c r="W82" s="10"/>
      <c r="X82" s="11"/>
      <c r="Y82" s="10"/>
      <c r="AA82" s="8"/>
      <c r="AB82" s="9"/>
      <c r="AC82" s="1"/>
    </row>
    <row r="83" spans="1:29" s="17" customFormat="1" ht="28.8" x14ac:dyDescent="0.3">
      <c r="A83" s="115"/>
      <c r="B83" s="112"/>
      <c r="C83" s="102" t="s">
        <v>17</v>
      </c>
      <c r="D83" s="14" t="s">
        <v>94</v>
      </c>
      <c r="E83" s="120"/>
      <c r="F83" s="133"/>
      <c r="G83" s="90"/>
      <c r="H83" s="12"/>
      <c r="I83" s="52"/>
      <c r="J83" s="24"/>
      <c r="K83" s="13"/>
      <c r="L83" s="9"/>
      <c r="M83" s="1"/>
      <c r="O83" s="10"/>
      <c r="P83" s="11"/>
      <c r="Q83" s="10"/>
      <c r="S83" s="8"/>
      <c r="T83" s="9"/>
      <c r="U83" s="1"/>
      <c r="W83" s="10"/>
      <c r="X83" s="11"/>
      <c r="Y83" s="10"/>
      <c r="AA83" s="8"/>
      <c r="AB83" s="9"/>
      <c r="AC83" s="1"/>
    </row>
    <row r="84" spans="1:29" s="17" customFormat="1" x14ac:dyDescent="0.3">
      <c r="A84" s="115"/>
      <c r="B84" s="112"/>
      <c r="C84" s="101" t="s">
        <v>18</v>
      </c>
      <c r="D84" s="23" t="s">
        <v>31</v>
      </c>
      <c r="E84" s="120"/>
      <c r="F84" s="133"/>
      <c r="G84" s="90"/>
      <c r="H84" s="12"/>
      <c r="I84" s="52"/>
      <c r="J84" s="24"/>
      <c r="K84" s="13"/>
      <c r="L84" s="9"/>
      <c r="M84" s="1"/>
      <c r="O84" s="10"/>
      <c r="P84" s="11"/>
      <c r="Q84" s="10"/>
      <c r="S84" s="8"/>
      <c r="T84" s="9"/>
      <c r="U84" s="1"/>
      <c r="W84" s="10"/>
      <c r="X84" s="11"/>
      <c r="Y84" s="10"/>
      <c r="AA84" s="8"/>
      <c r="AB84" s="9"/>
      <c r="AC84" s="1"/>
    </row>
    <row r="85" spans="1:29" s="17" customFormat="1" x14ac:dyDescent="0.3">
      <c r="A85" s="115"/>
      <c r="B85" s="112"/>
      <c r="C85" s="101" t="s">
        <v>19</v>
      </c>
      <c r="D85" s="14" t="s">
        <v>97</v>
      </c>
      <c r="E85" s="120"/>
      <c r="F85" s="133"/>
      <c r="G85" s="90"/>
      <c r="H85" s="12"/>
      <c r="I85" s="52"/>
      <c r="J85" s="24"/>
      <c r="K85" s="13"/>
      <c r="L85" s="9"/>
      <c r="M85" s="1"/>
      <c r="O85" s="10"/>
      <c r="P85" s="11"/>
      <c r="Q85" s="10"/>
      <c r="S85" s="8"/>
      <c r="T85" s="9"/>
      <c r="U85" s="1"/>
      <c r="W85" s="10"/>
      <c r="X85" s="11"/>
      <c r="Y85" s="10"/>
      <c r="AA85" s="8"/>
      <c r="AB85" s="9"/>
      <c r="AC85" s="1"/>
    </row>
    <row r="86" spans="1:29" s="17" customFormat="1" x14ac:dyDescent="0.3">
      <c r="A86" s="115"/>
      <c r="B86" s="112"/>
      <c r="C86" s="102" t="s">
        <v>22</v>
      </c>
      <c r="D86" s="65" t="s">
        <v>23</v>
      </c>
      <c r="E86" s="120"/>
      <c r="F86" s="74"/>
      <c r="G86" s="91"/>
      <c r="H86" s="12"/>
      <c r="I86" s="52"/>
      <c r="J86" s="24"/>
      <c r="K86" s="13"/>
      <c r="L86" s="9"/>
      <c r="M86" s="1"/>
      <c r="O86" s="10"/>
      <c r="P86" s="11"/>
      <c r="Q86" s="10"/>
      <c r="S86" s="8"/>
      <c r="T86" s="9"/>
      <c r="U86" s="1"/>
      <c r="W86" s="10"/>
      <c r="X86" s="11"/>
      <c r="Y86" s="10"/>
      <c r="AA86" s="8"/>
      <c r="AB86" s="9"/>
      <c r="AC86" s="1"/>
    </row>
    <row r="87" spans="1:29" s="17" customFormat="1" x14ac:dyDescent="0.3">
      <c r="A87" s="115"/>
      <c r="B87" s="112"/>
      <c r="C87" s="102" t="s">
        <v>24</v>
      </c>
      <c r="D87" s="65" t="s">
        <v>25</v>
      </c>
      <c r="E87" s="120"/>
      <c r="F87" s="74"/>
      <c r="G87" s="91"/>
      <c r="H87" s="12"/>
      <c r="I87" s="52"/>
      <c r="J87" s="24"/>
      <c r="K87" s="13"/>
      <c r="L87" s="9"/>
      <c r="M87" s="1"/>
      <c r="O87" s="10"/>
      <c r="P87" s="11"/>
      <c r="Q87" s="10"/>
      <c r="S87" s="8"/>
      <c r="T87" s="9"/>
      <c r="U87" s="1"/>
      <c r="W87" s="10"/>
      <c r="X87" s="11"/>
      <c r="Y87" s="10"/>
      <c r="AA87" s="8"/>
      <c r="AB87" s="9"/>
      <c r="AC87" s="1"/>
    </row>
    <row r="88" spans="1:29" s="17" customFormat="1" x14ac:dyDescent="0.3">
      <c r="A88" s="115"/>
      <c r="B88" s="112"/>
      <c r="C88" s="102" t="s">
        <v>26</v>
      </c>
      <c r="D88" s="65" t="s">
        <v>27</v>
      </c>
      <c r="E88" s="120"/>
      <c r="F88" s="74"/>
      <c r="G88" s="91"/>
      <c r="H88" s="12"/>
      <c r="I88" s="52"/>
      <c r="J88" s="24"/>
      <c r="K88" s="13"/>
      <c r="L88" s="9"/>
      <c r="M88" s="1"/>
      <c r="O88" s="10"/>
      <c r="P88" s="11"/>
      <c r="Q88" s="10"/>
      <c r="S88" s="8"/>
      <c r="T88" s="9"/>
      <c r="U88" s="1"/>
      <c r="W88" s="10"/>
      <c r="X88" s="11"/>
      <c r="Y88" s="10"/>
      <c r="AA88" s="8"/>
      <c r="AB88" s="9"/>
      <c r="AC88" s="1"/>
    </row>
    <row r="89" spans="1:29" s="36" customFormat="1" x14ac:dyDescent="0.3">
      <c r="A89" s="115"/>
      <c r="B89" s="112"/>
      <c r="C89" s="103" t="s">
        <v>50</v>
      </c>
      <c r="D89" s="64" t="s">
        <v>65</v>
      </c>
      <c r="E89" s="120"/>
      <c r="F89" s="74"/>
      <c r="G89" s="93"/>
      <c r="H89" s="19"/>
      <c r="I89" s="52"/>
      <c r="J89" s="24"/>
      <c r="K89" s="13"/>
      <c r="L89" s="9"/>
      <c r="M89" s="1"/>
      <c r="O89" s="10"/>
      <c r="P89" s="11"/>
      <c r="Q89" s="10"/>
      <c r="S89" s="8"/>
      <c r="T89" s="9"/>
      <c r="U89" s="1"/>
      <c r="W89" s="10"/>
      <c r="X89" s="11"/>
      <c r="Y89" s="10"/>
      <c r="AA89" s="8"/>
      <c r="AB89" s="9"/>
      <c r="AC89" s="1"/>
    </row>
    <row r="90" spans="1:29" s="36" customFormat="1" ht="43.8" thickBot="1" x14ac:dyDescent="0.35">
      <c r="A90" s="116"/>
      <c r="B90" s="113"/>
      <c r="C90" s="104" t="s">
        <v>289</v>
      </c>
      <c r="D90" s="62" t="s">
        <v>290</v>
      </c>
      <c r="E90" s="121"/>
      <c r="F90" s="38"/>
      <c r="G90" s="91"/>
      <c r="H90" s="31"/>
      <c r="I90" s="12"/>
      <c r="J90" s="24"/>
      <c r="K90" s="13"/>
      <c r="L90" s="9"/>
      <c r="M90" s="1"/>
      <c r="O90" s="10"/>
      <c r="P90" s="11"/>
      <c r="Q90" s="10"/>
      <c r="S90" s="8"/>
      <c r="T90" s="9"/>
      <c r="U90" s="1"/>
      <c r="W90" s="10"/>
      <c r="X90" s="11"/>
      <c r="Y90" s="10"/>
      <c r="AA90" s="8"/>
      <c r="AB90" s="9"/>
      <c r="AC90" s="1"/>
    </row>
    <row r="91" spans="1:29" s="17" customFormat="1" ht="15" thickTop="1" x14ac:dyDescent="0.3">
      <c r="A91" s="114">
        <v>7</v>
      </c>
      <c r="B91" s="111" t="s">
        <v>98</v>
      </c>
      <c r="C91" s="105" t="s">
        <v>283</v>
      </c>
      <c r="D91" s="63">
        <v>800</v>
      </c>
      <c r="E91" s="112" t="s">
        <v>301</v>
      </c>
      <c r="F91" s="41">
        <v>2</v>
      </c>
      <c r="G91" s="87"/>
      <c r="H91" s="42">
        <f>SUM(D91*F91)</f>
        <v>1600</v>
      </c>
      <c r="I91" s="50"/>
      <c r="J91" s="26">
        <f>SUM(I91*F91)</f>
        <v>0</v>
      </c>
      <c r="K91" s="8"/>
      <c r="L91" s="9"/>
      <c r="M91" s="1"/>
      <c r="O91" s="10"/>
      <c r="P91" s="11"/>
      <c r="Q91" s="10"/>
      <c r="S91" s="8"/>
      <c r="T91" s="9"/>
      <c r="U91" s="1"/>
      <c r="W91" s="10"/>
      <c r="X91" s="11"/>
      <c r="Y91" s="10"/>
      <c r="AA91" s="8"/>
      <c r="AB91" s="9"/>
      <c r="AC91" s="1"/>
    </row>
    <row r="92" spans="1:29" s="17" customFormat="1" x14ac:dyDescent="0.3">
      <c r="A92" s="115"/>
      <c r="B92" s="112"/>
      <c r="C92" s="106" t="s">
        <v>99</v>
      </c>
      <c r="D92" s="80" t="s">
        <v>100</v>
      </c>
      <c r="E92" s="112"/>
      <c r="F92" s="144"/>
      <c r="G92" s="92"/>
      <c r="H92" s="19"/>
      <c r="I92" s="52"/>
      <c r="J92" s="24"/>
    </row>
    <row r="93" spans="1:29" s="17" customFormat="1" x14ac:dyDescent="0.3">
      <c r="A93" s="115"/>
      <c r="B93" s="112"/>
      <c r="C93" s="106" t="s">
        <v>101</v>
      </c>
      <c r="D93" s="80" t="s">
        <v>102</v>
      </c>
      <c r="E93" s="112"/>
      <c r="F93" s="145"/>
      <c r="G93" s="92"/>
      <c r="H93" s="19"/>
      <c r="I93" s="52"/>
      <c r="J93" s="24"/>
    </row>
    <row r="94" spans="1:29" s="17" customFormat="1" x14ac:dyDescent="0.3">
      <c r="A94" s="115"/>
      <c r="B94" s="112"/>
      <c r="C94" s="106" t="s">
        <v>103</v>
      </c>
      <c r="D94" s="81" t="s">
        <v>104</v>
      </c>
      <c r="E94" s="112"/>
      <c r="F94" s="145"/>
      <c r="G94" s="92"/>
      <c r="H94" s="19"/>
      <c r="I94" s="52"/>
      <c r="J94" s="24"/>
    </row>
    <row r="95" spans="1:29" s="17" customFormat="1" x14ac:dyDescent="0.3">
      <c r="A95" s="115"/>
      <c r="B95" s="112"/>
      <c r="C95" s="106" t="s">
        <v>122</v>
      </c>
      <c r="D95" s="18" t="s">
        <v>123</v>
      </c>
      <c r="E95" s="112"/>
      <c r="F95" s="145"/>
      <c r="G95" s="93"/>
      <c r="H95" s="19"/>
      <c r="I95" s="52"/>
      <c r="J95" s="24"/>
    </row>
    <row r="96" spans="1:29" s="17" customFormat="1" x14ac:dyDescent="0.3">
      <c r="A96" s="115"/>
      <c r="B96" s="112"/>
      <c r="C96" s="106" t="s">
        <v>115</v>
      </c>
      <c r="D96" s="29" t="s">
        <v>116</v>
      </c>
      <c r="E96" s="112"/>
      <c r="F96" s="145"/>
      <c r="G96" s="93"/>
      <c r="H96" s="19"/>
      <c r="I96" s="52"/>
      <c r="J96" s="24"/>
    </row>
    <row r="97" spans="1:29" s="17" customFormat="1" x14ac:dyDescent="0.3">
      <c r="A97" s="115"/>
      <c r="B97" s="112"/>
      <c r="C97" s="106" t="s">
        <v>105</v>
      </c>
      <c r="D97" s="20" t="s">
        <v>106</v>
      </c>
      <c r="E97" s="112"/>
      <c r="F97" s="145"/>
      <c r="G97" s="92"/>
      <c r="H97" s="19"/>
      <c r="I97" s="52"/>
      <c r="J97" s="24"/>
    </row>
    <row r="98" spans="1:29" s="17" customFormat="1" x14ac:dyDescent="0.3">
      <c r="A98" s="115"/>
      <c r="B98" s="112"/>
      <c r="C98" s="106" t="s">
        <v>107</v>
      </c>
      <c r="D98" s="18" t="s">
        <v>108</v>
      </c>
      <c r="E98" s="112"/>
      <c r="F98" s="145"/>
      <c r="G98" s="92"/>
      <c r="H98" s="19"/>
      <c r="I98" s="52"/>
      <c r="J98" s="24"/>
    </row>
    <row r="99" spans="1:29" s="17" customFormat="1" x14ac:dyDescent="0.3">
      <c r="A99" s="115"/>
      <c r="B99" s="112"/>
      <c r="C99" s="106" t="s">
        <v>109</v>
      </c>
      <c r="D99" s="18" t="s">
        <v>110</v>
      </c>
      <c r="E99" s="112"/>
      <c r="F99" s="145"/>
      <c r="G99" s="92"/>
      <c r="H99" s="19"/>
      <c r="I99" s="52"/>
      <c r="J99" s="24"/>
    </row>
    <row r="100" spans="1:29" s="17" customFormat="1" x14ac:dyDescent="0.3">
      <c r="A100" s="115"/>
      <c r="B100" s="112"/>
      <c r="C100" s="106" t="s">
        <v>111</v>
      </c>
      <c r="D100" s="18" t="s">
        <v>128</v>
      </c>
      <c r="E100" s="112"/>
      <c r="F100" s="145"/>
      <c r="G100" s="93"/>
      <c r="H100" s="19"/>
      <c r="I100" s="52"/>
      <c r="J100" s="24"/>
    </row>
    <row r="101" spans="1:29" s="17" customFormat="1" x14ac:dyDescent="0.3">
      <c r="A101" s="115"/>
      <c r="B101" s="112"/>
      <c r="C101" s="106" t="s">
        <v>112</v>
      </c>
      <c r="D101" s="80" t="s">
        <v>119</v>
      </c>
      <c r="E101" s="112"/>
      <c r="F101" s="145"/>
      <c r="G101" s="93"/>
      <c r="H101" s="19"/>
      <c r="I101" s="52"/>
      <c r="J101" s="24"/>
    </row>
    <row r="102" spans="1:29" s="17" customFormat="1" x14ac:dyDescent="0.3">
      <c r="A102" s="115"/>
      <c r="B102" s="112"/>
      <c r="C102" s="106" t="s">
        <v>113</v>
      </c>
      <c r="D102" s="82" t="s">
        <v>114</v>
      </c>
      <c r="E102" s="112"/>
      <c r="F102" s="145"/>
      <c r="G102" s="93"/>
      <c r="H102" s="19"/>
      <c r="I102" s="52"/>
      <c r="J102" s="24"/>
    </row>
    <row r="103" spans="1:29" s="17" customFormat="1" x14ac:dyDescent="0.3">
      <c r="A103" s="115"/>
      <c r="B103" s="112"/>
      <c r="C103" s="106" t="s">
        <v>117</v>
      </c>
      <c r="D103" s="29" t="s">
        <v>118</v>
      </c>
      <c r="E103" s="112"/>
      <c r="F103" s="145"/>
      <c r="G103" s="93"/>
      <c r="H103" s="19"/>
      <c r="I103" s="52"/>
      <c r="J103" s="24"/>
    </row>
    <row r="104" spans="1:29" s="17" customFormat="1" x14ac:dyDescent="0.3">
      <c r="A104" s="115"/>
      <c r="B104" s="112"/>
      <c r="C104" s="106" t="s">
        <v>80</v>
      </c>
      <c r="D104" s="18" t="s">
        <v>120</v>
      </c>
      <c r="E104" s="112"/>
      <c r="F104" s="145"/>
      <c r="G104" s="93"/>
      <c r="H104" s="19"/>
      <c r="I104" s="52"/>
      <c r="J104" s="24"/>
    </row>
    <row r="105" spans="1:29" s="17" customFormat="1" ht="28.8" x14ac:dyDescent="0.3">
      <c r="A105" s="115"/>
      <c r="B105" s="112"/>
      <c r="C105" s="106" t="s">
        <v>136</v>
      </c>
      <c r="D105" s="20" t="s">
        <v>137</v>
      </c>
      <c r="E105" s="112"/>
      <c r="F105" s="145"/>
      <c r="G105" s="92"/>
      <c r="H105" s="19"/>
      <c r="I105" s="52"/>
      <c r="J105" s="24"/>
    </row>
    <row r="106" spans="1:29" s="36" customFormat="1" x14ac:dyDescent="0.3">
      <c r="A106" s="115"/>
      <c r="B106" s="112"/>
      <c r="C106" s="103" t="s">
        <v>50</v>
      </c>
      <c r="D106" s="64" t="s">
        <v>65</v>
      </c>
      <c r="E106" s="112"/>
      <c r="F106" s="61"/>
      <c r="G106" s="92"/>
      <c r="H106" s="19"/>
      <c r="I106" s="52"/>
      <c r="J106" s="24"/>
    </row>
    <row r="107" spans="1:29" s="36" customFormat="1" ht="43.8" thickBot="1" x14ac:dyDescent="0.35">
      <c r="A107" s="116"/>
      <c r="B107" s="113"/>
      <c r="C107" s="104" t="s">
        <v>289</v>
      </c>
      <c r="D107" s="62" t="s">
        <v>290</v>
      </c>
      <c r="E107" s="112"/>
      <c r="F107" s="61"/>
      <c r="G107" s="92"/>
      <c r="H107" s="19"/>
      <c r="I107" s="52"/>
      <c r="J107" s="24"/>
    </row>
    <row r="108" spans="1:29" s="17" customFormat="1" ht="15" thickTop="1" x14ac:dyDescent="0.3">
      <c r="A108" s="114">
        <v>8</v>
      </c>
      <c r="B108" s="111" t="s">
        <v>98</v>
      </c>
      <c r="C108" s="105" t="s">
        <v>283</v>
      </c>
      <c r="D108" s="63">
        <v>1190</v>
      </c>
      <c r="E108" s="112"/>
      <c r="F108" s="41">
        <v>2</v>
      </c>
      <c r="G108" s="87"/>
      <c r="H108" s="42">
        <f>SUM(D108*F108)</f>
        <v>2380</v>
      </c>
      <c r="I108" s="50"/>
      <c r="J108" s="26">
        <f>SUM(I108*F108)</f>
        <v>0</v>
      </c>
      <c r="K108" s="8"/>
      <c r="L108" s="9"/>
      <c r="M108" s="1"/>
      <c r="O108" s="10"/>
      <c r="P108" s="11"/>
      <c r="Q108" s="10"/>
      <c r="S108" s="8"/>
      <c r="T108" s="9"/>
      <c r="U108" s="1"/>
      <c r="W108" s="10"/>
      <c r="X108" s="11"/>
      <c r="Y108" s="10"/>
      <c r="AA108" s="8"/>
      <c r="AB108" s="9"/>
      <c r="AC108" s="1"/>
    </row>
    <row r="109" spans="1:29" s="17" customFormat="1" x14ac:dyDescent="0.3">
      <c r="A109" s="115"/>
      <c r="B109" s="112"/>
      <c r="C109" s="106" t="s">
        <v>99</v>
      </c>
      <c r="D109" s="80" t="s">
        <v>124</v>
      </c>
      <c r="E109" s="112"/>
      <c r="F109" s="144"/>
      <c r="G109" s="92"/>
      <c r="H109" s="19"/>
      <c r="I109" s="52"/>
      <c r="J109" s="24"/>
    </row>
    <row r="110" spans="1:29" s="17" customFormat="1" x14ac:dyDescent="0.3">
      <c r="A110" s="115"/>
      <c r="B110" s="112"/>
      <c r="C110" s="106" t="s">
        <v>101</v>
      </c>
      <c r="D110" s="83" t="s">
        <v>125</v>
      </c>
      <c r="E110" s="112"/>
      <c r="F110" s="145"/>
      <c r="G110" s="92"/>
      <c r="H110" s="19"/>
      <c r="I110" s="52"/>
      <c r="J110" s="24"/>
    </row>
    <row r="111" spans="1:29" s="17" customFormat="1" x14ac:dyDescent="0.3">
      <c r="A111" s="115"/>
      <c r="B111" s="112"/>
      <c r="C111" s="106" t="s">
        <v>103</v>
      </c>
      <c r="D111" s="81" t="s">
        <v>126</v>
      </c>
      <c r="E111" s="112"/>
      <c r="F111" s="145"/>
      <c r="G111" s="92"/>
      <c r="H111" s="19"/>
      <c r="I111" s="52"/>
      <c r="J111" s="24"/>
    </row>
    <row r="112" spans="1:29" s="17" customFormat="1" x14ac:dyDescent="0.3">
      <c r="A112" s="115"/>
      <c r="B112" s="112"/>
      <c r="C112" s="106" t="s">
        <v>122</v>
      </c>
      <c r="D112" s="18" t="s">
        <v>127</v>
      </c>
      <c r="E112" s="112"/>
      <c r="F112" s="145"/>
      <c r="G112" s="93"/>
      <c r="H112" s="19"/>
      <c r="I112" s="52"/>
      <c r="J112" s="24"/>
    </row>
    <row r="113" spans="1:29" s="17" customFormat="1" x14ac:dyDescent="0.3">
      <c r="A113" s="115"/>
      <c r="B113" s="112"/>
      <c r="C113" s="106" t="s">
        <v>129</v>
      </c>
      <c r="D113" s="20" t="s">
        <v>131</v>
      </c>
      <c r="E113" s="112"/>
      <c r="F113" s="145"/>
      <c r="G113" s="92"/>
      <c r="H113" s="19"/>
      <c r="I113" s="52"/>
      <c r="J113" s="24"/>
    </row>
    <row r="114" spans="1:29" s="17" customFormat="1" x14ac:dyDescent="0.3">
      <c r="A114" s="115"/>
      <c r="B114" s="112"/>
      <c r="C114" s="106" t="s">
        <v>130</v>
      </c>
      <c r="D114" s="18" t="s">
        <v>132</v>
      </c>
      <c r="E114" s="112"/>
      <c r="F114" s="145"/>
      <c r="G114" s="93"/>
      <c r="H114" s="19"/>
      <c r="I114" s="52"/>
      <c r="J114" s="24"/>
    </row>
    <row r="115" spans="1:29" s="17" customFormat="1" x14ac:dyDescent="0.3">
      <c r="A115" s="115"/>
      <c r="B115" s="112"/>
      <c r="C115" s="106" t="s">
        <v>107</v>
      </c>
      <c r="D115" s="18" t="s">
        <v>133</v>
      </c>
      <c r="E115" s="112"/>
      <c r="F115" s="145"/>
      <c r="G115" s="92"/>
      <c r="H115" s="19"/>
      <c r="I115" s="52"/>
      <c r="J115" s="24"/>
    </row>
    <row r="116" spans="1:29" s="17" customFormat="1" x14ac:dyDescent="0.3">
      <c r="A116" s="115"/>
      <c r="B116" s="112"/>
      <c r="C116" s="106" t="s">
        <v>111</v>
      </c>
      <c r="D116" s="18" t="s">
        <v>133</v>
      </c>
      <c r="E116" s="112"/>
      <c r="F116" s="145"/>
      <c r="G116" s="93"/>
      <c r="H116" s="19"/>
      <c r="I116" s="52"/>
      <c r="J116" s="24"/>
    </row>
    <row r="117" spans="1:29" s="17" customFormat="1" x14ac:dyDescent="0.3">
      <c r="A117" s="115"/>
      <c r="B117" s="112"/>
      <c r="C117" s="106" t="s">
        <v>134</v>
      </c>
      <c r="D117" s="80" t="s">
        <v>135</v>
      </c>
      <c r="E117" s="112"/>
      <c r="F117" s="145"/>
      <c r="G117" s="93"/>
      <c r="H117" s="19"/>
      <c r="I117" s="52"/>
      <c r="J117" s="24"/>
    </row>
    <row r="118" spans="1:29" s="17" customFormat="1" ht="28.8" x14ac:dyDescent="0.3">
      <c r="A118" s="115"/>
      <c r="B118" s="112"/>
      <c r="C118" s="106" t="s">
        <v>136</v>
      </c>
      <c r="D118" s="20" t="s">
        <v>138</v>
      </c>
      <c r="E118" s="112"/>
      <c r="F118" s="145"/>
      <c r="G118" s="92"/>
      <c r="H118" s="19"/>
      <c r="I118" s="52"/>
      <c r="J118" s="24"/>
    </row>
    <row r="119" spans="1:29" s="36" customFormat="1" x14ac:dyDescent="0.3">
      <c r="A119" s="115"/>
      <c r="B119" s="112"/>
      <c r="C119" s="103" t="s">
        <v>50</v>
      </c>
      <c r="D119" s="64" t="s">
        <v>65</v>
      </c>
      <c r="E119" s="112"/>
      <c r="F119" s="61"/>
      <c r="G119" s="93"/>
      <c r="H119" s="19"/>
      <c r="I119" s="52"/>
      <c r="J119" s="24"/>
    </row>
    <row r="120" spans="1:29" s="36" customFormat="1" ht="43.8" thickBot="1" x14ac:dyDescent="0.35">
      <c r="A120" s="116"/>
      <c r="B120" s="113"/>
      <c r="C120" s="104" t="s">
        <v>289</v>
      </c>
      <c r="D120" s="62" t="s">
        <v>290</v>
      </c>
      <c r="E120" s="112"/>
      <c r="F120" s="61"/>
      <c r="G120" s="93"/>
      <c r="H120" s="19"/>
      <c r="I120" s="52"/>
      <c r="J120" s="24"/>
    </row>
    <row r="121" spans="1:29" s="17" customFormat="1" ht="15" thickTop="1" x14ac:dyDescent="0.3">
      <c r="A121" s="114">
        <v>9</v>
      </c>
      <c r="B121" s="111" t="s">
        <v>139</v>
      </c>
      <c r="C121" s="105" t="s">
        <v>283</v>
      </c>
      <c r="D121" s="63">
        <v>650</v>
      </c>
      <c r="E121" s="112"/>
      <c r="F121" s="41">
        <v>1</v>
      </c>
      <c r="G121" s="87"/>
      <c r="H121" s="42">
        <f>SUM(D121*F121)</f>
        <v>650</v>
      </c>
      <c r="I121" s="50"/>
      <c r="J121" s="26">
        <f>SUM(I121*F121)</f>
        <v>0</v>
      </c>
      <c r="K121" s="8"/>
      <c r="L121" s="9"/>
      <c r="M121" s="1"/>
      <c r="O121" s="10"/>
      <c r="P121" s="11"/>
      <c r="Q121" s="10"/>
      <c r="S121" s="8"/>
      <c r="T121" s="9"/>
      <c r="U121" s="1"/>
      <c r="W121" s="10"/>
      <c r="X121" s="11"/>
      <c r="Y121" s="10"/>
      <c r="AA121" s="8"/>
      <c r="AB121" s="9"/>
      <c r="AC121" s="1"/>
    </row>
    <row r="122" spans="1:29" s="17" customFormat="1" x14ac:dyDescent="0.3">
      <c r="A122" s="115"/>
      <c r="B122" s="112"/>
      <c r="C122" s="106" t="s">
        <v>99</v>
      </c>
      <c r="D122" s="80" t="s">
        <v>140</v>
      </c>
      <c r="E122" s="112"/>
      <c r="F122" s="144"/>
      <c r="G122" s="92"/>
      <c r="H122" s="19"/>
      <c r="I122" s="52"/>
      <c r="J122" s="24"/>
    </row>
    <row r="123" spans="1:29" s="17" customFormat="1" x14ac:dyDescent="0.3">
      <c r="A123" s="115"/>
      <c r="B123" s="112"/>
      <c r="C123" s="106" t="s">
        <v>141</v>
      </c>
      <c r="D123" s="80" t="s">
        <v>142</v>
      </c>
      <c r="E123" s="112"/>
      <c r="F123" s="145"/>
      <c r="G123" s="92"/>
      <c r="H123" s="19"/>
      <c r="I123" s="52"/>
      <c r="J123" s="24"/>
    </row>
    <row r="124" spans="1:29" s="17" customFormat="1" x14ac:dyDescent="0.3">
      <c r="A124" s="115"/>
      <c r="B124" s="112"/>
      <c r="C124" s="106" t="s">
        <v>143</v>
      </c>
      <c r="D124" s="81" t="s">
        <v>144</v>
      </c>
      <c r="E124" s="112"/>
      <c r="F124" s="145"/>
      <c r="G124" s="92"/>
      <c r="H124" s="19"/>
      <c r="I124" s="52"/>
      <c r="J124" s="24"/>
    </row>
    <row r="125" spans="1:29" s="17" customFormat="1" x14ac:dyDescent="0.3">
      <c r="A125" s="115"/>
      <c r="B125" s="112"/>
      <c r="C125" s="106" t="s">
        <v>145</v>
      </c>
      <c r="D125" s="18" t="s">
        <v>146</v>
      </c>
      <c r="E125" s="112"/>
      <c r="F125" s="145"/>
      <c r="G125" s="93"/>
      <c r="H125" s="19"/>
      <c r="I125" s="52"/>
      <c r="J125" s="24"/>
    </row>
    <row r="126" spans="1:29" s="17" customFormat="1" x14ac:dyDescent="0.3">
      <c r="A126" s="115"/>
      <c r="B126" s="112"/>
      <c r="C126" s="106" t="s">
        <v>147</v>
      </c>
      <c r="D126" s="29" t="s">
        <v>148</v>
      </c>
      <c r="E126" s="112"/>
      <c r="F126" s="145"/>
      <c r="G126" s="93"/>
      <c r="H126" s="19"/>
      <c r="I126" s="52"/>
      <c r="J126" s="24"/>
    </row>
    <row r="127" spans="1:29" s="17" customFormat="1" x14ac:dyDescent="0.3">
      <c r="A127" s="115"/>
      <c r="B127" s="112"/>
      <c r="C127" s="106" t="s">
        <v>149</v>
      </c>
      <c r="D127" s="20" t="s">
        <v>150</v>
      </c>
      <c r="E127" s="112"/>
      <c r="F127" s="145"/>
      <c r="G127" s="92"/>
      <c r="H127" s="19"/>
      <c r="I127" s="52"/>
      <c r="J127" s="24"/>
    </row>
    <row r="128" spans="1:29" s="17" customFormat="1" x14ac:dyDescent="0.3">
      <c r="A128" s="115"/>
      <c r="B128" s="112"/>
      <c r="C128" s="106" t="s">
        <v>151</v>
      </c>
      <c r="D128" s="14">
        <v>1</v>
      </c>
      <c r="E128" s="112"/>
      <c r="F128" s="145"/>
      <c r="G128" s="92"/>
      <c r="H128" s="19"/>
      <c r="I128" s="52"/>
      <c r="J128" s="24"/>
    </row>
    <row r="129" spans="1:29" s="17" customFormat="1" x14ac:dyDescent="0.3">
      <c r="A129" s="115"/>
      <c r="B129" s="112"/>
      <c r="C129" s="106" t="s">
        <v>152</v>
      </c>
      <c r="D129" s="18" t="s">
        <v>153</v>
      </c>
      <c r="E129" s="112"/>
      <c r="F129" s="145"/>
      <c r="G129" s="92"/>
      <c r="H129" s="19"/>
      <c r="I129" s="52"/>
      <c r="J129" s="24"/>
    </row>
    <row r="130" spans="1:29" s="17" customFormat="1" ht="28.8" x14ac:dyDescent="0.3">
      <c r="A130" s="115"/>
      <c r="B130" s="112"/>
      <c r="C130" s="106" t="s">
        <v>136</v>
      </c>
      <c r="D130" s="20" t="s">
        <v>154</v>
      </c>
      <c r="E130" s="112"/>
      <c r="F130" s="145"/>
      <c r="G130" s="93"/>
      <c r="H130" s="19"/>
      <c r="I130" s="52"/>
      <c r="J130" s="24"/>
    </row>
    <row r="131" spans="1:29" s="36" customFormat="1" x14ac:dyDescent="0.3">
      <c r="A131" s="115"/>
      <c r="B131" s="112"/>
      <c r="C131" s="103" t="s">
        <v>50</v>
      </c>
      <c r="D131" s="64" t="s">
        <v>65</v>
      </c>
      <c r="E131" s="112"/>
      <c r="F131" s="61"/>
      <c r="G131" s="93"/>
      <c r="H131" s="19"/>
      <c r="I131" s="52"/>
      <c r="J131" s="24"/>
    </row>
    <row r="132" spans="1:29" s="36" customFormat="1" ht="43.8" thickBot="1" x14ac:dyDescent="0.35">
      <c r="A132" s="116"/>
      <c r="B132" s="113"/>
      <c r="C132" s="104" t="s">
        <v>289</v>
      </c>
      <c r="D132" s="62" t="s">
        <v>290</v>
      </c>
      <c r="E132" s="113"/>
      <c r="F132" s="61"/>
      <c r="G132" s="93"/>
      <c r="H132" s="19"/>
      <c r="I132" s="52"/>
      <c r="J132" s="24"/>
    </row>
    <row r="133" spans="1:29" s="30" customFormat="1" ht="15" thickTop="1" x14ac:dyDescent="0.3">
      <c r="A133" s="114">
        <v>10</v>
      </c>
      <c r="B133" s="111" t="s">
        <v>6</v>
      </c>
      <c r="C133" s="105" t="s">
        <v>283</v>
      </c>
      <c r="D133" s="63">
        <v>8260</v>
      </c>
      <c r="E133" s="112" t="s">
        <v>303</v>
      </c>
      <c r="F133" s="41">
        <v>1</v>
      </c>
      <c r="G133" s="87"/>
      <c r="H133" s="42">
        <f>SUM(D133*F133)</f>
        <v>8260</v>
      </c>
      <c r="I133" s="50"/>
      <c r="J133" s="26">
        <f>SUM(I133*F133)</f>
        <v>0</v>
      </c>
      <c r="K133" s="8"/>
      <c r="L133" s="9"/>
      <c r="M133" s="1"/>
      <c r="O133" s="10"/>
      <c r="P133" s="11"/>
      <c r="Q133" s="10"/>
      <c r="S133" s="8"/>
      <c r="T133" s="9"/>
      <c r="U133" s="1"/>
      <c r="W133" s="10"/>
      <c r="X133" s="11"/>
      <c r="Y133" s="10"/>
      <c r="AA133" s="8"/>
      <c r="AB133" s="9"/>
      <c r="AC133" s="1"/>
    </row>
    <row r="134" spans="1:29" s="30" customFormat="1" x14ac:dyDescent="0.3">
      <c r="A134" s="115"/>
      <c r="B134" s="112"/>
      <c r="C134" s="108" t="s">
        <v>7</v>
      </c>
      <c r="D134" s="75" t="s">
        <v>291</v>
      </c>
      <c r="E134" s="112"/>
      <c r="F134" s="130"/>
      <c r="G134" s="88"/>
      <c r="H134" s="12"/>
      <c r="I134" s="51"/>
      <c r="J134" s="25"/>
      <c r="K134" s="13"/>
      <c r="L134" s="9"/>
      <c r="M134" s="1"/>
      <c r="O134" s="10"/>
      <c r="P134" s="11"/>
      <c r="Q134" s="10"/>
      <c r="S134" s="8"/>
      <c r="T134" s="9"/>
      <c r="U134" s="1"/>
      <c r="W134" s="10"/>
      <c r="X134" s="11"/>
      <c r="Y134" s="10"/>
      <c r="AA134" s="8"/>
      <c r="AB134" s="9"/>
      <c r="AC134" s="1"/>
    </row>
    <row r="135" spans="1:29" s="30" customFormat="1" x14ac:dyDescent="0.3">
      <c r="A135" s="115"/>
      <c r="B135" s="112"/>
      <c r="C135" s="109" t="s">
        <v>9</v>
      </c>
      <c r="D135" s="14" t="s">
        <v>10</v>
      </c>
      <c r="E135" s="112"/>
      <c r="F135" s="131"/>
      <c r="G135" s="90"/>
      <c r="H135" s="12"/>
      <c r="I135" s="52"/>
      <c r="J135" s="24"/>
      <c r="K135" s="13"/>
      <c r="L135" s="9"/>
      <c r="M135" s="1"/>
      <c r="O135" s="10"/>
      <c r="P135" s="11"/>
      <c r="Q135" s="10"/>
      <c r="S135" s="8"/>
      <c r="T135" s="9"/>
      <c r="U135" s="1"/>
      <c r="W135" s="10"/>
      <c r="X135" s="11"/>
      <c r="Y135" s="10"/>
      <c r="AA135" s="8"/>
      <c r="AB135" s="9"/>
      <c r="AC135" s="1"/>
    </row>
    <row r="136" spans="1:29" s="30" customFormat="1" x14ac:dyDescent="0.3">
      <c r="A136" s="115"/>
      <c r="B136" s="112"/>
      <c r="C136" s="101" t="s">
        <v>11</v>
      </c>
      <c r="D136" s="14" t="s">
        <v>90</v>
      </c>
      <c r="E136" s="112"/>
      <c r="F136" s="131"/>
      <c r="G136" s="90"/>
      <c r="H136" s="12"/>
      <c r="I136" s="52"/>
      <c r="J136" s="24"/>
      <c r="K136" s="13"/>
      <c r="L136" s="9"/>
      <c r="M136" s="1"/>
      <c r="O136" s="10"/>
      <c r="P136" s="11"/>
      <c r="Q136" s="10"/>
      <c r="S136" s="8"/>
      <c r="T136" s="9"/>
      <c r="U136" s="1"/>
      <c r="W136" s="10"/>
      <c r="X136" s="11"/>
      <c r="Y136" s="10"/>
      <c r="AA136" s="8"/>
      <c r="AB136" s="9"/>
      <c r="AC136" s="1"/>
    </row>
    <row r="137" spans="1:29" s="30" customFormat="1" x14ac:dyDescent="0.3">
      <c r="A137" s="115"/>
      <c r="B137" s="112"/>
      <c r="C137" s="101" t="s">
        <v>13</v>
      </c>
      <c r="D137" s="14" t="s">
        <v>14</v>
      </c>
      <c r="E137" s="112"/>
      <c r="F137" s="131"/>
      <c r="G137" s="90"/>
      <c r="H137" s="12"/>
      <c r="I137" s="52"/>
      <c r="J137" s="24"/>
      <c r="K137" s="13"/>
      <c r="L137" s="9"/>
      <c r="M137" s="1"/>
      <c r="O137" s="10"/>
      <c r="P137" s="11"/>
      <c r="Q137" s="10"/>
      <c r="S137" s="8"/>
      <c r="T137" s="9"/>
      <c r="U137" s="1"/>
      <c r="W137" s="10"/>
      <c r="X137" s="11"/>
      <c r="Y137" s="10"/>
      <c r="AA137" s="8"/>
      <c r="AB137" s="9"/>
      <c r="AC137" s="1"/>
    </row>
    <row r="138" spans="1:29" s="30" customFormat="1" x14ac:dyDescent="0.3">
      <c r="A138" s="115"/>
      <c r="B138" s="112"/>
      <c r="C138" s="101" t="s">
        <v>15</v>
      </c>
      <c r="D138" s="23" t="s">
        <v>29</v>
      </c>
      <c r="E138" s="112"/>
      <c r="F138" s="131"/>
      <c r="G138" s="90"/>
      <c r="H138" s="12"/>
      <c r="I138" s="52"/>
      <c r="J138" s="24"/>
      <c r="K138" s="13"/>
      <c r="L138" s="9"/>
      <c r="M138" s="1"/>
      <c r="O138" s="10"/>
      <c r="P138" s="11"/>
      <c r="Q138" s="10"/>
      <c r="S138" s="8"/>
      <c r="T138" s="9"/>
      <c r="U138" s="1"/>
      <c r="W138" s="10"/>
      <c r="X138" s="11"/>
      <c r="Y138" s="10"/>
      <c r="AA138" s="8"/>
      <c r="AB138" s="9"/>
      <c r="AC138" s="1"/>
    </row>
    <row r="139" spans="1:29" s="30" customFormat="1" x14ac:dyDescent="0.3">
      <c r="A139" s="115"/>
      <c r="B139" s="112"/>
      <c r="C139" s="101" t="s">
        <v>16</v>
      </c>
      <c r="D139" s="14" t="s">
        <v>93</v>
      </c>
      <c r="E139" s="112"/>
      <c r="F139" s="131"/>
      <c r="G139" s="90"/>
      <c r="H139" s="12"/>
      <c r="I139" s="52"/>
      <c r="J139" s="24"/>
      <c r="K139" s="13"/>
      <c r="L139" s="9"/>
      <c r="M139" s="1"/>
      <c r="O139" s="10"/>
      <c r="P139" s="11"/>
      <c r="Q139" s="10"/>
      <c r="S139" s="8"/>
      <c r="T139" s="9"/>
      <c r="U139" s="1"/>
      <c r="W139" s="10"/>
      <c r="X139" s="11"/>
      <c r="Y139" s="10"/>
      <c r="AA139" s="8"/>
      <c r="AB139" s="9"/>
      <c r="AC139" s="1"/>
    </row>
    <row r="140" spans="1:29" s="30" customFormat="1" ht="28.8" x14ac:dyDescent="0.3">
      <c r="A140" s="115"/>
      <c r="B140" s="112"/>
      <c r="C140" s="102" t="s">
        <v>17</v>
      </c>
      <c r="D140" s="14" t="s">
        <v>292</v>
      </c>
      <c r="E140" s="112"/>
      <c r="F140" s="131"/>
      <c r="G140" s="90"/>
      <c r="H140" s="12"/>
      <c r="I140" s="52"/>
      <c r="J140" s="24"/>
      <c r="K140" s="13"/>
      <c r="L140" s="9"/>
      <c r="M140" s="1"/>
      <c r="O140" s="10"/>
      <c r="P140" s="11"/>
      <c r="Q140" s="10"/>
      <c r="S140" s="8"/>
      <c r="T140" s="9"/>
      <c r="U140" s="1"/>
      <c r="W140" s="10"/>
      <c r="X140" s="11"/>
      <c r="Y140" s="10"/>
      <c r="AA140" s="8"/>
      <c r="AB140" s="9"/>
      <c r="AC140" s="1"/>
    </row>
    <row r="141" spans="1:29" s="30" customFormat="1" x14ac:dyDescent="0.3">
      <c r="A141" s="115"/>
      <c r="B141" s="112"/>
      <c r="C141" s="101" t="s">
        <v>18</v>
      </c>
      <c r="D141" s="23" t="s">
        <v>31</v>
      </c>
      <c r="E141" s="112"/>
      <c r="F141" s="131"/>
      <c r="G141" s="90"/>
      <c r="H141" s="12"/>
      <c r="I141" s="52"/>
      <c r="J141" s="24"/>
      <c r="K141" s="13"/>
      <c r="L141" s="9"/>
      <c r="M141" s="1"/>
      <c r="O141" s="10"/>
      <c r="P141" s="11"/>
      <c r="Q141" s="10"/>
      <c r="S141" s="8"/>
      <c r="T141" s="9"/>
      <c r="U141" s="1"/>
      <c r="W141" s="10"/>
      <c r="X141" s="11"/>
      <c r="Y141" s="10"/>
      <c r="AA141" s="8"/>
      <c r="AB141" s="9"/>
      <c r="AC141" s="1"/>
    </row>
    <row r="142" spans="1:29" s="30" customFormat="1" x14ac:dyDescent="0.3">
      <c r="A142" s="115"/>
      <c r="B142" s="112"/>
      <c r="C142" s="101" t="s">
        <v>19</v>
      </c>
      <c r="D142" s="14" t="s">
        <v>293</v>
      </c>
      <c r="E142" s="112"/>
      <c r="F142" s="131"/>
      <c r="G142" s="90"/>
      <c r="H142" s="12"/>
      <c r="I142" s="52"/>
      <c r="J142" s="24"/>
      <c r="K142" s="13"/>
      <c r="L142" s="9"/>
      <c r="M142" s="1"/>
      <c r="O142" s="10"/>
      <c r="P142" s="11"/>
      <c r="Q142" s="10"/>
      <c r="S142" s="8"/>
      <c r="T142" s="9"/>
      <c r="U142" s="1"/>
      <c r="W142" s="10"/>
      <c r="X142" s="11"/>
      <c r="Y142" s="10"/>
      <c r="AA142" s="8"/>
      <c r="AB142" s="9"/>
      <c r="AC142" s="1"/>
    </row>
    <row r="143" spans="1:29" s="30" customFormat="1" x14ac:dyDescent="0.3">
      <c r="A143" s="115"/>
      <c r="B143" s="112"/>
      <c r="C143" s="110" t="s">
        <v>22</v>
      </c>
      <c r="D143" s="84" t="s">
        <v>23</v>
      </c>
      <c r="E143" s="112"/>
      <c r="F143" s="73"/>
      <c r="G143" s="91"/>
      <c r="H143" s="12"/>
      <c r="I143" s="52"/>
      <c r="J143" s="24"/>
      <c r="K143" s="13"/>
      <c r="L143" s="9"/>
      <c r="M143" s="1"/>
      <c r="O143" s="10"/>
      <c r="P143" s="11"/>
      <c r="Q143" s="10"/>
      <c r="S143" s="8"/>
      <c r="T143" s="9"/>
      <c r="U143" s="1"/>
      <c r="W143" s="10"/>
      <c r="X143" s="11"/>
      <c r="Y143" s="10"/>
      <c r="AA143" s="8"/>
      <c r="AB143" s="9"/>
      <c r="AC143" s="1"/>
    </row>
    <row r="144" spans="1:29" s="30" customFormat="1" x14ac:dyDescent="0.3">
      <c r="A144" s="115"/>
      <c r="B144" s="112"/>
      <c r="C144" s="110" t="s">
        <v>24</v>
      </c>
      <c r="D144" s="84" t="s">
        <v>155</v>
      </c>
      <c r="E144" s="112"/>
      <c r="F144" s="73"/>
      <c r="G144" s="91"/>
      <c r="H144" s="12"/>
      <c r="I144" s="52"/>
      <c r="J144" s="24"/>
      <c r="K144" s="13"/>
      <c r="L144" s="9"/>
      <c r="M144" s="1"/>
      <c r="O144" s="10"/>
      <c r="P144" s="11"/>
      <c r="Q144" s="10"/>
      <c r="S144" s="8"/>
      <c r="T144" s="9"/>
      <c r="U144" s="1"/>
      <c r="W144" s="10"/>
      <c r="X144" s="11"/>
      <c r="Y144" s="10"/>
      <c r="AA144" s="8"/>
      <c r="AB144" s="9"/>
      <c r="AC144" s="1"/>
    </row>
    <row r="145" spans="1:29" s="30" customFormat="1" x14ac:dyDescent="0.3">
      <c r="A145" s="115"/>
      <c r="B145" s="112"/>
      <c r="C145" s="110" t="s">
        <v>26</v>
      </c>
      <c r="D145" s="84" t="s">
        <v>294</v>
      </c>
      <c r="E145" s="112"/>
      <c r="F145" s="73"/>
      <c r="G145" s="91"/>
      <c r="H145" s="12"/>
      <c r="I145" s="52"/>
      <c r="J145" s="24"/>
      <c r="K145" s="13"/>
      <c r="L145" s="9"/>
      <c r="M145" s="1"/>
      <c r="O145" s="10"/>
      <c r="P145" s="11"/>
      <c r="Q145" s="10"/>
      <c r="S145" s="8"/>
      <c r="T145" s="9"/>
      <c r="U145" s="1"/>
      <c r="W145" s="10"/>
      <c r="X145" s="11"/>
      <c r="Y145" s="10"/>
      <c r="AA145" s="8"/>
      <c r="AB145" s="9"/>
      <c r="AC145" s="1"/>
    </row>
    <row r="146" spans="1:29" s="30" customFormat="1" ht="28.8" x14ac:dyDescent="0.3">
      <c r="A146" s="115"/>
      <c r="B146" s="112"/>
      <c r="C146" s="101" t="s">
        <v>112</v>
      </c>
      <c r="D146" s="23" t="s">
        <v>295</v>
      </c>
      <c r="E146" s="112"/>
      <c r="F146" s="73"/>
      <c r="G146" s="90"/>
      <c r="H146" s="12"/>
      <c r="I146" s="52"/>
      <c r="J146" s="24"/>
      <c r="K146" s="13"/>
      <c r="L146" s="9"/>
      <c r="M146" s="1"/>
      <c r="O146" s="10"/>
      <c r="P146" s="11"/>
      <c r="Q146" s="10"/>
      <c r="S146" s="8"/>
      <c r="T146" s="9"/>
      <c r="U146" s="1"/>
      <c r="W146" s="10"/>
      <c r="X146" s="11"/>
      <c r="Y146" s="10"/>
      <c r="AA146" s="8"/>
      <c r="AB146" s="9"/>
      <c r="AC146" s="1"/>
    </row>
    <row r="147" spans="1:29" s="36" customFormat="1" x14ac:dyDescent="0.3">
      <c r="A147" s="115"/>
      <c r="B147" s="112"/>
      <c r="C147" s="103" t="s">
        <v>50</v>
      </c>
      <c r="D147" s="64" t="s">
        <v>65</v>
      </c>
      <c r="E147" s="112"/>
      <c r="F147" s="73"/>
      <c r="G147" s="93"/>
      <c r="H147" s="19"/>
      <c r="I147" s="52"/>
      <c r="J147" s="24"/>
      <c r="K147" s="13"/>
      <c r="L147" s="9"/>
      <c r="M147" s="1"/>
      <c r="O147" s="10"/>
      <c r="P147" s="11"/>
      <c r="Q147" s="10"/>
      <c r="S147" s="8"/>
      <c r="T147" s="9"/>
      <c r="U147" s="1"/>
      <c r="W147" s="10"/>
      <c r="X147" s="11"/>
      <c r="Y147" s="10"/>
      <c r="AA147" s="8"/>
      <c r="AB147" s="9"/>
      <c r="AC147" s="1"/>
    </row>
    <row r="148" spans="1:29" s="36" customFormat="1" ht="43.8" thickBot="1" x14ac:dyDescent="0.35">
      <c r="A148" s="116"/>
      <c r="B148" s="113"/>
      <c r="C148" s="104" t="s">
        <v>289</v>
      </c>
      <c r="D148" s="62" t="s">
        <v>290</v>
      </c>
      <c r="E148" s="113"/>
      <c r="F148" s="73"/>
      <c r="G148" s="93"/>
      <c r="H148" s="19"/>
      <c r="I148" s="52"/>
      <c r="J148" s="24"/>
      <c r="K148" s="13"/>
      <c r="L148" s="9"/>
      <c r="M148" s="1"/>
      <c r="O148" s="10"/>
      <c r="P148" s="11"/>
      <c r="Q148" s="10"/>
      <c r="S148" s="8"/>
      <c r="T148" s="9"/>
      <c r="U148" s="1"/>
      <c r="W148" s="10"/>
      <c r="X148" s="11"/>
      <c r="Y148" s="10"/>
      <c r="AA148" s="8"/>
      <c r="AB148" s="9"/>
      <c r="AC148" s="1"/>
    </row>
    <row r="149" spans="1:29" s="30" customFormat="1" ht="15" thickTop="1" x14ac:dyDescent="0.3">
      <c r="A149" s="114">
        <v>11</v>
      </c>
      <c r="B149" s="111" t="s">
        <v>157</v>
      </c>
      <c r="C149" s="105" t="s">
        <v>283</v>
      </c>
      <c r="D149" s="63">
        <v>580</v>
      </c>
      <c r="E149" s="111" t="s">
        <v>297</v>
      </c>
      <c r="F149" s="41">
        <v>1</v>
      </c>
      <c r="G149" s="87"/>
      <c r="H149" s="42">
        <f>SUM(D149*F149)</f>
        <v>580</v>
      </c>
      <c r="I149" s="50"/>
      <c r="J149" s="26">
        <f>SUM(I149*F149)</f>
        <v>0</v>
      </c>
      <c r="K149" s="8"/>
      <c r="L149" s="9"/>
      <c r="M149" s="1"/>
      <c r="O149" s="10"/>
      <c r="P149" s="11"/>
      <c r="Q149" s="10"/>
      <c r="S149" s="8"/>
      <c r="T149" s="9"/>
      <c r="U149" s="1"/>
      <c r="W149" s="10"/>
      <c r="X149" s="11"/>
      <c r="Y149" s="10"/>
      <c r="AA149" s="8"/>
      <c r="AB149" s="9"/>
      <c r="AC149" s="1"/>
    </row>
    <row r="150" spans="1:29" s="30" customFormat="1" x14ac:dyDescent="0.3">
      <c r="A150" s="115"/>
      <c r="B150" s="112"/>
      <c r="C150" s="101" t="s">
        <v>99</v>
      </c>
      <c r="D150" s="14" t="s">
        <v>156</v>
      </c>
      <c r="E150" s="112"/>
      <c r="F150" s="130"/>
      <c r="G150" s="88"/>
      <c r="H150" s="12"/>
      <c r="I150" s="51"/>
      <c r="J150" s="25"/>
      <c r="K150" s="13"/>
      <c r="L150" s="9"/>
      <c r="M150" s="1"/>
      <c r="O150" s="10"/>
      <c r="P150" s="11"/>
      <c r="Q150" s="10"/>
      <c r="S150" s="8"/>
      <c r="T150" s="9"/>
      <c r="U150" s="1"/>
      <c r="W150" s="10"/>
      <c r="X150" s="11"/>
      <c r="Y150" s="10"/>
      <c r="AA150" s="8"/>
      <c r="AB150" s="9"/>
      <c r="AC150" s="1"/>
    </row>
    <row r="151" spans="1:29" s="30" customFormat="1" x14ac:dyDescent="0.3">
      <c r="A151" s="115"/>
      <c r="B151" s="112"/>
      <c r="C151" s="102" t="s">
        <v>158</v>
      </c>
      <c r="D151" s="14" t="s">
        <v>159</v>
      </c>
      <c r="E151" s="112"/>
      <c r="F151" s="131"/>
      <c r="G151" s="90"/>
      <c r="H151" s="12"/>
      <c r="I151" s="52"/>
      <c r="J151" s="24"/>
      <c r="K151" s="13"/>
      <c r="L151" s="9"/>
      <c r="M151" s="1"/>
      <c r="O151" s="10"/>
      <c r="P151" s="11"/>
      <c r="Q151" s="10"/>
      <c r="S151" s="8"/>
      <c r="T151" s="9"/>
      <c r="U151" s="1"/>
      <c r="W151" s="10"/>
      <c r="X151" s="11"/>
      <c r="Y151" s="10"/>
      <c r="AA151" s="8"/>
      <c r="AB151" s="9"/>
      <c r="AC151" s="1"/>
    </row>
    <row r="152" spans="1:29" s="30" customFormat="1" x14ac:dyDescent="0.3">
      <c r="A152" s="115"/>
      <c r="B152" s="112"/>
      <c r="C152" s="101" t="s">
        <v>129</v>
      </c>
      <c r="D152" s="14" t="s">
        <v>160</v>
      </c>
      <c r="E152" s="112"/>
      <c r="F152" s="131"/>
      <c r="G152" s="90"/>
      <c r="H152" s="12"/>
      <c r="I152" s="52"/>
      <c r="J152" s="24"/>
      <c r="K152" s="13"/>
      <c r="L152" s="9"/>
      <c r="M152" s="1"/>
      <c r="O152" s="10"/>
      <c r="P152" s="11"/>
      <c r="Q152" s="10"/>
      <c r="S152" s="8"/>
      <c r="T152" s="9"/>
      <c r="U152" s="1"/>
      <c r="W152" s="10"/>
      <c r="X152" s="11"/>
      <c r="Y152" s="10"/>
      <c r="AA152" s="8"/>
      <c r="AB152" s="9"/>
      <c r="AC152" s="1"/>
    </row>
    <row r="153" spans="1:29" s="30" customFormat="1" x14ac:dyDescent="0.3">
      <c r="A153" s="115"/>
      <c r="B153" s="112"/>
      <c r="C153" s="101" t="s">
        <v>130</v>
      </c>
      <c r="D153" s="14" t="s">
        <v>161</v>
      </c>
      <c r="E153" s="112"/>
      <c r="F153" s="131"/>
      <c r="G153" s="90"/>
      <c r="H153" s="12"/>
      <c r="I153" s="52"/>
      <c r="J153" s="24"/>
      <c r="K153" s="13"/>
      <c r="L153" s="9"/>
      <c r="M153" s="1"/>
      <c r="N153" s="36"/>
      <c r="O153" s="10"/>
      <c r="P153" s="11"/>
      <c r="Q153" s="10"/>
      <c r="S153" s="8"/>
      <c r="T153" s="9"/>
      <c r="U153" s="1"/>
      <c r="W153" s="10"/>
      <c r="X153" s="11"/>
      <c r="Y153" s="10"/>
      <c r="AA153" s="8"/>
      <c r="AB153" s="9"/>
      <c r="AC153" s="1"/>
    </row>
    <row r="154" spans="1:29" s="30" customFormat="1" x14ac:dyDescent="0.3">
      <c r="A154" s="115"/>
      <c r="B154" s="112"/>
      <c r="C154" s="101" t="s">
        <v>162</v>
      </c>
      <c r="D154" s="23" t="s">
        <v>163</v>
      </c>
      <c r="E154" s="112"/>
      <c r="F154" s="131"/>
      <c r="G154" s="90"/>
      <c r="H154" s="12"/>
      <c r="I154" s="52"/>
      <c r="J154" s="24"/>
      <c r="K154" s="13"/>
      <c r="L154" s="9"/>
      <c r="M154" s="1"/>
      <c r="N154" s="36"/>
      <c r="O154" s="10"/>
      <c r="P154" s="11"/>
      <c r="Q154" s="10"/>
      <c r="S154" s="8"/>
      <c r="T154" s="9"/>
      <c r="U154" s="1"/>
      <c r="W154" s="10"/>
      <c r="X154" s="11"/>
      <c r="Y154" s="10"/>
      <c r="AA154" s="8"/>
      <c r="AB154" s="9"/>
      <c r="AC154" s="1"/>
    </row>
    <row r="155" spans="1:29" s="36" customFormat="1" x14ac:dyDescent="0.3">
      <c r="A155" s="115"/>
      <c r="B155" s="112"/>
      <c r="C155" s="103" t="s">
        <v>50</v>
      </c>
      <c r="D155" s="64" t="s">
        <v>65</v>
      </c>
      <c r="E155" s="112"/>
      <c r="F155" s="73"/>
      <c r="G155" s="93"/>
      <c r="H155" s="19"/>
      <c r="I155" s="52"/>
      <c r="J155" s="24"/>
      <c r="K155" s="13"/>
      <c r="L155" s="9"/>
      <c r="M155" s="1"/>
      <c r="O155" s="10"/>
      <c r="P155" s="11"/>
      <c r="Q155" s="10"/>
      <c r="S155" s="8"/>
      <c r="T155" s="9"/>
      <c r="U155" s="1"/>
      <c r="W155" s="10"/>
      <c r="X155" s="11"/>
      <c r="Y155" s="10"/>
      <c r="AA155" s="8"/>
      <c r="AB155" s="9"/>
      <c r="AC155" s="1"/>
    </row>
    <row r="156" spans="1:29" s="36" customFormat="1" ht="43.8" thickBot="1" x14ac:dyDescent="0.35">
      <c r="A156" s="116"/>
      <c r="B156" s="113"/>
      <c r="C156" s="104" t="s">
        <v>289</v>
      </c>
      <c r="D156" s="62" t="s">
        <v>290</v>
      </c>
      <c r="E156" s="113"/>
      <c r="F156" s="73"/>
      <c r="G156" s="93"/>
      <c r="H156" s="19"/>
      <c r="I156" s="52"/>
      <c r="J156" s="24"/>
      <c r="K156" s="13"/>
      <c r="L156" s="9"/>
      <c r="M156" s="1"/>
      <c r="O156" s="10"/>
      <c r="P156" s="11"/>
      <c r="Q156" s="10"/>
      <c r="S156" s="8"/>
      <c r="T156" s="9"/>
      <c r="U156" s="1"/>
      <c r="W156" s="10"/>
      <c r="X156" s="11"/>
      <c r="Y156" s="10"/>
      <c r="AA156" s="8"/>
      <c r="AB156" s="9"/>
      <c r="AC156" s="1"/>
    </row>
    <row r="157" spans="1:29" s="30" customFormat="1" ht="15" thickTop="1" x14ac:dyDescent="0.3">
      <c r="A157" s="114">
        <v>12</v>
      </c>
      <c r="B157" s="111" t="s">
        <v>185</v>
      </c>
      <c r="C157" s="105" t="s">
        <v>283</v>
      </c>
      <c r="D157" s="63">
        <v>2140</v>
      </c>
      <c r="E157" s="111" t="s">
        <v>306</v>
      </c>
      <c r="F157" s="41">
        <v>2</v>
      </c>
      <c r="G157" s="87"/>
      <c r="H157" s="42">
        <f>SUM(D157*F157)</f>
        <v>4280</v>
      </c>
      <c r="I157" s="50"/>
      <c r="J157" s="26">
        <f>SUM(I157*F157)</f>
        <v>0</v>
      </c>
      <c r="K157" s="7"/>
      <c r="L157" s="7"/>
      <c r="M157" s="7"/>
      <c r="N157" s="7"/>
      <c r="O157" s="10"/>
      <c r="P157" s="11"/>
      <c r="Q157" s="10"/>
      <c r="S157" s="8"/>
      <c r="T157" s="9"/>
      <c r="U157" s="1"/>
      <c r="W157" s="10"/>
      <c r="X157" s="11"/>
      <c r="Y157" s="10"/>
      <c r="AA157" s="8"/>
      <c r="AB157" s="9"/>
      <c r="AC157" s="1"/>
    </row>
    <row r="158" spans="1:29" s="30" customFormat="1" x14ac:dyDescent="0.3">
      <c r="A158" s="115"/>
      <c r="B158" s="112"/>
      <c r="C158" s="101" t="s">
        <v>34</v>
      </c>
      <c r="D158" s="14" t="s">
        <v>164</v>
      </c>
      <c r="E158" s="112"/>
      <c r="F158" s="130"/>
      <c r="G158" s="88"/>
      <c r="H158" s="12"/>
      <c r="I158" s="51"/>
      <c r="J158" s="25"/>
      <c r="K158" s="13"/>
      <c r="L158" s="9"/>
      <c r="M158" s="1"/>
      <c r="N158" s="36"/>
      <c r="O158" s="10"/>
      <c r="P158" s="11"/>
      <c r="Q158" s="10"/>
      <c r="S158" s="8"/>
      <c r="T158" s="9"/>
      <c r="U158" s="1"/>
      <c r="W158" s="10"/>
      <c r="X158" s="11"/>
      <c r="Y158" s="10"/>
      <c r="AA158" s="8"/>
      <c r="AB158" s="9"/>
      <c r="AC158" s="1"/>
    </row>
    <row r="159" spans="1:29" s="30" customFormat="1" x14ac:dyDescent="0.3">
      <c r="A159" s="115"/>
      <c r="B159" s="112"/>
      <c r="C159" s="102" t="s">
        <v>165</v>
      </c>
      <c r="D159" s="14" t="s">
        <v>166</v>
      </c>
      <c r="E159" s="112"/>
      <c r="F159" s="131"/>
      <c r="G159" s="90"/>
      <c r="H159" s="12"/>
      <c r="I159" s="52"/>
      <c r="J159" s="24"/>
      <c r="K159" s="13"/>
      <c r="L159" s="9"/>
      <c r="M159" s="1"/>
      <c r="N159" s="36"/>
      <c r="O159" s="10"/>
      <c r="P159" s="11"/>
      <c r="Q159" s="10"/>
      <c r="S159" s="8"/>
      <c r="T159" s="9"/>
      <c r="U159" s="1"/>
      <c r="W159" s="10"/>
      <c r="X159" s="11"/>
      <c r="Y159" s="10"/>
      <c r="AA159" s="8"/>
      <c r="AB159" s="9"/>
      <c r="AC159" s="1"/>
    </row>
    <row r="160" spans="1:29" s="30" customFormat="1" ht="28.8" x14ac:dyDescent="0.3">
      <c r="A160" s="115"/>
      <c r="B160" s="112"/>
      <c r="C160" s="101" t="s">
        <v>167</v>
      </c>
      <c r="D160" s="14" t="s">
        <v>168</v>
      </c>
      <c r="E160" s="112"/>
      <c r="F160" s="131"/>
      <c r="G160" s="90"/>
      <c r="H160" s="12"/>
      <c r="I160" s="52"/>
      <c r="J160" s="24"/>
      <c r="K160" s="13"/>
      <c r="L160" s="9"/>
      <c r="M160" s="1"/>
      <c r="N160" s="36"/>
      <c r="O160" s="10"/>
      <c r="P160" s="11"/>
      <c r="Q160" s="10"/>
      <c r="S160" s="8"/>
      <c r="T160" s="9"/>
      <c r="U160" s="1"/>
      <c r="W160" s="10"/>
      <c r="X160" s="11"/>
      <c r="Y160" s="10"/>
      <c r="AA160" s="8"/>
      <c r="AB160" s="9"/>
      <c r="AC160" s="1"/>
    </row>
    <row r="161" spans="1:29" s="30" customFormat="1" x14ac:dyDescent="0.3">
      <c r="A161" s="115"/>
      <c r="B161" s="112"/>
      <c r="C161" s="101" t="s">
        <v>169</v>
      </c>
      <c r="D161" s="14" t="s">
        <v>170</v>
      </c>
      <c r="E161" s="112"/>
      <c r="F161" s="131"/>
      <c r="G161" s="90"/>
      <c r="H161" s="12"/>
      <c r="I161" s="52"/>
      <c r="J161" s="24"/>
      <c r="K161" s="13"/>
      <c r="L161" s="9"/>
      <c r="M161" s="1"/>
      <c r="N161" s="36"/>
      <c r="O161" s="10"/>
      <c r="P161" s="11"/>
      <c r="Q161" s="10"/>
      <c r="S161" s="8"/>
      <c r="T161" s="9"/>
      <c r="U161" s="1"/>
      <c r="W161" s="10"/>
      <c r="X161" s="11"/>
      <c r="Y161" s="10"/>
      <c r="AA161" s="8"/>
      <c r="AB161" s="9"/>
      <c r="AC161" s="1"/>
    </row>
    <row r="162" spans="1:29" s="30" customFormat="1" x14ac:dyDescent="0.3">
      <c r="A162" s="115"/>
      <c r="B162" s="112"/>
      <c r="C162" s="101" t="s">
        <v>171</v>
      </c>
      <c r="D162" s="23" t="s">
        <v>172</v>
      </c>
      <c r="E162" s="112"/>
      <c r="F162" s="131"/>
      <c r="G162" s="90"/>
      <c r="H162" s="12"/>
      <c r="I162" s="52"/>
      <c r="J162" s="24"/>
      <c r="K162" s="13"/>
      <c r="L162" s="9"/>
      <c r="M162" s="1"/>
      <c r="N162" s="36"/>
      <c r="O162" s="10"/>
      <c r="P162" s="11"/>
      <c r="Q162" s="10"/>
      <c r="S162" s="8"/>
      <c r="T162" s="9"/>
      <c r="U162" s="1"/>
      <c r="W162" s="10"/>
      <c r="X162" s="11"/>
      <c r="Y162" s="10"/>
      <c r="AA162" s="8"/>
      <c r="AB162" s="9"/>
      <c r="AC162" s="1"/>
    </row>
    <row r="163" spans="1:29" s="30" customFormat="1" x14ac:dyDescent="0.3">
      <c r="A163" s="115"/>
      <c r="B163" s="112"/>
      <c r="C163" s="101" t="s">
        <v>173</v>
      </c>
      <c r="D163" s="14" t="s">
        <v>174</v>
      </c>
      <c r="E163" s="112"/>
      <c r="F163" s="131"/>
      <c r="G163" s="90"/>
      <c r="H163" s="12"/>
      <c r="I163" s="52"/>
      <c r="J163" s="24"/>
      <c r="K163" s="13"/>
      <c r="L163" s="9"/>
      <c r="M163" s="1"/>
      <c r="N163" s="36"/>
      <c r="O163" s="10"/>
      <c r="P163" s="11"/>
      <c r="Q163" s="10"/>
      <c r="S163" s="8"/>
      <c r="T163" s="9"/>
      <c r="U163" s="1"/>
      <c r="W163" s="10"/>
      <c r="X163" s="11"/>
      <c r="Y163" s="10"/>
      <c r="AA163" s="8"/>
      <c r="AB163" s="9"/>
      <c r="AC163" s="1"/>
    </row>
    <row r="164" spans="1:29" s="30" customFormat="1" ht="28.8" x14ac:dyDescent="0.3">
      <c r="A164" s="115"/>
      <c r="B164" s="112"/>
      <c r="C164" s="102" t="s">
        <v>175</v>
      </c>
      <c r="D164" s="14" t="s">
        <v>176</v>
      </c>
      <c r="E164" s="112"/>
      <c r="F164" s="131"/>
      <c r="G164" s="90"/>
      <c r="H164" s="12"/>
      <c r="I164" s="52"/>
      <c r="J164" s="24"/>
      <c r="K164" s="13"/>
      <c r="L164" s="9"/>
      <c r="M164" s="1"/>
      <c r="N164" s="36"/>
      <c r="O164" s="10"/>
      <c r="P164" s="11"/>
      <c r="Q164" s="10"/>
      <c r="S164" s="8"/>
      <c r="T164" s="9"/>
      <c r="U164" s="1"/>
      <c r="W164" s="10"/>
      <c r="X164" s="11"/>
      <c r="Y164" s="10"/>
      <c r="AA164" s="8"/>
      <c r="AB164" s="9"/>
      <c r="AC164" s="1"/>
    </row>
    <row r="165" spans="1:29" s="30" customFormat="1" x14ac:dyDescent="0.3">
      <c r="A165" s="115"/>
      <c r="B165" s="112"/>
      <c r="C165" s="101" t="s">
        <v>177</v>
      </c>
      <c r="D165" s="23" t="s">
        <v>178</v>
      </c>
      <c r="E165" s="112"/>
      <c r="F165" s="131"/>
      <c r="G165" s="90"/>
      <c r="H165" s="12"/>
      <c r="I165" s="52"/>
      <c r="J165" s="24"/>
      <c r="K165" s="13"/>
      <c r="L165" s="9"/>
      <c r="M165" s="1"/>
      <c r="N165" s="36"/>
      <c r="O165" s="10"/>
      <c r="P165" s="11"/>
      <c r="Q165" s="10"/>
      <c r="S165" s="8"/>
      <c r="T165" s="9"/>
      <c r="U165" s="1"/>
      <c r="W165" s="10"/>
      <c r="X165" s="11"/>
      <c r="Y165" s="10"/>
      <c r="AA165" s="8"/>
      <c r="AB165" s="9"/>
      <c r="AC165" s="1"/>
    </row>
    <row r="166" spans="1:29" s="30" customFormat="1" ht="28.8" x14ac:dyDescent="0.3">
      <c r="A166" s="115"/>
      <c r="B166" s="112"/>
      <c r="C166" s="101" t="s">
        <v>179</v>
      </c>
      <c r="D166" s="14" t="s">
        <v>180</v>
      </c>
      <c r="E166" s="112"/>
      <c r="F166" s="131"/>
      <c r="G166" s="90"/>
      <c r="H166" s="12"/>
      <c r="I166" s="52"/>
      <c r="J166" s="24"/>
      <c r="K166" s="13"/>
      <c r="L166" s="9"/>
      <c r="M166" s="1"/>
      <c r="N166" s="36"/>
      <c r="O166" s="10"/>
      <c r="P166" s="11"/>
      <c r="Q166" s="10"/>
      <c r="S166" s="8"/>
      <c r="T166" s="9"/>
      <c r="U166" s="1"/>
      <c r="W166" s="10"/>
      <c r="X166" s="11"/>
      <c r="Y166" s="10"/>
      <c r="AA166" s="8"/>
      <c r="AB166" s="9"/>
      <c r="AC166" s="1"/>
    </row>
    <row r="167" spans="1:29" s="30" customFormat="1" x14ac:dyDescent="0.3">
      <c r="A167" s="115"/>
      <c r="B167" s="112"/>
      <c r="C167" s="102" t="s">
        <v>181</v>
      </c>
      <c r="D167" s="85" t="s">
        <v>182</v>
      </c>
      <c r="E167" s="112"/>
      <c r="F167" s="73"/>
      <c r="G167" s="91"/>
      <c r="H167" s="12"/>
      <c r="I167" s="52"/>
      <c r="J167" s="24"/>
      <c r="K167" s="13"/>
      <c r="L167" s="9"/>
      <c r="M167" s="1"/>
      <c r="N167" s="36"/>
      <c r="O167" s="10"/>
      <c r="P167" s="11"/>
      <c r="Q167" s="10"/>
      <c r="S167" s="8"/>
      <c r="T167" s="9"/>
      <c r="U167" s="1"/>
      <c r="W167" s="10"/>
      <c r="X167" s="11"/>
      <c r="Y167" s="10"/>
      <c r="AA167" s="8"/>
      <c r="AB167" s="9"/>
      <c r="AC167" s="1"/>
    </row>
    <row r="168" spans="1:29" s="30" customFormat="1" x14ac:dyDescent="0.3">
      <c r="A168" s="115"/>
      <c r="B168" s="112"/>
      <c r="C168" s="102" t="s">
        <v>19</v>
      </c>
      <c r="D168" s="65" t="s">
        <v>183</v>
      </c>
      <c r="E168" s="112"/>
      <c r="F168" s="73"/>
      <c r="G168" s="91"/>
      <c r="H168" s="12"/>
      <c r="I168" s="52"/>
      <c r="J168" s="24"/>
      <c r="K168" s="13"/>
      <c r="L168" s="9"/>
      <c r="M168" s="1"/>
      <c r="N168" s="36"/>
      <c r="O168" s="10"/>
      <c r="P168" s="11"/>
      <c r="Q168" s="10"/>
      <c r="S168" s="8"/>
      <c r="T168" s="9"/>
      <c r="U168" s="1"/>
      <c r="W168" s="10"/>
      <c r="X168" s="11"/>
      <c r="Y168" s="10"/>
      <c r="AA168" s="8"/>
      <c r="AB168" s="9"/>
      <c r="AC168" s="1"/>
    </row>
    <row r="169" spans="1:29" s="30" customFormat="1" x14ac:dyDescent="0.3">
      <c r="A169" s="115"/>
      <c r="B169" s="112"/>
      <c r="C169" s="102" t="s">
        <v>50</v>
      </c>
      <c r="D169" s="65" t="s">
        <v>184</v>
      </c>
      <c r="E169" s="112"/>
      <c r="F169" s="73"/>
      <c r="G169" s="93"/>
      <c r="H169" s="19"/>
      <c r="I169" s="52"/>
      <c r="J169" s="24"/>
      <c r="K169" s="13"/>
      <c r="L169" s="9"/>
      <c r="M169" s="1"/>
      <c r="N169" s="36"/>
      <c r="O169" s="10"/>
      <c r="P169" s="11"/>
      <c r="Q169" s="10"/>
      <c r="S169" s="8"/>
      <c r="T169" s="9"/>
      <c r="U169" s="1"/>
      <c r="W169" s="10"/>
      <c r="X169" s="11"/>
      <c r="Y169" s="10"/>
      <c r="AA169" s="8"/>
      <c r="AB169" s="9"/>
      <c r="AC169" s="1"/>
    </row>
    <row r="170" spans="1:29" s="36" customFormat="1" ht="43.8" thickBot="1" x14ac:dyDescent="0.35">
      <c r="A170" s="116"/>
      <c r="B170" s="113"/>
      <c r="C170" s="104" t="s">
        <v>289</v>
      </c>
      <c r="D170" s="62" t="s">
        <v>290</v>
      </c>
      <c r="E170" s="112"/>
      <c r="F170" s="73"/>
      <c r="G170" s="93"/>
      <c r="H170" s="19"/>
      <c r="I170" s="52"/>
      <c r="J170" s="24"/>
      <c r="K170" s="13"/>
      <c r="L170" s="9"/>
      <c r="M170" s="1"/>
      <c r="O170" s="10"/>
      <c r="P170" s="11"/>
      <c r="Q170" s="10"/>
      <c r="S170" s="8"/>
      <c r="T170" s="9"/>
      <c r="U170" s="1"/>
      <c r="W170" s="10"/>
      <c r="X170" s="11"/>
      <c r="Y170" s="10"/>
      <c r="AA170" s="8"/>
      <c r="AB170" s="9"/>
      <c r="AC170" s="1"/>
    </row>
    <row r="171" spans="1:29" s="33" customFormat="1" ht="15" thickTop="1" x14ac:dyDescent="0.3">
      <c r="A171" s="114">
        <v>13</v>
      </c>
      <c r="B171" s="111" t="s">
        <v>186</v>
      </c>
      <c r="C171" s="105" t="s">
        <v>283</v>
      </c>
      <c r="D171" s="63">
        <v>1066</v>
      </c>
      <c r="E171" s="112"/>
      <c r="F171" s="41">
        <v>7</v>
      </c>
      <c r="G171" s="87"/>
      <c r="H171" s="42">
        <f>SUM(D171*F171)</f>
        <v>7462</v>
      </c>
      <c r="I171" s="50"/>
      <c r="J171" s="26">
        <f>SUM(I171*F171)</f>
        <v>0</v>
      </c>
      <c r="K171" s="7"/>
      <c r="L171" s="7"/>
      <c r="M171" s="7"/>
      <c r="N171" s="7"/>
      <c r="O171" s="10"/>
      <c r="P171" s="11"/>
      <c r="Q171" s="10"/>
      <c r="S171" s="8"/>
      <c r="T171" s="9"/>
      <c r="U171" s="1"/>
      <c r="W171" s="10"/>
      <c r="X171" s="11"/>
      <c r="Y171" s="10"/>
      <c r="AA171" s="8"/>
      <c r="AB171" s="9"/>
      <c r="AC171" s="1"/>
    </row>
    <row r="172" spans="1:29" s="33" customFormat="1" x14ac:dyDescent="0.3">
      <c r="A172" s="115"/>
      <c r="B172" s="112"/>
      <c r="C172" s="101" t="s">
        <v>81</v>
      </c>
      <c r="D172" s="14" t="s">
        <v>187</v>
      </c>
      <c r="E172" s="112"/>
      <c r="F172" s="130"/>
      <c r="G172" s="88"/>
      <c r="H172" s="12"/>
      <c r="I172" s="51"/>
      <c r="J172" s="25"/>
      <c r="K172" s="13"/>
      <c r="L172" s="9"/>
      <c r="M172" s="1"/>
      <c r="N172" s="36"/>
      <c r="O172" s="10"/>
      <c r="P172" s="11"/>
      <c r="Q172" s="10"/>
      <c r="S172" s="8"/>
      <c r="T172" s="9"/>
      <c r="U172" s="1"/>
      <c r="W172" s="10"/>
      <c r="X172" s="11"/>
      <c r="Y172" s="10"/>
      <c r="AA172" s="8"/>
      <c r="AB172" s="9"/>
      <c r="AC172" s="1"/>
    </row>
    <row r="173" spans="1:29" s="33" customFormat="1" x14ac:dyDescent="0.3">
      <c r="A173" s="115"/>
      <c r="B173" s="112"/>
      <c r="C173" s="102" t="s">
        <v>177</v>
      </c>
      <c r="D173" s="14" t="s">
        <v>190</v>
      </c>
      <c r="E173" s="112"/>
      <c r="F173" s="131"/>
      <c r="G173" s="90"/>
      <c r="H173" s="12"/>
      <c r="I173" s="52"/>
      <c r="J173" s="24"/>
      <c r="K173" s="13"/>
      <c r="L173" s="9"/>
      <c r="M173" s="1"/>
      <c r="N173" s="36"/>
      <c r="O173" s="10"/>
      <c r="P173" s="11"/>
      <c r="Q173" s="10"/>
      <c r="S173" s="8"/>
      <c r="T173" s="9"/>
      <c r="U173" s="1"/>
      <c r="W173" s="10"/>
      <c r="X173" s="11"/>
      <c r="Y173" s="10"/>
      <c r="AA173" s="8"/>
      <c r="AB173" s="9"/>
      <c r="AC173" s="1"/>
    </row>
    <row r="174" spans="1:29" s="33" customFormat="1" x14ac:dyDescent="0.3">
      <c r="A174" s="115"/>
      <c r="B174" s="112"/>
      <c r="C174" s="101" t="s">
        <v>188</v>
      </c>
      <c r="D174" s="14" t="s">
        <v>189</v>
      </c>
      <c r="E174" s="112"/>
      <c r="F174" s="131"/>
      <c r="G174" s="90"/>
      <c r="H174" s="12"/>
      <c r="I174" s="52"/>
      <c r="J174" s="24"/>
      <c r="K174" s="13"/>
      <c r="L174" s="9"/>
      <c r="M174" s="1"/>
      <c r="N174" s="36"/>
      <c r="O174" s="10"/>
      <c r="P174" s="11"/>
      <c r="Q174" s="10"/>
      <c r="S174" s="8"/>
      <c r="T174" s="9"/>
      <c r="U174" s="1"/>
      <c r="W174" s="10"/>
      <c r="X174" s="11"/>
      <c r="Y174" s="10"/>
      <c r="AA174" s="8"/>
      <c r="AB174" s="9"/>
      <c r="AC174" s="1"/>
    </row>
    <row r="175" spans="1:29" s="33" customFormat="1" x14ac:dyDescent="0.3">
      <c r="A175" s="115"/>
      <c r="B175" s="112"/>
      <c r="C175" s="101" t="s">
        <v>50</v>
      </c>
      <c r="D175" s="14" t="s">
        <v>184</v>
      </c>
      <c r="E175" s="112"/>
      <c r="F175" s="131"/>
      <c r="G175" s="93"/>
      <c r="H175" s="19"/>
      <c r="I175" s="52"/>
      <c r="J175" s="24"/>
      <c r="K175" s="13"/>
      <c r="L175" s="9"/>
      <c r="M175" s="1"/>
      <c r="N175" s="36"/>
      <c r="O175" s="10"/>
      <c r="P175" s="11"/>
      <c r="Q175" s="10"/>
      <c r="S175" s="8"/>
      <c r="T175" s="9"/>
      <c r="U175" s="1"/>
      <c r="W175" s="10"/>
      <c r="X175" s="11"/>
      <c r="Y175" s="10"/>
      <c r="AA175" s="8"/>
      <c r="AB175" s="9"/>
      <c r="AC175" s="1"/>
    </row>
    <row r="176" spans="1:29" s="36" customFormat="1" ht="43.8" thickBot="1" x14ac:dyDescent="0.35">
      <c r="A176" s="116"/>
      <c r="B176" s="113"/>
      <c r="C176" s="104" t="s">
        <v>289</v>
      </c>
      <c r="D176" s="62" t="s">
        <v>290</v>
      </c>
      <c r="E176" s="112"/>
      <c r="F176" s="73"/>
      <c r="G176" s="93"/>
      <c r="H176" s="19"/>
      <c r="I176" s="52"/>
      <c r="J176" s="24"/>
      <c r="K176" s="13"/>
      <c r="L176" s="9"/>
      <c r="M176" s="1"/>
      <c r="O176" s="10"/>
      <c r="P176" s="11"/>
      <c r="Q176" s="10"/>
      <c r="S176" s="8"/>
      <c r="T176" s="9"/>
      <c r="U176" s="1"/>
      <c r="W176" s="10"/>
      <c r="X176" s="11"/>
      <c r="Y176" s="10"/>
      <c r="AA176" s="8"/>
      <c r="AB176" s="9"/>
      <c r="AC176" s="1"/>
    </row>
    <row r="177" spans="1:29" s="33" customFormat="1" ht="15" thickTop="1" x14ac:dyDescent="0.3">
      <c r="A177" s="114">
        <v>14</v>
      </c>
      <c r="B177" s="111" t="s">
        <v>191</v>
      </c>
      <c r="C177" s="105" t="s">
        <v>283</v>
      </c>
      <c r="D177" s="63">
        <v>1404</v>
      </c>
      <c r="E177" s="112"/>
      <c r="F177" s="41">
        <v>5</v>
      </c>
      <c r="G177" s="87"/>
      <c r="H177" s="42">
        <f>SUM(D177*F177)</f>
        <v>7020</v>
      </c>
      <c r="I177" s="50"/>
      <c r="J177" s="26">
        <f>SUM(I177*F177)</f>
        <v>0</v>
      </c>
      <c r="K177" s="7"/>
      <c r="L177" s="7"/>
      <c r="M177" s="7"/>
      <c r="N177" s="7"/>
      <c r="O177" s="10"/>
      <c r="P177" s="11"/>
      <c r="Q177" s="10"/>
      <c r="S177" s="8"/>
      <c r="T177" s="9"/>
      <c r="U177" s="1"/>
      <c r="W177" s="10"/>
      <c r="X177" s="11"/>
      <c r="Y177" s="10"/>
      <c r="AA177" s="8"/>
      <c r="AB177" s="9"/>
      <c r="AC177" s="1"/>
    </row>
    <row r="178" spans="1:29" s="33" customFormat="1" x14ac:dyDescent="0.3">
      <c r="A178" s="115"/>
      <c r="B178" s="112"/>
      <c r="C178" s="101" t="s">
        <v>192</v>
      </c>
      <c r="D178" s="14" t="s">
        <v>193</v>
      </c>
      <c r="E178" s="112"/>
      <c r="F178" s="130"/>
      <c r="G178" s="88"/>
      <c r="H178" s="12"/>
      <c r="I178" s="51"/>
      <c r="J178" s="25"/>
      <c r="K178" s="13"/>
      <c r="L178" s="9"/>
      <c r="M178" s="1"/>
      <c r="N178" s="36"/>
      <c r="O178" s="10"/>
      <c r="P178" s="11"/>
      <c r="Q178" s="10"/>
      <c r="S178" s="8"/>
      <c r="T178" s="9"/>
      <c r="U178" s="1"/>
      <c r="W178" s="10"/>
      <c r="X178" s="11"/>
      <c r="Y178" s="10"/>
      <c r="AA178" s="8"/>
      <c r="AB178" s="9"/>
      <c r="AC178" s="1"/>
    </row>
    <row r="179" spans="1:29" s="33" customFormat="1" x14ac:dyDescent="0.3">
      <c r="A179" s="115"/>
      <c r="B179" s="112"/>
      <c r="C179" s="102" t="s">
        <v>194</v>
      </c>
      <c r="D179" s="14" t="s">
        <v>195</v>
      </c>
      <c r="E179" s="112"/>
      <c r="F179" s="131"/>
      <c r="G179" s="90"/>
      <c r="H179" s="12"/>
      <c r="I179" s="52"/>
      <c r="J179" s="24"/>
      <c r="K179" s="13"/>
      <c r="L179" s="9"/>
      <c r="M179" s="1"/>
      <c r="N179" s="36"/>
      <c r="O179" s="10"/>
      <c r="P179" s="11"/>
      <c r="Q179" s="10"/>
      <c r="S179" s="8"/>
      <c r="T179" s="9"/>
      <c r="U179" s="1"/>
      <c r="W179" s="10"/>
      <c r="X179" s="11"/>
      <c r="Y179" s="10"/>
      <c r="AA179" s="8"/>
      <c r="AB179" s="9"/>
      <c r="AC179" s="1"/>
    </row>
    <row r="180" spans="1:29" s="33" customFormat="1" x14ac:dyDescent="0.3">
      <c r="A180" s="115"/>
      <c r="B180" s="112"/>
      <c r="C180" s="101" t="s">
        <v>167</v>
      </c>
      <c r="D180" s="14" t="s">
        <v>189</v>
      </c>
      <c r="E180" s="112"/>
      <c r="F180" s="131"/>
      <c r="G180" s="90"/>
      <c r="H180" s="12"/>
      <c r="I180" s="52"/>
      <c r="J180" s="24"/>
      <c r="K180" s="13"/>
      <c r="L180" s="9"/>
      <c r="M180" s="1"/>
      <c r="N180" s="36"/>
      <c r="O180" s="10"/>
      <c r="P180" s="11"/>
      <c r="Q180" s="10"/>
      <c r="S180" s="8"/>
      <c r="T180" s="9"/>
      <c r="U180" s="1"/>
      <c r="W180" s="10"/>
      <c r="X180" s="11"/>
      <c r="Y180" s="10"/>
      <c r="AA180" s="8"/>
      <c r="AB180" s="9"/>
      <c r="AC180" s="1"/>
    </row>
    <row r="181" spans="1:29" s="33" customFormat="1" x14ac:dyDescent="0.3">
      <c r="A181" s="115"/>
      <c r="B181" s="112"/>
      <c r="C181" s="101" t="s">
        <v>196</v>
      </c>
      <c r="D181" s="14" t="s">
        <v>197</v>
      </c>
      <c r="E181" s="112"/>
      <c r="F181" s="131"/>
      <c r="G181" s="90"/>
      <c r="H181" s="12"/>
      <c r="I181" s="52"/>
      <c r="J181" s="24"/>
      <c r="K181" s="13"/>
      <c r="L181" s="9"/>
      <c r="M181" s="1"/>
      <c r="N181" s="36"/>
      <c r="O181" s="10"/>
      <c r="P181" s="11"/>
      <c r="Q181" s="10"/>
      <c r="S181" s="8"/>
      <c r="T181" s="9"/>
      <c r="U181" s="1"/>
      <c r="W181" s="10"/>
      <c r="X181" s="11"/>
      <c r="Y181" s="10"/>
      <c r="AA181" s="8"/>
      <c r="AB181" s="9"/>
      <c r="AC181" s="1"/>
    </row>
    <row r="182" spans="1:29" s="33" customFormat="1" x14ac:dyDescent="0.3">
      <c r="A182" s="115"/>
      <c r="B182" s="112"/>
      <c r="C182" s="101" t="s">
        <v>198</v>
      </c>
      <c r="D182" s="23" t="s">
        <v>189</v>
      </c>
      <c r="E182" s="112"/>
      <c r="F182" s="131"/>
      <c r="G182" s="90"/>
      <c r="H182" s="12"/>
      <c r="I182" s="52"/>
      <c r="J182" s="24"/>
      <c r="K182" s="13"/>
      <c r="L182" s="9"/>
      <c r="M182" s="1"/>
      <c r="N182" s="36"/>
      <c r="O182" s="10"/>
      <c r="P182" s="11"/>
      <c r="Q182" s="10"/>
      <c r="S182" s="8"/>
      <c r="T182" s="9"/>
      <c r="U182" s="1"/>
      <c r="W182" s="10"/>
      <c r="X182" s="11"/>
      <c r="Y182" s="10"/>
      <c r="AA182" s="8"/>
      <c r="AB182" s="9"/>
      <c r="AC182" s="1"/>
    </row>
    <row r="183" spans="1:29" s="33" customFormat="1" x14ac:dyDescent="0.3">
      <c r="A183" s="115"/>
      <c r="B183" s="112"/>
      <c r="C183" s="101" t="s">
        <v>50</v>
      </c>
      <c r="D183" s="14" t="s">
        <v>184</v>
      </c>
      <c r="E183" s="112"/>
      <c r="F183" s="131"/>
      <c r="G183" s="93"/>
      <c r="H183" s="19"/>
      <c r="I183" s="52"/>
      <c r="J183" s="24"/>
      <c r="K183" s="13"/>
      <c r="L183" s="9"/>
      <c r="M183" s="1"/>
      <c r="N183" s="36"/>
      <c r="O183" s="10"/>
      <c r="P183" s="11"/>
      <c r="Q183" s="10"/>
      <c r="S183" s="8"/>
      <c r="T183" s="9"/>
      <c r="U183" s="1"/>
      <c r="W183" s="10"/>
      <c r="X183" s="11"/>
      <c r="Y183" s="10"/>
      <c r="AA183" s="8"/>
      <c r="AB183" s="9"/>
      <c r="AC183" s="1"/>
    </row>
    <row r="184" spans="1:29" s="36" customFormat="1" ht="43.8" thickBot="1" x14ac:dyDescent="0.35">
      <c r="A184" s="116"/>
      <c r="B184" s="113"/>
      <c r="C184" s="104" t="s">
        <v>289</v>
      </c>
      <c r="D184" s="62" t="s">
        <v>290</v>
      </c>
      <c r="E184" s="112"/>
      <c r="F184" s="73"/>
      <c r="G184" s="93"/>
      <c r="H184" s="19"/>
      <c r="I184" s="52"/>
      <c r="J184" s="24"/>
      <c r="K184" s="13"/>
      <c r="L184" s="9"/>
      <c r="M184" s="1"/>
      <c r="O184" s="10"/>
      <c r="P184" s="11"/>
      <c r="Q184" s="10"/>
      <c r="S184" s="8"/>
      <c r="T184" s="9"/>
      <c r="U184" s="1"/>
      <c r="W184" s="10"/>
      <c r="X184" s="11"/>
      <c r="Y184" s="10"/>
      <c r="AA184" s="8"/>
      <c r="AB184" s="9"/>
      <c r="AC184" s="1"/>
    </row>
    <row r="185" spans="1:29" s="33" customFormat="1" ht="15" thickTop="1" x14ac:dyDescent="0.3">
      <c r="A185" s="114">
        <v>15</v>
      </c>
      <c r="B185" s="111" t="s">
        <v>199</v>
      </c>
      <c r="C185" s="105" t="s">
        <v>283</v>
      </c>
      <c r="D185" s="63">
        <v>445</v>
      </c>
      <c r="E185" s="112"/>
      <c r="F185" s="41">
        <v>4</v>
      </c>
      <c r="G185" s="87"/>
      <c r="H185" s="42">
        <f>SUM(D185*F185)</f>
        <v>1780</v>
      </c>
      <c r="I185" s="50"/>
      <c r="J185" s="26">
        <f>SUM(I185*F185)</f>
        <v>0</v>
      </c>
      <c r="K185" s="45"/>
      <c r="L185" s="45"/>
      <c r="M185" s="45"/>
      <c r="N185" s="45"/>
      <c r="O185" s="10"/>
      <c r="P185" s="11"/>
      <c r="Q185" s="10"/>
      <c r="S185" s="8"/>
      <c r="T185" s="9"/>
      <c r="U185" s="1"/>
      <c r="W185" s="10"/>
      <c r="X185" s="11"/>
      <c r="Y185" s="10"/>
      <c r="AA185" s="8"/>
      <c r="AB185" s="9"/>
      <c r="AC185" s="1"/>
    </row>
    <row r="186" spans="1:29" s="33" customFormat="1" x14ac:dyDescent="0.3">
      <c r="A186" s="115"/>
      <c r="B186" s="112"/>
      <c r="C186" s="101" t="s">
        <v>200</v>
      </c>
      <c r="D186" s="14">
        <v>4</v>
      </c>
      <c r="E186" s="112"/>
      <c r="F186" s="132"/>
      <c r="G186" s="88"/>
      <c r="H186" s="12"/>
      <c r="I186" s="51"/>
      <c r="J186" s="25"/>
      <c r="K186" s="13"/>
      <c r="L186" s="9"/>
      <c r="M186" s="1"/>
      <c r="N186" s="36"/>
      <c r="O186" s="10"/>
      <c r="P186" s="11"/>
      <c r="Q186" s="10"/>
      <c r="S186" s="8"/>
      <c r="T186" s="9"/>
      <c r="U186" s="1"/>
      <c r="W186" s="10"/>
      <c r="X186" s="11"/>
      <c r="Y186" s="10"/>
      <c r="AA186" s="8"/>
      <c r="AB186" s="9"/>
      <c r="AC186" s="1"/>
    </row>
    <row r="187" spans="1:29" s="33" customFormat="1" x14ac:dyDescent="0.3">
      <c r="A187" s="115"/>
      <c r="B187" s="112"/>
      <c r="C187" s="102" t="s">
        <v>67</v>
      </c>
      <c r="D187" s="14" t="s">
        <v>201</v>
      </c>
      <c r="E187" s="112"/>
      <c r="F187" s="133"/>
      <c r="G187" s="90"/>
      <c r="H187" s="12"/>
      <c r="I187" s="52"/>
      <c r="J187" s="24"/>
      <c r="K187" s="13"/>
      <c r="L187" s="9"/>
      <c r="M187" s="1"/>
      <c r="N187" s="36"/>
      <c r="O187" s="10"/>
      <c r="P187" s="11"/>
      <c r="Q187" s="10"/>
      <c r="S187" s="8"/>
      <c r="T187" s="9"/>
      <c r="U187" s="1"/>
      <c r="W187" s="10"/>
      <c r="X187" s="11"/>
      <c r="Y187" s="10"/>
      <c r="AA187" s="8"/>
      <c r="AB187" s="9"/>
      <c r="AC187" s="1"/>
    </row>
    <row r="188" spans="1:29" s="33" customFormat="1" x14ac:dyDescent="0.3">
      <c r="A188" s="115"/>
      <c r="B188" s="112"/>
      <c r="C188" s="101" t="s">
        <v>202</v>
      </c>
      <c r="D188" s="14" t="s">
        <v>203</v>
      </c>
      <c r="E188" s="112"/>
      <c r="F188" s="133"/>
      <c r="G188" s="90"/>
      <c r="H188" s="12"/>
      <c r="I188" s="52"/>
      <c r="J188" s="24"/>
      <c r="K188" s="13"/>
      <c r="L188" s="9"/>
      <c r="M188" s="1"/>
      <c r="N188" s="36"/>
      <c r="O188" s="10"/>
      <c r="P188" s="11"/>
      <c r="Q188" s="10"/>
      <c r="S188" s="8"/>
      <c r="T188" s="9"/>
      <c r="U188" s="1"/>
      <c r="W188" s="10"/>
      <c r="X188" s="11"/>
      <c r="Y188" s="10"/>
      <c r="AA188" s="8"/>
      <c r="AB188" s="9"/>
      <c r="AC188" s="1"/>
    </row>
    <row r="189" spans="1:29" s="33" customFormat="1" x14ac:dyDescent="0.3">
      <c r="A189" s="115"/>
      <c r="B189" s="112"/>
      <c r="C189" s="101" t="s">
        <v>69</v>
      </c>
      <c r="D189" s="14" t="s">
        <v>204</v>
      </c>
      <c r="E189" s="112"/>
      <c r="F189" s="133"/>
      <c r="G189" s="90"/>
      <c r="H189" s="12"/>
      <c r="I189" s="52"/>
      <c r="J189" s="24"/>
      <c r="K189" s="13"/>
      <c r="L189" s="9"/>
      <c r="M189" s="1"/>
      <c r="N189" s="36"/>
      <c r="O189" s="10"/>
      <c r="P189" s="11"/>
      <c r="Q189" s="10"/>
      <c r="S189" s="8"/>
      <c r="T189" s="9"/>
      <c r="U189" s="1"/>
      <c r="W189" s="10"/>
      <c r="X189" s="11"/>
      <c r="Y189" s="10"/>
      <c r="AA189" s="8"/>
      <c r="AB189" s="9"/>
      <c r="AC189" s="1"/>
    </row>
    <row r="190" spans="1:29" s="33" customFormat="1" x14ac:dyDescent="0.3">
      <c r="A190" s="115"/>
      <c r="B190" s="112"/>
      <c r="C190" s="101" t="s">
        <v>205</v>
      </c>
      <c r="D190" s="23" t="s">
        <v>189</v>
      </c>
      <c r="E190" s="112"/>
      <c r="F190" s="133"/>
      <c r="G190" s="90"/>
      <c r="H190" s="12"/>
      <c r="I190" s="52"/>
      <c r="J190" s="24"/>
      <c r="K190" s="13"/>
      <c r="L190" s="9"/>
      <c r="M190" s="1"/>
      <c r="N190" s="36"/>
      <c r="O190" s="10"/>
      <c r="P190" s="11"/>
      <c r="Q190" s="10"/>
      <c r="S190" s="8"/>
      <c r="T190" s="9"/>
      <c r="U190" s="1"/>
      <c r="W190" s="10"/>
      <c r="X190" s="11"/>
      <c r="Y190" s="10"/>
      <c r="AA190" s="8"/>
      <c r="AB190" s="9"/>
      <c r="AC190" s="1"/>
    </row>
    <row r="191" spans="1:29" s="33" customFormat="1" x14ac:dyDescent="0.3">
      <c r="A191" s="115"/>
      <c r="B191" s="112"/>
      <c r="C191" s="101" t="s">
        <v>206</v>
      </c>
      <c r="D191" s="14" t="s">
        <v>207</v>
      </c>
      <c r="E191" s="112"/>
      <c r="F191" s="133"/>
      <c r="G191" s="90"/>
      <c r="H191" s="12"/>
      <c r="I191" s="52"/>
      <c r="J191" s="24"/>
      <c r="K191" s="13"/>
      <c r="L191" s="9"/>
      <c r="M191" s="1"/>
      <c r="N191" s="36"/>
      <c r="O191" s="10"/>
      <c r="P191" s="11"/>
      <c r="Q191" s="10"/>
      <c r="S191" s="8"/>
      <c r="T191" s="9"/>
      <c r="U191" s="1"/>
      <c r="W191" s="10"/>
      <c r="X191" s="11"/>
      <c r="Y191" s="10"/>
      <c r="AA191" s="8"/>
      <c r="AB191" s="9"/>
      <c r="AC191" s="1"/>
    </row>
    <row r="192" spans="1:29" s="33" customFormat="1" x14ac:dyDescent="0.3">
      <c r="A192" s="115"/>
      <c r="B192" s="112"/>
      <c r="C192" s="102" t="s">
        <v>208</v>
      </c>
      <c r="D192" s="14" t="s">
        <v>189</v>
      </c>
      <c r="E192" s="112"/>
      <c r="F192" s="133"/>
      <c r="G192" s="90"/>
      <c r="H192" s="12"/>
      <c r="I192" s="52"/>
      <c r="J192" s="24"/>
      <c r="K192" s="13"/>
      <c r="L192" s="9"/>
      <c r="M192" s="1"/>
      <c r="N192" s="36"/>
      <c r="O192" s="10"/>
      <c r="P192" s="11"/>
      <c r="Q192" s="10"/>
      <c r="S192" s="8"/>
      <c r="T192" s="9"/>
      <c r="U192" s="1"/>
      <c r="W192" s="10"/>
      <c r="X192" s="11"/>
      <c r="Y192" s="10"/>
      <c r="AA192" s="8"/>
      <c r="AB192" s="9"/>
      <c r="AC192" s="1"/>
    </row>
    <row r="193" spans="1:29" s="33" customFormat="1" x14ac:dyDescent="0.3">
      <c r="A193" s="115"/>
      <c r="B193" s="112"/>
      <c r="C193" s="101" t="s">
        <v>209</v>
      </c>
      <c r="D193" s="23" t="s">
        <v>210</v>
      </c>
      <c r="E193" s="112"/>
      <c r="F193" s="133"/>
      <c r="G193" s="90"/>
      <c r="H193" s="12"/>
      <c r="I193" s="52"/>
      <c r="J193" s="24"/>
      <c r="K193" s="13"/>
      <c r="L193" s="9"/>
      <c r="M193" s="1"/>
      <c r="N193" s="36"/>
      <c r="O193" s="10"/>
      <c r="P193" s="11"/>
      <c r="Q193" s="10"/>
      <c r="S193" s="8"/>
      <c r="T193" s="9"/>
      <c r="U193" s="1"/>
      <c r="W193" s="10"/>
      <c r="X193" s="11"/>
      <c r="Y193" s="10"/>
      <c r="AA193" s="8"/>
      <c r="AB193" s="9"/>
      <c r="AC193" s="1"/>
    </row>
    <row r="194" spans="1:29" s="33" customFormat="1" x14ac:dyDescent="0.3">
      <c r="A194" s="115"/>
      <c r="B194" s="112"/>
      <c r="C194" s="101" t="s">
        <v>211</v>
      </c>
      <c r="D194" s="14" t="s">
        <v>212</v>
      </c>
      <c r="E194" s="112"/>
      <c r="F194" s="133"/>
      <c r="G194" s="90"/>
      <c r="H194" s="12"/>
      <c r="I194" s="52"/>
      <c r="J194" s="24"/>
      <c r="K194" s="13"/>
      <c r="L194" s="9"/>
      <c r="M194" s="1"/>
      <c r="N194" s="36"/>
      <c r="O194" s="10"/>
      <c r="P194" s="11"/>
      <c r="Q194" s="10"/>
      <c r="S194" s="8"/>
      <c r="T194" s="9"/>
      <c r="U194" s="1"/>
      <c r="W194" s="10"/>
      <c r="X194" s="11"/>
      <c r="Y194" s="10"/>
      <c r="AA194" s="8"/>
      <c r="AB194" s="9"/>
      <c r="AC194" s="1"/>
    </row>
    <row r="195" spans="1:29" s="33" customFormat="1" x14ac:dyDescent="0.3">
      <c r="A195" s="115"/>
      <c r="B195" s="112"/>
      <c r="C195" s="102" t="s">
        <v>181</v>
      </c>
      <c r="D195" s="85" t="s">
        <v>182</v>
      </c>
      <c r="E195" s="112"/>
      <c r="F195" s="73"/>
      <c r="G195" s="91"/>
      <c r="H195" s="12"/>
      <c r="I195" s="52"/>
      <c r="J195" s="24"/>
      <c r="K195" s="13"/>
      <c r="L195" s="9"/>
      <c r="M195" s="1"/>
      <c r="N195" s="36"/>
      <c r="O195" s="10"/>
      <c r="P195" s="11"/>
      <c r="Q195" s="10"/>
      <c r="S195" s="8"/>
      <c r="T195" s="9"/>
      <c r="U195" s="1"/>
      <c r="W195" s="10"/>
      <c r="X195" s="11"/>
      <c r="Y195" s="10"/>
      <c r="AA195" s="8"/>
      <c r="AB195" s="9"/>
      <c r="AC195" s="1"/>
    </row>
    <row r="196" spans="1:29" s="33" customFormat="1" x14ac:dyDescent="0.3">
      <c r="A196" s="115"/>
      <c r="B196" s="112"/>
      <c r="C196" s="102" t="s">
        <v>19</v>
      </c>
      <c r="D196" s="65" t="s">
        <v>183</v>
      </c>
      <c r="E196" s="112"/>
      <c r="F196" s="73"/>
      <c r="G196" s="91"/>
      <c r="H196" s="12"/>
      <c r="I196" s="52"/>
      <c r="J196" s="24"/>
      <c r="K196" s="13"/>
      <c r="L196" s="9"/>
      <c r="M196" s="1"/>
      <c r="N196" s="36"/>
      <c r="O196" s="10"/>
      <c r="P196" s="11"/>
      <c r="Q196" s="10"/>
      <c r="S196" s="8"/>
      <c r="T196" s="9"/>
      <c r="U196" s="1"/>
      <c r="W196" s="10"/>
      <c r="X196" s="11"/>
      <c r="Y196" s="10"/>
      <c r="AA196" s="8"/>
      <c r="AB196" s="9"/>
      <c r="AC196" s="1"/>
    </row>
    <row r="197" spans="1:29" s="33" customFormat="1" x14ac:dyDescent="0.3">
      <c r="A197" s="115"/>
      <c r="B197" s="112"/>
      <c r="C197" s="102" t="s">
        <v>50</v>
      </c>
      <c r="D197" s="65" t="s">
        <v>184</v>
      </c>
      <c r="E197" s="112"/>
      <c r="F197" s="73"/>
      <c r="G197" s="93"/>
      <c r="H197" s="19"/>
      <c r="I197" s="52"/>
      <c r="J197" s="24"/>
      <c r="K197" s="13"/>
      <c r="L197" s="9"/>
      <c r="M197" s="1"/>
      <c r="N197" s="36"/>
      <c r="O197" s="10"/>
      <c r="P197" s="11"/>
      <c r="Q197" s="10"/>
      <c r="S197" s="8"/>
      <c r="T197" s="9"/>
      <c r="U197" s="1"/>
      <c r="W197" s="10"/>
      <c r="X197" s="11"/>
      <c r="Y197" s="10"/>
      <c r="AA197" s="8"/>
      <c r="AB197" s="9"/>
      <c r="AC197" s="1"/>
    </row>
    <row r="198" spans="1:29" s="36" customFormat="1" ht="43.8" thickBot="1" x14ac:dyDescent="0.35">
      <c r="A198" s="116"/>
      <c r="B198" s="113"/>
      <c r="C198" s="104" t="s">
        <v>289</v>
      </c>
      <c r="D198" s="62" t="s">
        <v>290</v>
      </c>
      <c r="E198" s="112"/>
      <c r="F198" s="73"/>
      <c r="G198" s="93"/>
      <c r="H198" s="19"/>
      <c r="I198" s="52"/>
      <c r="J198" s="24"/>
      <c r="K198" s="13"/>
      <c r="L198" s="9"/>
      <c r="M198" s="1"/>
      <c r="O198" s="10"/>
      <c r="P198" s="11"/>
      <c r="Q198" s="10"/>
      <c r="S198" s="8"/>
      <c r="T198" s="9"/>
      <c r="U198" s="1"/>
      <c r="W198" s="10"/>
      <c r="X198" s="11"/>
      <c r="Y198" s="10"/>
      <c r="AA198" s="8"/>
      <c r="AB198" s="9"/>
      <c r="AC198" s="1"/>
    </row>
    <row r="199" spans="1:29" s="33" customFormat="1" ht="15" thickTop="1" x14ac:dyDescent="0.3">
      <c r="A199" s="114">
        <v>16</v>
      </c>
      <c r="B199" s="111" t="s">
        <v>217</v>
      </c>
      <c r="C199" s="105" t="s">
        <v>283</v>
      </c>
      <c r="D199" s="63">
        <v>1817</v>
      </c>
      <c r="E199" s="112"/>
      <c r="F199" s="41">
        <v>6</v>
      </c>
      <c r="G199" s="87"/>
      <c r="H199" s="42">
        <f>SUM(D199*F199)</f>
        <v>10902</v>
      </c>
      <c r="I199" s="50"/>
      <c r="J199" s="26">
        <f>SUM(I199*F199)</f>
        <v>0</v>
      </c>
      <c r="K199" s="45"/>
      <c r="L199" s="45"/>
      <c r="M199" s="45"/>
      <c r="N199" s="45"/>
      <c r="O199" s="10"/>
      <c r="P199" s="11"/>
      <c r="Q199" s="10"/>
      <c r="S199" s="8"/>
      <c r="T199" s="9"/>
      <c r="U199" s="1"/>
      <c r="W199" s="10"/>
      <c r="X199" s="11"/>
      <c r="Y199" s="10"/>
      <c r="AA199" s="8"/>
      <c r="AB199" s="9"/>
      <c r="AC199" s="1"/>
    </row>
    <row r="200" spans="1:29" s="33" customFormat="1" x14ac:dyDescent="0.3">
      <c r="A200" s="115"/>
      <c r="B200" s="112"/>
      <c r="C200" s="101" t="s">
        <v>103</v>
      </c>
      <c r="D200" s="14" t="s">
        <v>213</v>
      </c>
      <c r="E200" s="112"/>
      <c r="F200" s="132"/>
      <c r="G200" s="88"/>
      <c r="H200" s="12"/>
      <c r="I200" s="51"/>
      <c r="J200" s="25"/>
      <c r="K200" s="13"/>
      <c r="L200" s="9"/>
      <c r="M200" s="1"/>
      <c r="N200" s="36"/>
      <c r="O200" s="10"/>
      <c r="P200" s="11"/>
      <c r="Q200" s="10"/>
      <c r="S200" s="8"/>
      <c r="T200" s="9"/>
      <c r="U200" s="1"/>
      <c r="W200" s="10"/>
      <c r="X200" s="11"/>
      <c r="Y200" s="10"/>
      <c r="AA200" s="8"/>
      <c r="AB200" s="9"/>
      <c r="AC200" s="1"/>
    </row>
    <row r="201" spans="1:29" s="33" customFormat="1" x14ac:dyDescent="0.3">
      <c r="A201" s="115"/>
      <c r="B201" s="112"/>
      <c r="C201" s="102" t="s">
        <v>101</v>
      </c>
      <c r="D201" s="14" t="s">
        <v>214</v>
      </c>
      <c r="E201" s="112"/>
      <c r="F201" s="133"/>
      <c r="G201" s="90"/>
      <c r="H201" s="12"/>
      <c r="I201" s="52"/>
      <c r="J201" s="24"/>
      <c r="K201" s="13"/>
      <c r="L201" s="9"/>
      <c r="M201" s="1"/>
      <c r="N201" s="36"/>
      <c r="O201" s="10"/>
      <c r="P201" s="11"/>
      <c r="Q201" s="10"/>
      <c r="S201" s="8"/>
      <c r="T201" s="9"/>
      <c r="U201" s="1"/>
      <c r="W201" s="10"/>
      <c r="X201" s="11"/>
      <c r="Y201" s="10"/>
      <c r="AA201" s="8"/>
      <c r="AB201" s="9"/>
      <c r="AC201" s="1"/>
    </row>
    <row r="202" spans="1:29" s="33" customFormat="1" x14ac:dyDescent="0.3">
      <c r="A202" s="115"/>
      <c r="B202" s="112"/>
      <c r="C202" s="101" t="s">
        <v>129</v>
      </c>
      <c r="D202" s="14" t="s">
        <v>215</v>
      </c>
      <c r="E202" s="112"/>
      <c r="F202" s="133"/>
      <c r="G202" s="90"/>
      <c r="H202" s="12"/>
      <c r="I202" s="52"/>
      <c r="J202" s="24"/>
      <c r="K202" s="13"/>
      <c r="L202" s="9"/>
      <c r="M202" s="1"/>
      <c r="N202" s="36"/>
      <c r="O202" s="10"/>
      <c r="P202" s="11"/>
      <c r="Q202" s="10"/>
      <c r="S202" s="8"/>
      <c r="T202" s="9"/>
      <c r="U202" s="1"/>
      <c r="W202" s="10"/>
      <c r="X202" s="11"/>
      <c r="Y202" s="10"/>
      <c r="AA202" s="8"/>
      <c r="AB202" s="9"/>
      <c r="AC202" s="1"/>
    </row>
    <row r="203" spans="1:29" s="33" customFormat="1" x14ac:dyDescent="0.3">
      <c r="A203" s="115"/>
      <c r="B203" s="112"/>
      <c r="C203" s="101" t="s">
        <v>99</v>
      </c>
      <c r="D203" s="14" t="s">
        <v>216</v>
      </c>
      <c r="E203" s="112"/>
      <c r="F203" s="133"/>
      <c r="G203" s="90"/>
      <c r="H203" s="12"/>
      <c r="I203" s="52"/>
      <c r="J203" s="24"/>
      <c r="K203" s="13"/>
      <c r="L203" s="9"/>
      <c r="M203" s="1"/>
      <c r="N203" s="36"/>
      <c r="O203" s="10"/>
      <c r="P203" s="11"/>
      <c r="Q203" s="10"/>
      <c r="S203" s="8"/>
      <c r="T203" s="9"/>
      <c r="U203" s="1"/>
      <c r="W203" s="10"/>
      <c r="X203" s="11"/>
      <c r="Y203" s="10"/>
      <c r="AA203" s="8"/>
      <c r="AB203" s="9"/>
      <c r="AC203" s="1"/>
    </row>
    <row r="204" spans="1:29" s="33" customFormat="1" x14ac:dyDescent="0.3">
      <c r="A204" s="115"/>
      <c r="B204" s="112"/>
      <c r="C204" s="101" t="s">
        <v>218</v>
      </c>
      <c r="D204" s="23" t="s">
        <v>219</v>
      </c>
      <c r="E204" s="112"/>
      <c r="F204" s="133"/>
      <c r="G204" s="90"/>
      <c r="H204" s="12"/>
      <c r="I204" s="52"/>
      <c r="J204" s="24"/>
      <c r="K204" s="13"/>
      <c r="L204" s="9"/>
      <c r="M204" s="1"/>
      <c r="N204" s="36"/>
      <c r="O204" s="10"/>
      <c r="P204" s="11"/>
      <c r="Q204" s="10"/>
      <c r="S204" s="8"/>
      <c r="T204" s="9"/>
      <c r="U204" s="1"/>
      <c r="W204" s="10"/>
      <c r="X204" s="11"/>
      <c r="Y204" s="10"/>
      <c r="AA204" s="8"/>
      <c r="AB204" s="9"/>
      <c r="AC204" s="1"/>
    </row>
    <row r="205" spans="1:29" s="36" customFormat="1" x14ac:dyDescent="0.3">
      <c r="A205" s="115"/>
      <c r="B205" s="112"/>
      <c r="C205" s="103" t="s">
        <v>50</v>
      </c>
      <c r="D205" s="64" t="s">
        <v>65</v>
      </c>
      <c r="E205" s="112"/>
      <c r="F205" s="73"/>
      <c r="G205" s="93"/>
      <c r="H205" s="19"/>
      <c r="I205" s="52"/>
      <c r="J205" s="24"/>
      <c r="K205" s="13"/>
      <c r="L205" s="9"/>
      <c r="M205" s="1"/>
      <c r="O205" s="10"/>
      <c r="P205" s="11"/>
      <c r="Q205" s="10"/>
      <c r="S205" s="8"/>
      <c r="T205" s="9"/>
      <c r="U205" s="1"/>
      <c r="W205" s="10"/>
      <c r="X205" s="11"/>
      <c r="Y205" s="10"/>
      <c r="AA205" s="8"/>
      <c r="AB205" s="9"/>
      <c r="AC205" s="1"/>
    </row>
    <row r="206" spans="1:29" s="36" customFormat="1" ht="43.8" thickBot="1" x14ac:dyDescent="0.35">
      <c r="A206" s="116"/>
      <c r="B206" s="113"/>
      <c r="C206" s="104" t="s">
        <v>289</v>
      </c>
      <c r="D206" s="62" t="s">
        <v>290</v>
      </c>
      <c r="E206" s="112"/>
      <c r="F206" s="73"/>
      <c r="G206" s="93"/>
      <c r="H206" s="19"/>
      <c r="I206" s="52"/>
      <c r="J206" s="24"/>
      <c r="K206" s="13"/>
      <c r="L206" s="9"/>
      <c r="M206" s="1"/>
      <c r="O206" s="10"/>
      <c r="P206" s="11"/>
      <c r="Q206" s="10"/>
      <c r="S206" s="8"/>
      <c r="T206" s="9"/>
      <c r="U206" s="1"/>
      <c r="W206" s="10"/>
      <c r="X206" s="11"/>
      <c r="Y206" s="10"/>
      <c r="AA206" s="8"/>
      <c r="AB206" s="9"/>
      <c r="AC206" s="1"/>
    </row>
    <row r="207" spans="1:29" s="33" customFormat="1" ht="15" thickTop="1" x14ac:dyDescent="0.3">
      <c r="A207" s="114">
        <v>17</v>
      </c>
      <c r="B207" s="111" t="s">
        <v>220</v>
      </c>
      <c r="C207" s="105" t="s">
        <v>283</v>
      </c>
      <c r="D207" s="63">
        <v>6062</v>
      </c>
      <c r="E207" s="112"/>
      <c r="F207" s="41">
        <v>2</v>
      </c>
      <c r="G207" s="87"/>
      <c r="H207" s="42">
        <f>SUM(D207*F207)</f>
        <v>12124</v>
      </c>
      <c r="I207" s="50"/>
      <c r="J207" s="26">
        <f>SUM(I207*F207)</f>
        <v>0</v>
      </c>
      <c r="K207" s="45"/>
      <c r="L207" s="45"/>
      <c r="M207" s="45"/>
      <c r="N207" s="45"/>
      <c r="O207" s="10"/>
      <c r="P207" s="11"/>
      <c r="Q207" s="10"/>
      <c r="S207" s="8"/>
      <c r="T207" s="9"/>
      <c r="U207" s="1"/>
      <c r="W207" s="10"/>
      <c r="X207" s="11"/>
      <c r="Y207" s="10"/>
      <c r="AA207" s="8"/>
      <c r="AB207" s="9"/>
      <c r="AC207" s="1"/>
    </row>
    <row r="208" spans="1:29" s="33" customFormat="1" x14ac:dyDescent="0.3">
      <c r="A208" s="115"/>
      <c r="B208" s="112"/>
      <c r="C208" s="101" t="s">
        <v>188</v>
      </c>
      <c r="D208" s="14" t="s">
        <v>189</v>
      </c>
      <c r="E208" s="112"/>
      <c r="F208" s="132"/>
      <c r="G208" s="88"/>
      <c r="H208" s="12"/>
      <c r="I208" s="51"/>
      <c r="J208" s="25"/>
      <c r="K208" s="13"/>
      <c r="L208" s="9"/>
      <c r="M208" s="1"/>
      <c r="N208" s="36"/>
      <c r="O208" s="10"/>
      <c r="P208" s="11"/>
      <c r="Q208" s="10"/>
      <c r="S208" s="8"/>
      <c r="T208" s="9"/>
      <c r="U208" s="1"/>
      <c r="W208" s="10"/>
      <c r="X208" s="11"/>
      <c r="Y208" s="10"/>
      <c r="AA208" s="8"/>
      <c r="AB208" s="9"/>
      <c r="AC208" s="1"/>
    </row>
    <row r="209" spans="1:29" s="33" customFormat="1" x14ac:dyDescent="0.3">
      <c r="A209" s="115"/>
      <c r="B209" s="112"/>
      <c r="C209" s="102" t="s">
        <v>221</v>
      </c>
      <c r="D209" s="14" t="s">
        <v>222</v>
      </c>
      <c r="E209" s="112"/>
      <c r="F209" s="133"/>
      <c r="G209" s="90"/>
      <c r="H209" s="12"/>
      <c r="I209" s="52"/>
      <c r="J209" s="24"/>
      <c r="K209" s="13"/>
      <c r="L209" s="9"/>
      <c r="M209" s="1"/>
      <c r="N209" s="36"/>
      <c r="O209" s="10"/>
      <c r="P209" s="11"/>
      <c r="Q209" s="10"/>
      <c r="S209" s="8"/>
      <c r="T209" s="9"/>
      <c r="U209" s="1"/>
      <c r="W209" s="10"/>
      <c r="X209" s="11"/>
      <c r="Y209" s="10"/>
      <c r="AA209" s="8"/>
      <c r="AB209" s="9"/>
      <c r="AC209" s="1"/>
    </row>
    <row r="210" spans="1:29" s="33" customFormat="1" x14ac:dyDescent="0.3">
      <c r="A210" s="115"/>
      <c r="B210" s="112"/>
      <c r="C210" s="101" t="s">
        <v>223</v>
      </c>
      <c r="D210" s="14" t="s">
        <v>224</v>
      </c>
      <c r="E210" s="112"/>
      <c r="F210" s="133"/>
      <c r="G210" s="90"/>
      <c r="H210" s="12"/>
      <c r="I210" s="52"/>
      <c r="J210" s="24"/>
      <c r="K210" s="13"/>
      <c r="L210" s="9"/>
      <c r="M210" s="1"/>
      <c r="N210" s="36"/>
      <c r="O210" s="10"/>
      <c r="P210" s="11"/>
      <c r="Q210" s="10"/>
      <c r="S210" s="8"/>
      <c r="T210" s="9"/>
      <c r="U210" s="1"/>
      <c r="W210" s="10"/>
      <c r="X210" s="11"/>
      <c r="Y210" s="10"/>
      <c r="AA210" s="8"/>
      <c r="AB210" s="9"/>
      <c r="AC210" s="1"/>
    </row>
    <row r="211" spans="1:29" s="33" customFormat="1" x14ac:dyDescent="0.3">
      <c r="A211" s="115"/>
      <c r="B211" s="112"/>
      <c r="C211" s="101" t="s">
        <v>225</v>
      </c>
      <c r="D211" s="14" t="s">
        <v>189</v>
      </c>
      <c r="E211" s="112"/>
      <c r="F211" s="133"/>
      <c r="G211" s="90"/>
      <c r="H211" s="12"/>
      <c r="I211" s="52"/>
      <c r="J211" s="24"/>
      <c r="K211" s="13"/>
      <c r="L211" s="9"/>
      <c r="M211" s="1"/>
      <c r="N211" s="36"/>
      <c r="O211" s="10"/>
      <c r="P211" s="11"/>
      <c r="Q211" s="10"/>
      <c r="S211" s="8"/>
      <c r="T211" s="9"/>
      <c r="U211" s="1"/>
      <c r="W211" s="10"/>
      <c r="X211" s="11"/>
      <c r="Y211" s="10"/>
      <c r="AA211" s="8"/>
      <c r="AB211" s="9"/>
      <c r="AC211" s="1"/>
    </row>
    <row r="212" spans="1:29" s="33" customFormat="1" x14ac:dyDescent="0.3">
      <c r="A212" s="115"/>
      <c r="B212" s="112"/>
      <c r="C212" s="101" t="s">
        <v>226</v>
      </c>
      <c r="D212" s="23" t="s">
        <v>241</v>
      </c>
      <c r="E212" s="112"/>
      <c r="F212" s="133"/>
      <c r="G212" s="90"/>
      <c r="H212" s="12"/>
      <c r="I212" s="52"/>
      <c r="J212" s="24"/>
      <c r="K212" s="13"/>
      <c r="L212" s="9"/>
      <c r="M212" s="1"/>
      <c r="N212" s="36"/>
      <c r="O212" s="10"/>
      <c r="P212" s="11"/>
      <c r="Q212" s="10"/>
      <c r="S212" s="8"/>
      <c r="T212" s="9"/>
      <c r="U212" s="1"/>
      <c r="W212" s="10"/>
      <c r="X212" s="11"/>
      <c r="Y212" s="10"/>
      <c r="AA212" s="8"/>
      <c r="AB212" s="9"/>
      <c r="AC212" s="1"/>
    </row>
    <row r="213" spans="1:29" s="33" customFormat="1" x14ac:dyDescent="0.3">
      <c r="A213" s="115"/>
      <c r="B213" s="112"/>
      <c r="C213" s="101" t="s">
        <v>192</v>
      </c>
      <c r="D213" s="14" t="s">
        <v>244</v>
      </c>
      <c r="E213" s="112"/>
      <c r="F213" s="133"/>
      <c r="G213" s="90"/>
      <c r="H213" s="12"/>
      <c r="I213" s="52"/>
      <c r="J213" s="24"/>
      <c r="K213" s="13"/>
      <c r="L213" s="9"/>
      <c r="M213" s="1"/>
      <c r="N213" s="36"/>
      <c r="O213" s="10"/>
      <c r="P213" s="11"/>
      <c r="Q213" s="10"/>
      <c r="S213" s="8"/>
      <c r="T213" s="9"/>
      <c r="U213" s="1"/>
      <c r="W213" s="10"/>
      <c r="X213" s="11"/>
      <c r="Y213" s="10"/>
      <c r="AA213" s="8"/>
      <c r="AB213" s="9"/>
      <c r="AC213" s="1"/>
    </row>
    <row r="214" spans="1:29" s="33" customFormat="1" x14ac:dyDescent="0.3">
      <c r="A214" s="115"/>
      <c r="B214" s="112"/>
      <c r="C214" s="102" t="s">
        <v>227</v>
      </c>
      <c r="D214" s="14" t="s">
        <v>228</v>
      </c>
      <c r="E214" s="112"/>
      <c r="F214" s="133"/>
      <c r="G214" s="90"/>
      <c r="H214" s="12"/>
      <c r="I214" s="52"/>
      <c r="J214" s="24"/>
      <c r="K214" s="13"/>
      <c r="L214" s="9"/>
      <c r="M214" s="1"/>
      <c r="N214" s="36"/>
      <c r="O214" s="10"/>
      <c r="P214" s="11"/>
      <c r="Q214" s="10"/>
      <c r="S214" s="8"/>
      <c r="T214" s="9"/>
      <c r="U214" s="1"/>
      <c r="W214" s="10"/>
      <c r="X214" s="11"/>
      <c r="Y214" s="10"/>
      <c r="AA214" s="8"/>
      <c r="AB214" s="9"/>
      <c r="AC214" s="1"/>
    </row>
    <row r="215" spans="1:29" s="33" customFormat="1" x14ac:dyDescent="0.3">
      <c r="A215" s="115"/>
      <c r="B215" s="112"/>
      <c r="C215" s="101" t="s">
        <v>229</v>
      </c>
      <c r="D215" s="23" t="s">
        <v>230</v>
      </c>
      <c r="E215" s="112"/>
      <c r="F215" s="133"/>
      <c r="G215" s="90"/>
      <c r="H215" s="12"/>
      <c r="I215" s="52"/>
      <c r="J215" s="24"/>
      <c r="K215" s="13"/>
      <c r="L215" s="9"/>
      <c r="M215" s="1"/>
      <c r="N215" s="36"/>
      <c r="O215" s="10"/>
      <c r="P215" s="11"/>
      <c r="Q215" s="10"/>
      <c r="S215" s="8"/>
      <c r="T215" s="9"/>
      <c r="U215" s="1"/>
      <c r="W215" s="10"/>
      <c r="X215" s="11"/>
      <c r="Y215" s="10"/>
      <c r="AA215" s="8"/>
      <c r="AB215" s="9"/>
      <c r="AC215" s="1"/>
    </row>
    <row r="216" spans="1:29" s="33" customFormat="1" ht="28.8" x14ac:dyDescent="0.3">
      <c r="A216" s="115"/>
      <c r="B216" s="112"/>
      <c r="C216" s="101" t="s">
        <v>231</v>
      </c>
      <c r="D216" s="14" t="s">
        <v>232</v>
      </c>
      <c r="E216" s="112"/>
      <c r="F216" s="133"/>
      <c r="G216" s="90"/>
      <c r="H216" s="12"/>
      <c r="I216" s="52"/>
      <c r="J216" s="24"/>
      <c r="K216" s="13"/>
      <c r="L216" s="9"/>
      <c r="M216" s="1"/>
      <c r="N216" s="36"/>
      <c r="O216" s="10"/>
      <c r="P216" s="11"/>
      <c r="Q216" s="10"/>
      <c r="S216" s="8"/>
      <c r="T216" s="9"/>
      <c r="U216" s="1"/>
      <c r="W216" s="10"/>
      <c r="X216" s="11"/>
      <c r="Y216" s="10"/>
      <c r="AA216" s="8"/>
      <c r="AB216" s="9"/>
      <c r="AC216" s="1"/>
    </row>
    <row r="217" spans="1:29" s="33" customFormat="1" x14ac:dyDescent="0.3">
      <c r="A217" s="115"/>
      <c r="B217" s="112"/>
      <c r="C217" s="102" t="s">
        <v>233</v>
      </c>
      <c r="D217" s="85" t="s">
        <v>234</v>
      </c>
      <c r="E217" s="112"/>
      <c r="F217" s="73"/>
      <c r="G217" s="91"/>
      <c r="H217" s="12"/>
      <c r="I217" s="52"/>
      <c r="J217" s="24"/>
      <c r="K217" s="13"/>
      <c r="L217" s="9"/>
      <c r="M217" s="1"/>
      <c r="N217" s="36"/>
      <c r="O217" s="10"/>
      <c r="P217" s="11"/>
      <c r="Q217" s="10"/>
      <c r="S217" s="8"/>
      <c r="T217" s="9"/>
      <c r="U217" s="1"/>
      <c r="W217" s="10"/>
      <c r="X217" s="11"/>
      <c r="Y217" s="10"/>
      <c r="AA217" s="8"/>
      <c r="AB217" s="9"/>
      <c r="AC217" s="1"/>
    </row>
    <row r="218" spans="1:29" s="33" customFormat="1" ht="28.8" x14ac:dyDescent="0.3">
      <c r="A218" s="115"/>
      <c r="B218" s="112"/>
      <c r="C218" s="102" t="s">
        <v>112</v>
      </c>
      <c r="D218" s="65" t="s">
        <v>235</v>
      </c>
      <c r="E218" s="112"/>
      <c r="F218" s="73"/>
      <c r="G218" s="91"/>
      <c r="H218" s="12"/>
      <c r="I218" s="52"/>
      <c r="J218" s="24"/>
      <c r="K218" s="13"/>
      <c r="L218" s="9"/>
      <c r="M218" s="1"/>
      <c r="N218" s="36"/>
      <c r="O218" s="10"/>
      <c r="P218" s="11"/>
      <c r="Q218" s="10"/>
      <c r="S218" s="8"/>
      <c r="T218" s="9"/>
      <c r="U218" s="1"/>
      <c r="W218" s="10"/>
      <c r="X218" s="11"/>
      <c r="Y218" s="10"/>
      <c r="AA218" s="8"/>
      <c r="AB218" s="9"/>
      <c r="AC218" s="1"/>
    </row>
    <row r="219" spans="1:29" s="33" customFormat="1" ht="28.8" x14ac:dyDescent="0.3">
      <c r="A219" s="115"/>
      <c r="B219" s="112"/>
      <c r="C219" s="102" t="s">
        <v>236</v>
      </c>
      <c r="D219" s="65" t="s">
        <v>237</v>
      </c>
      <c r="E219" s="112"/>
      <c r="F219" s="73"/>
      <c r="G219" s="91"/>
      <c r="H219" s="12"/>
      <c r="I219" s="52"/>
      <c r="J219" s="24"/>
      <c r="K219" s="13"/>
      <c r="L219" s="9"/>
      <c r="M219" s="1"/>
      <c r="N219" s="36"/>
      <c r="O219" s="10"/>
      <c r="P219" s="11"/>
      <c r="Q219" s="10"/>
      <c r="S219" s="8"/>
      <c r="T219" s="9"/>
      <c r="U219" s="1"/>
      <c r="W219" s="10"/>
      <c r="X219" s="11"/>
      <c r="Y219" s="10"/>
      <c r="AA219" s="8"/>
      <c r="AB219" s="9"/>
      <c r="AC219" s="1"/>
    </row>
    <row r="220" spans="1:29" s="34" customFormat="1" x14ac:dyDescent="0.3">
      <c r="A220" s="115"/>
      <c r="B220" s="112"/>
      <c r="C220" s="102" t="s">
        <v>238</v>
      </c>
      <c r="D220" s="14" t="s">
        <v>247</v>
      </c>
      <c r="E220" s="112"/>
      <c r="F220" s="133"/>
      <c r="G220" s="90"/>
      <c r="H220" s="12"/>
      <c r="I220" s="52"/>
      <c r="J220" s="24"/>
      <c r="K220" s="13"/>
      <c r="L220" s="9"/>
      <c r="M220" s="1"/>
      <c r="N220" s="36"/>
      <c r="O220" s="10"/>
      <c r="P220" s="11"/>
      <c r="Q220" s="10"/>
      <c r="S220" s="8"/>
      <c r="T220" s="9"/>
      <c r="U220" s="1"/>
      <c r="W220" s="10"/>
      <c r="X220" s="11"/>
      <c r="Y220" s="10"/>
      <c r="AA220" s="8"/>
      <c r="AB220" s="9"/>
      <c r="AC220" s="1"/>
    </row>
    <row r="221" spans="1:29" s="34" customFormat="1" x14ac:dyDescent="0.3">
      <c r="A221" s="115"/>
      <c r="B221" s="112"/>
      <c r="C221" s="101" t="s">
        <v>239</v>
      </c>
      <c r="D221" s="14" t="s">
        <v>240</v>
      </c>
      <c r="E221" s="112"/>
      <c r="F221" s="133"/>
      <c r="G221" s="90"/>
      <c r="H221" s="12"/>
      <c r="I221" s="52"/>
      <c r="J221" s="24"/>
      <c r="K221" s="13"/>
      <c r="L221" s="9"/>
      <c r="M221" s="1"/>
      <c r="N221" s="36"/>
      <c r="O221" s="10"/>
      <c r="P221" s="11"/>
      <c r="Q221" s="10"/>
      <c r="S221" s="8"/>
      <c r="T221" s="9"/>
      <c r="U221" s="1"/>
      <c r="W221" s="10"/>
      <c r="X221" s="11"/>
      <c r="Y221" s="10"/>
      <c r="AA221" s="8"/>
      <c r="AB221" s="9"/>
      <c r="AC221" s="1"/>
    </row>
    <row r="222" spans="1:29" s="34" customFormat="1" x14ac:dyDescent="0.3">
      <c r="A222" s="115"/>
      <c r="B222" s="112"/>
      <c r="C222" s="101" t="s">
        <v>242</v>
      </c>
      <c r="D222" s="14" t="s">
        <v>243</v>
      </c>
      <c r="E222" s="112"/>
      <c r="F222" s="133"/>
      <c r="G222" s="90"/>
      <c r="H222" s="12"/>
      <c r="I222" s="52"/>
      <c r="J222" s="24"/>
      <c r="K222" s="13"/>
      <c r="L222" s="9"/>
      <c r="M222" s="1"/>
      <c r="N222" s="36"/>
      <c r="O222" s="10"/>
      <c r="P222" s="11"/>
      <c r="Q222" s="10"/>
      <c r="S222" s="8"/>
      <c r="T222" s="9"/>
      <c r="U222" s="1"/>
      <c r="W222" s="10"/>
      <c r="X222" s="11"/>
      <c r="Y222" s="10"/>
      <c r="AA222" s="8"/>
      <c r="AB222" s="9"/>
      <c r="AC222" s="1"/>
    </row>
    <row r="223" spans="1:29" s="34" customFormat="1" x14ac:dyDescent="0.3">
      <c r="A223" s="115"/>
      <c r="B223" s="112"/>
      <c r="C223" s="101" t="s">
        <v>245</v>
      </c>
      <c r="D223" s="23" t="s">
        <v>246</v>
      </c>
      <c r="E223" s="112"/>
      <c r="F223" s="133"/>
      <c r="G223" s="90"/>
      <c r="H223" s="12"/>
      <c r="I223" s="52"/>
      <c r="J223" s="24"/>
      <c r="K223" s="13"/>
      <c r="L223" s="9"/>
      <c r="M223" s="1"/>
      <c r="N223" s="36"/>
      <c r="O223" s="10"/>
      <c r="P223" s="11"/>
      <c r="Q223" s="10"/>
      <c r="S223" s="8"/>
      <c r="T223" s="9"/>
      <c r="U223" s="1"/>
      <c r="W223" s="10"/>
      <c r="X223" s="11"/>
      <c r="Y223" s="10"/>
      <c r="AA223" s="8"/>
      <c r="AB223" s="9"/>
      <c r="AC223" s="1"/>
    </row>
    <row r="224" spans="1:29" s="34" customFormat="1" x14ac:dyDescent="0.3">
      <c r="A224" s="115"/>
      <c r="B224" s="112"/>
      <c r="C224" s="101" t="s">
        <v>248</v>
      </c>
      <c r="D224" s="14" t="s">
        <v>189</v>
      </c>
      <c r="E224" s="112"/>
      <c r="F224" s="133"/>
      <c r="G224" s="90"/>
      <c r="H224" s="12"/>
      <c r="I224" s="52"/>
      <c r="J224" s="24"/>
      <c r="K224" s="13"/>
      <c r="L224" s="9"/>
      <c r="M224" s="1"/>
      <c r="N224" s="36"/>
      <c r="O224" s="10"/>
      <c r="P224" s="11"/>
      <c r="Q224" s="10"/>
      <c r="S224" s="8"/>
      <c r="T224" s="9"/>
      <c r="U224" s="1"/>
      <c r="W224" s="10"/>
      <c r="X224" s="11"/>
      <c r="Y224" s="10"/>
      <c r="AA224" s="8"/>
      <c r="AB224" s="9"/>
      <c r="AC224" s="1"/>
    </row>
    <row r="225" spans="1:29" s="34" customFormat="1" x14ac:dyDescent="0.3">
      <c r="A225" s="115"/>
      <c r="B225" s="112"/>
      <c r="C225" s="102" t="s">
        <v>249</v>
      </c>
      <c r="D225" s="14" t="s">
        <v>189</v>
      </c>
      <c r="E225" s="112"/>
      <c r="F225" s="133"/>
      <c r="G225" s="90"/>
      <c r="H225" s="12"/>
      <c r="I225" s="52"/>
      <c r="J225" s="24"/>
      <c r="K225" s="13"/>
      <c r="L225" s="9"/>
      <c r="M225" s="1"/>
      <c r="N225" s="36"/>
      <c r="O225" s="10"/>
      <c r="P225" s="11"/>
      <c r="Q225" s="10"/>
      <c r="S225" s="8"/>
      <c r="T225" s="9"/>
      <c r="U225" s="1"/>
      <c r="W225" s="10"/>
      <c r="X225" s="11"/>
      <c r="Y225" s="10"/>
      <c r="AA225" s="8"/>
      <c r="AB225" s="9"/>
      <c r="AC225" s="1"/>
    </row>
    <row r="226" spans="1:29" s="36" customFormat="1" x14ac:dyDescent="0.3">
      <c r="A226" s="115"/>
      <c r="B226" s="112"/>
      <c r="C226" s="103" t="s">
        <v>50</v>
      </c>
      <c r="D226" s="64" t="s">
        <v>65</v>
      </c>
      <c r="E226" s="112"/>
      <c r="F226" s="73"/>
      <c r="G226" s="93"/>
      <c r="H226" s="19"/>
      <c r="I226" s="52"/>
      <c r="J226" s="24"/>
      <c r="K226" s="13"/>
      <c r="L226" s="9"/>
      <c r="M226" s="1"/>
      <c r="O226" s="10"/>
      <c r="P226" s="11"/>
      <c r="Q226" s="10"/>
      <c r="S226" s="8"/>
      <c r="T226" s="9"/>
      <c r="U226" s="1"/>
      <c r="W226" s="10"/>
      <c r="X226" s="11"/>
      <c r="Y226" s="10"/>
      <c r="AA226" s="8"/>
      <c r="AB226" s="9"/>
      <c r="AC226" s="1"/>
    </row>
    <row r="227" spans="1:29" s="36" customFormat="1" ht="43.8" thickBot="1" x14ac:dyDescent="0.35">
      <c r="A227" s="116"/>
      <c r="B227" s="113"/>
      <c r="C227" s="104" t="s">
        <v>289</v>
      </c>
      <c r="D227" s="62" t="s">
        <v>290</v>
      </c>
      <c r="E227" s="112"/>
      <c r="F227" s="73"/>
      <c r="G227" s="93"/>
      <c r="H227" s="19"/>
      <c r="I227" s="52"/>
      <c r="J227" s="24"/>
      <c r="K227" s="13"/>
      <c r="L227" s="9"/>
      <c r="M227" s="1"/>
      <c r="O227" s="10"/>
      <c r="P227" s="11"/>
      <c r="Q227" s="10"/>
      <c r="S227" s="8"/>
      <c r="T227" s="9"/>
      <c r="U227" s="1"/>
      <c r="W227" s="10"/>
      <c r="X227" s="11"/>
      <c r="Y227" s="10"/>
      <c r="AA227" s="8"/>
      <c r="AB227" s="9"/>
      <c r="AC227" s="1"/>
    </row>
    <row r="228" spans="1:29" s="34" customFormat="1" ht="15" thickTop="1" x14ac:dyDescent="0.3">
      <c r="A228" s="114">
        <v>18</v>
      </c>
      <c r="B228" s="111" t="s">
        <v>250</v>
      </c>
      <c r="C228" s="105" t="s">
        <v>283</v>
      </c>
      <c r="D228" s="63">
        <v>27</v>
      </c>
      <c r="E228" s="112"/>
      <c r="F228" s="41">
        <v>10</v>
      </c>
      <c r="G228" s="87"/>
      <c r="H228" s="42">
        <f>SUM(D228*F228)</f>
        <v>270</v>
      </c>
      <c r="I228" s="50"/>
      <c r="J228" s="26">
        <f>SUM(I228*F228)</f>
        <v>0</v>
      </c>
      <c r="K228" s="45"/>
      <c r="L228" s="45"/>
      <c r="M228" s="45"/>
      <c r="N228" s="45"/>
      <c r="O228" s="10"/>
      <c r="P228" s="11"/>
      <c r="Q228" s="10"/>
      <c r="S228" s="8"/>
      <c r="T228" s="9"/>
      <c r="U228" s="1"/>
      <c r="W228" s="10"/>
      <c r="X228" s="11"/>
      <c r="Y228" s="10"/>
      <c r="AA228" s="8"/>
      <c r="AB228" s="9"/>
      <c r="AC228" s="1"/>
    </row>
    <row r="229" spans="1:29" s="34" customFormat="1" x14ac:dyDescent="0.3">
      <c r="A229" s="115"/>
      <c r="B229" s="112"/>
      <c r="C229" s="101" t="s">
        <v>71</v>
      </c>
      <c r="D229" s="14" t="s">
        <v>251</v>
      </c>
      <c r="E229" s="112"/>
      <c r="F229" s="132"/>
      <c r="G229" s="88"/>
      <c r="H229" s="12"/>
      <c r="I229" s="51"/>
      <c r="J229" s="25"/>
      <c r="K229" s="13"/>
      <c r="L229" s="9"/>
      <c r="M229" s="1"/>
      <c r="N229" s="36"/>
      <c r="O229" s="10"/>
      <c r="P229" s="11"/>
      <c r="Q229" s="10"/>
      <c r="S229" s="8"/>
      <c r="T229" s="9"/>
      <c r="U229" s="1"/>
      <c r="W229" s="10"/>
      <c r="X229" s="11"/>
      <c r="Y229" s="10"/>
      <c r="AA229" s="8"/>
      <c r="AB229" s="9"/>
      <c r="AC229" s="1"/>
    </row>
    <row r="230" spans="1:29" s="34" customFormat="1" x14ac:dyDescent="0.3">
      <c r="A230" s="115"/>
      <c r="B230" s="112"/>
      <c r="C230" s="102" t="s">
        <v>81</v>
      </c>
      <c r="D230" s="14" t="s">
        <v>252</v>
      </c>
      <c r="E230" s="112"/>
      <c r="F230" s="133"/>
      <c r="G230" s="90"/>
      <c r="H230" s="12"/>
      <c r="I230" s="52"/>
      <c r="J230" s="24"/>
      <c r="K230" s="13"/>
      <c r="L230" s="9"/>
      <c r="M230" s="1"/>
      <c r="N230" s="36"/>
      <c r="O230" s="10"/>
      <c r="P230" s="11"/>
      <c r="Q230" s="10"/>
      <c r="S230" s="8"/>
      <c r="T230" s="9"/>
      <c r="U230" s="1"/>
      <c r="W230" s="10"/>
      <c r="X230" s="11"/>
      <c r="Y230" s="10"/>
      <c r="AA230" s="8"/>
      <c r="AB230" s="9"/>
      <c r="AC230" s="1"/>
    </row>
    <row r="231" spans="1:29" s="34" customFormat="1" x14ac:dyDescent="0.3">
      <c r="A231" s="115"/>
      <c r="B231" s="112"/>
      <c r="C231" s="101" t="s">
        <v>253</v>
      </c>
      <c r="D231" s="14" t="s">
        <v>254</v>
      </c>
      <c r="E231" s="112"/>
      <c r="F231" s="133"/>
      <c r="G231" s="90"/>
      <c r="H231" s="12"/>
      <c r="I231" s="52"/>
      <c r="J231" s="24"/>
      <c r="K231" s="13"/>
      <c r="L231" s="9"/>
      <c r="M231" s="1"/>
      <c r="N231" s="36"/>
      <c r="O231" s="10"/>
      <c r="P231" s="11"/>
      <c r="Q231" s="10"/>
      <c r="S231" s="8"/>
      <c r="T231" s="9"/>
      <c r="U231" s="1"/>
      <c r="W231" s="10"/>
      <c r="X231" s="11"/>
      <c r="Y231" s="10"/>
      <c r="AA231" s="8"/>
      <c r="AB231" s="9"/>
      <c r="AC231" s="1"/>
    </row>
    <row r="232" spans="1:29" s="34" customFormat="1" x14ac:dyDescent="0.3">
      <c r="A232" s="115"/>
      <c r="B232" s="112"/>
      <c r="C232" s="101" t="s">
        <v>255</v>
      </c>
      <c r="D232" s="14" t="s">
        <v>256</v>
      </c>
      <c r="E232" s="112"/>
      <c r="F232" s="133"/>
      <c r="G232" s="90"/>
      <c r="H232" s="12"/>
      <c r="I232" s="52"/>
      <c r="J232" s="24"/>
      <c r="K232" s="13"/>
      <c r="L232" s="9"/>
      <c r="M232" s="1"/>
      <c r="N232" s="36"/>
      <c r="O232" s="10"/>
      <c r="P232" s="11"/>
      <c r="Q232" s="10"/>
      <c r="S232" s="8"/>
      <c r="T232" s="9"/>
      <c r="U232" s="1"/>
      <c r="W232" s="10"/>
      <c r="X232" s="11"/>
      <c r="Y232" s="10"/>
      <c r="AA232" s="8"/>
      <c r="AB232" s="9"/>
      <c r="AC232" s="1"/>
    </row>
    <row r="233" spans="1:29" s="36" customFormat="1" x14ac:dyDescent="0.3">
      <c r="A233" s="115"/>
      <c r="B233" s="112"/>
      <c r="C233" s="103" t="s">
        <v>50</v>
      </c>
      <c r="D233" s="64" t="s">
        <v>65</v>
      </c>
      <c r="E233" s="112"/>
      <c r="F233" s="73"/>
      <c r="G233" s="93"/>
      <c r="H233" s="19"/>
      <c r="I233" s="52"/>
      <c r="J233" s="24"/>
      <c r="K233" s="13"/>
      <c r="L233" s="9"/>
      <c r="M233" s="1"/>
      <c r="O233" s="10"/>
      <c r="P233" s="11"/>
      <c r="Q233" s="10"/>
      <c r="S233" s="8"/>
      <c r="T233" s="9"/>
      <c r="U233" s="1"/>
      <c r="W233" s="10"/>
      <c r="X233" s="11"/>
      <c r="Y233" s="10"/>
      <c r="AA233" s="8"/>
      <c r="AB233" s="9"/>
      <c r="AC233" s="1"/>
    </row>
    <row r="234" spans="1:29" s="36" customFormat="1" ht="43.8" thickBot="1" x14ac:dyDescent="0.35">
      <c r="A234" s="116"/>
      <c r="B234" s="113"/>
      <c r="C234" s="104" t="s">
        <v>289</v>
      </c>
      <c r="D234" s="62" t="s">
        <v>290</v>
      </c>
      <c r="E234" s="112"/>
      <c r="F234" s="73"/>
      <c r="G234" s="93"/>
      <c r="H234" s="19"/>
      <c r="I234" s="52"/>
      <c r="J234" s="24"/>
      <c r="K234" s="13"/>
      <c r="L234" s="9"/>
      <c r="M234" s="1"/>
      <c r="O234" s="10"/>
      <c r="P234" s="11"/>
      <c r="Q234" s="10"/>
      <c r="S234" s="8"/>
      <c r="T234" s="9"/>
      <c r="U234" s="1"/>
      <c r="W234" s="10"/>
      <c r="X234" s="11"/>
      <c r="Y234" s="10"/>
      <c r="AA234" s="8"/>
      <c r="AB234" s="9"/>
      <c r="AC234" s="1"/>
    </row>
    <row r="235" spans="1:29" s="34" customFormat="1" ht="15" thickTop="1" x14ac:dyDescent="0.3">
      <c r="A235" s="114">
        <v>19</v>
      </c>
      <c r="B235" s="111" t="s">
        <v>250</v>
      </c>
      <c r="C235" s="105" t="s">
        <v>283</v>
      </c>
      <c r="D235" s="63">
        <v>100</v>
      </c>
      <c r="E235" s="112"/>
      <c r="F235" s="41">
        <v>4</v>
      </c>
      <c r="G235" s="87"/>
      <c r="H235" s="42">
        <f>SUM(D235*F235)</f>
        <v>400</v>
      </c>
      <c r="I235" s="50"/>
      <c r="J235" s="26">
        <f>SUM(I235*F235)</f>
        <v>0</v>
      </c>
      <c r="K235" s="45"/>
      <c r="L235" s="45"/>
      <c r="M235" s="45"/>
      <c r="N235" s="45"/>
      <c r="O235" s="10"/>
      <c r="P235" s="11"/>
      <c r="Q235" s="10"/>
      <c r="S235" s="8"/>
      <c r="T235" s="9"/>
      <c r="U235" s="1"/>
      <c r="W235" s="10"/>
      <c r="X235" s="11"/>
      <c r="Y235" s="10"/>
      <c r="AA235" s="8"/>
      <c r="AB235" s="9"/>
      <c r="AC235" s="1"/>
    </row>
    <row r="236" spans="1:29" s="34" customFormat="1" x14ac:dyDescent="0.3">
      <c r="A236" s="115"/>
      <c r="B236" s="112"/>
      <c r="C236" s="101" t="s">
        <v>71</v>
      </c>
      <c r="D236" s="14" t="s">
        <v>257</v>
      </c>
      <c r="E236" s="112"/>
      <c r="F236" s="132"/>
      <c r="G236" s="88"/>
      <c r="H236" s="12"/>
      <c r="I236" s="51"/>
      <c r="J236" s="25"/>
      <c r="K236" s="13"/>
      <c r="L236" s="9"/>
      <c r="M236" s="1"/>
      <c r="N236" s="36"/>
      <c r="O236" s="10"/>
      <c r="P236" s="11"/>
      <c r="Q236" s="10"/>
      <c r="S236" s="8"/>
      <c r="T236" s="9"/>
      <c r="U236" s="1"/>
      <c r="W236" s="10"/>
      <c r="X236" s="11"/>
      <c r="Y236" s="10"/>
      <c r="AA236" s="8"/>
      <c r="AB236" s="9"/>
      <c r="AC236" s="1"/>
    </row>
    <row r="237" spans="1:29" s="34" customFormat="1" x14ac:dyDescent="0.3">
      <c r="A237" s="115"/>
      <c r="B237" s="112"/>
      <c r="C237" s="102" t="s">
        <v>81</v>
      </c>
      <c r="D237" s="14" t="s">
        <v>252</v>
      </c>
      <c r="E237" s="112"/>
      <c r="F237" s="133"/>
      <c r="G237" s="90"/>
      <c r="H237" s="12"/>
      <c r="I237" s="52"/>
      <c r="J237" s="24"/>
      <c r="K237" s="13"/>
      <c r="L237" s="9"/>
      <c r="M237" s="1"/>
      <c r="N237" s="36"/>
      <c r="O237" s="10"/>
      <c r="P237" s="11"/>
      <c r="Q237" s="10"/>
      <c r="S237" s="8"/>
      <c r="T237" s="9"/>
      <c r="U237" s="1"/>
      <c r="W237" s="10"/>
      <c r="X237" s="11"/>
      <c r="Y237" s="10"/>
      <c r="AA237" s="8"/>
      <c r="AB237" s="9"/>
      <c r="AC237" s="1"/>
    </row>
    <row r="238" spans="1:29" s="34" customFormat="1" x14ac:dyDescent="0.3">
      <c r="A238" s="115"/>
      <c r="B238" s="112"/>
      <c r="C238" s="101" t="s">
        <v>253</v>
      </c>
      <c r="D238" s="14" t="s">
        <v>254</v>
      </c>
      <c r="E238" s="112"/>
      <c r="F238" s="133"/>
      <c r="G238" s="90"/>
      <c r="H238" s="12"/>
      <c r="I238" s="52"/>
      <c r="J238" s="24"/>
      <c r="K238" s="13"/>
      <c r="L238" s="9"/>
      <c r="M238" s="1"/>
      <c r="N238" s="36"/>
      <c r="O238" s="10"/>
      <c r="P238" s="11"/>
      <c r="Q238" s="10"/>
      <c r="S238" s="8"/>
      <c r="T238" s="9"/>
      <c r="U238" s="1"/>
      <c r="W238" s="10"/>
      <c r="X238" s="11"/>
      <c r="Y238" s="10"/>
      <c r="AA238" s="8"/>
      <c r="AB238" s="9"/>
      <c r="AC238" s="1"/>
    </row>
    <row r="239" spans="1:29" s="34" customFormat="1" x14ac:dyDescent="0.3">
      <c r="A239" s="115"/>
      <c r="B239" s="112"/>
      <c r="C239" s="101" t="s">
        <v>255</v>
      </c>
      <c r="D239" s="14" t="s">
        <v>256</v>
      </c>
      <c r="E239" s="112"/>
      <c r="F239" s="133"/>
      <c r="G239" s="90"/>
      <c r="H239" s="12"/>
      <c r="I239" s="52"/>
      <c r="J239" s="24"/>
      <c r="K239" s="13"/>
      <c r="L239" s="9"/>
      <c r="M239" s="1"/>
      <c r="N239" s="36"/>
      <c r="O239" s="10"/>
      <c r="P239" s="11"/>
      <c r="Q239" s="10"/>
      <c r="S239" s="8"/>
      <c r="T239" s="9"/>
      <c r="U239" s="1"/>
      <c r="W239" s="10"/>
      <c r="X239" s="11"/>
      <c r="Y239" s="10"/>
      <c r="AA239" s="8"/>
      <c r="AB239" s="9"/>
      <c r="AC239" s="1"/>
    </row>
    <row r="240" spans="1:29" s="36" customFormat="1" x14ac:dyDescent="0.3">
      <c r="A240" s="115"/>
      <c r="B240" s="112"/>
      <c r="C240" s="103" t="s">
        <v>50</v>
      </c>
      <c r="D240" s="64" t="s">
        <v>65</v>
      </c>
      <c r="E240" s="112"/>
      <c r="F240" s="73"/>
      <c r="G240" s="93"/>
      <c r="H240" s="19"/>
      <c r="I240" s="52"/>
      <c r="J240" s="24"/>
      <c r="K240" s="13"/>
      <c r="L240" s="9"/>
      <c r="M240" s="1"/>
      <c r="O240" s="10"/>
      <c r="P240" s="11"/>
      <c r="Q240" s="10"/>
      <c r="S240" s="8"/>
      <c r="T240" s="9"/>
      <c r="U240" s="1"/>
      <c r="W240" s="10"/>
      <c r="X240" s="11"/>
      <c r="Y240" s="10"/>
      <c r="AA240" s="8"/>
      <c r="AB240" s="9"/>
      <c r="AC240" s="1"/>
    </row>
    <row r="241" spans="1:29" s="36" customFormat="1" ht="43.8" thickBot="1" x14ac:dyDescent="0.35">
      <c r="A241" s="116"/>
      <c r="B241" s="113"/>
      <c r="C241" s="104" t="s">
        <v>289</v>
      </c>
      <c r="D241" s="62" t="s">
        <v>290</v>
      </c>
      <c r="E241" s="112"/>
      <c r="F241" s="73"/>
      <c r="G241" s="93"/>
      <c r="H241" s="19"/>
      <c r="I241" s="52"/>
      <c r="J241" s="24"/>
      <c r="K241" s="13"/>
      <c r="L241" s="9"/>
      <c r="M241" s="1"/>
      <c r="O241" s="10"/>
      <c r="P241" s="11"/>
      <c r="Q241" s="10"/>
      <c r="S241" s="8"/>
      <c r="T241" s="9"/>
      <c r="U241" s="1"/>
      <c r="W241" s="10"/>
      <c r="X241" s="11"/>
      <c r="Y241" s="10"/>
      <c r="AA241" s="8"/>
      <c r="AB241" s="9"/>
      <c r="AC241" s="1"/>
    </row>
    <row r="242" spans="1:29" s="34" customFormat="1" ht="15" thickTop="1" x14ac:dyDescent="0.3">
      <c r="A242" s="114">
        <v>20</v>
      </c>
      <c r="B242" s="111" t="s">
        <v>250</v>
      </c>
      <c r="C242" s="105" t="s">
        <v>283</v>
      </c>
      <c r="D242" s="63">
        <v>100</v>
      </c>
      <c r="E242" s="112"/>
      <c r="F242" s="41">
        <v>2</v>
      </c>
      <c r="G242" s="87"/>
      <c r="H242" s="42">
        <f>SUM(D242*F242)</f>
        <v>200</v>
      </c>
      <c r="I242" s="50"/>
      <c r="J242" s="26">
        <f>SUM(I242*F242)</f>
        <v>0</v>
      </c>
      <c r="K242" s="45"/>
      <c r="L242" s="45"/>
      <c r="M242" s="45"/>
      <c r="N242" s="45"/>
      <c r="O242" s="10"/>
      <c r="P242" s="11"/>
      <c r="Q242" s="10"/>
      <c r="S242" s="8"/>
      <c r="T242" s="9"/>
      <c r="U242" s="1"/>
      <c r="W242" s="10"/>
      <c r="X242" s="11"/>
      <c r="Y242" s="10"/>
      <c r="AA242" s="8"/>
      <c r="AB242" s="9"/>
      <c r="AC242" s="1"/>
    </row>
    <row r="243" spans="1:29" s="34" customFormat="1" x14ac:dyDescent="0.3">
      <c r="A243" s="115"/>
      <c r="B243" s="112"/>
      <c r="C243" s="101" t="s">
        <v>71</v>
      </c>
      <c r="D243" s="14" t="s">
        <v>258</v>
      </c>
      <c r="E243" s="112"/>
      <c r="F243" s="132"/>
      <c r="G243" s="88"/>
      <c r="H243" s="12"/>
      <c r="I243" s="51"/>
      <c r="J243" s="25"/>
      <c r="K243" s="13"/>
      <c r="L243" s="9"/>
      <c r="M243" s="1"/>
      <c r="N243" s="36"/>
      <c r="O243" s="10"/>
      <c r="P243" s="11"/>
      <c r="Q243" s="10"/>
      <c r="S243" s="8"/>
      <c r="T243" s="9"/>
      <c r="U243" s="1"/>
      <c r="W243" s="10"/>
      <c r="X243" s="11"/>
      <c r="Y243" s="10"/>
      <c r="AA243" s="8"/>
      <c r="AB243" s="9"/>
      <c r="AC243" s="1"/>
    </row>
    <row r="244" spans="1:29" s="34" customFormat="1" x14ac:dyDescent="0.3">
      <c r="A244" s="115"/>
      <c r="B244" s="112"/>
      <c r="C244" s="102" t="s">
        <v>81</v>
      </c>
      <c r="D244" s="14" t="s">
        <v>252</v>
      </c>
      <c r="E244" s="112"/>
      <c r="F244" s="133"/>
      <c r="G244" s="90"/>
      <c r="H244" s="12"/>
      <c r="I244" s="52"/>
      <c r="J244" s="24"/>
      <c r="K244" s="13"/>
      <c r="L244" s="9"/>
      <c r="M244" s="1"/>
      <c r="N244" s="36"/>
      <c r="O244" s="10"/>
      <c r="P244" s="11"/>
      <c r="Q244" s="10"/>
      <c r="S244" s="8"/>
      <c r="T244" s="9"/>
      <c r="U244" s="1"/>
      <c r="W244" s="10"/>
      <c r="X244" s="11"/>
      <c r="Y244" s="10"/>
      <c r="AA244" s="8"/>
      <c r="AB244" s="9"/>
      <c r="AC244" s="1"/>
    </row>
    <row r="245" spans="1:29" s="34" customFormat="1" x14ac:dyDescent="0.3">
      <c r="A245" s="115"/>
      <c r="B245" s="112"/>
      <c r="C245" s="101" t="s">
        <v>253</v>
      </c>
      <c r="D245" s="14" t="s">
        <v>254</v>
      </c>
      <c r="E245" s="112"/>
      <c r="F245" s="133"/>
      <c r="G245" s="90"/>
      <c r="H245" s="12"/>
      <c r="I245" s="52"/>
      <c r="J245" s="24"/>
      <c r="K245" s="13"/>
      <c r="L245" s="9"/>
      <c r="M245" s="1"/>
      <c r="N245" s="36"/>
      <c r="O245" s="10"/>
      <c r="P245" s="11"/>
      <c r="Q245" s="10"/>
      <c r="S245" s="8"/>
      <c r="T245" s="9"/>
      <c r="U245" s="1"/>
      <c r="W245" s="10"/>
      <c r="X245" s="11"/>
      <c r="Y245" s="10"/>
      <c r="AA245" s="8"/>
      <c r="AB245" s="9"/>
      <c r="AC245" s="1"/>
    </row>
    <row r="246" spans="1:29" s="34" customFormat="1" x14ac:dyDescent="0.3">
      <c r="A246" s="115"/>
      <c r="B246" s="112"/>
      <c r="C246" s="101" t="s">
        <v>255</v>
      </c>
      <c r="D246" s="14" t="s">
        <v>256</v>
      </c>
      <c r="E246" s="112"/>
      <c r="F246" s="133"/>
      <c r="G246" s="93"/>
      <c r="H246" s="19"/>
      <c r="I246" s="52"/>
      <c r="J246" s="24"/>
      <c r="K246" s="13"/>
      <c r="L246" s="9"/>
      <c r="M246" s="1"/>
      <c r="N246" s="36"/>
      <c r="O246" s="10"/>
      <c r="P246" s="11"/>
      <c r="Q246" s="10"/>
      <c r="S246" s="8"/>
      <c r="T246" s="9"/>
      <c r="U246" s="1"/>
      <c r="W246" s="10"/>
      <c r="X246" s="11"/>
      <c r="Y246" s="10"/>
      <c r="AA246" s="8"/>
      <c r="AB246" s="9"/>
      <c r="AC246" s="1"/>
    </row>
    <row r="247" spans="1:29" s="36" customFormat="1" x14ac:dyDescent="0.3">
      <c r="A247" s="115"/>
      <c r="B247" s="112"/>
      <c r="C247" s="103" t="s">
        <v>50</v>
      </c>
      <c r="D247" s="64" t="s">
        <v>65</v>
      </c>
      <c r="E247" s="112"/>
      <c r="F247" s="74"/>
      <c r="G247" s="95"/>
      <c r="H247" s="19"/>
      <c r="I247" s="52"/>
      <c r="J247" s="24"/>
      <c r="K247" s="13"/>
      <c r="L247" s="9"/>
      <c r="M247" s="1"/>
      <c r="O247" s="10"/>
      <c r="P247" s="11"/>
      <c r="Q247" s="10"/>
      <c r="S247" s="8"/>
      <c r="T247" s="9"/>
      <c r="U247" s="1"/>
      <c r="W247" s="10"/>
      <c r="X247" s="11"/>
      <c r="Y247" s="10"/>
      <c r="AA247" s="8"/>
      <c r="AB247" s="9"/>
      <c r="AC247" s="1"/>
    </row>
    <row r="248" spans="1:29" s="36" customFormat="1" ht="43.8" thickBot="1" x14ac:dyDescent="0.35">
      <c r="A248" s="116"/>
      <c r="B248" s="113"/>
      <c r="C248" s="104" t="s">
        <v>289</v>
      </c>
      <c r="D248" s="62" t="s">
        <v>290</v>
      </c>
      <c r="E248" s="113"/>
      <c r="F248" s="38"/>
      <c r="G248" s="95"/>
      <c r="H248" s="19"/>
      <c r="I248" s="52"/>
      <c r="J248" s="24"/>
      <c r="K248" s="13"/>
      <c r="L248" s="9"/>
      <c r="M248" s="1"/>
      <c r="O248" s="10"/>
      <c r="P248" s="11"/>
      <c r="Q248" s="10"/>
      <c r="S248" s="8"/>
      <c r="T248" s="9"/>
      <c r="U248" s="1"/>
      <c r="W248" s="10"/>
      <c r="X248" s="11"/>
      <c r="Y248" s="10"/>
      <c r="AA248" s="8"/>
      <c r="AB248" s="9"/>
      <c r="AC248" s="1"/>
    </row>
    <row r="249" spans="1:29" s="35" customFormat="1" ht="15" thickTop="1" x14ac:dyDescent="0.3">
      <c r="A249" s="115">
        <v>21</v>
      </c>
      <c r="B249" s="112" t="s">
        <v>267</v>
      </c>
      <c r="C249" s="105" t="s">
        <v>283</v>
      </c>
      <c r="D249" s="66">
        <v>1040</v>
      </c>
      <c r="E249" s="111" t="s">
        <v>305</v>
      </c>
      <c r="F249" s="43">
        <v>1</v>
      </c>
      <c r="G249" s="96"/>
      <c r="H249" s="42">
        <f>SUM(D249*F249)</f>
        <v>1040</v>
      </c>
      <c r="I249" s="50"/>
      <c r="J249" s="26">
        <f>SUM(I249*F249)</f>
        <v>0</v>
      </c>
      <c r="K249" s="7"/>
      <c r="L249" s="7"/>
      <c r="M249" s="7"/>
      <c r="N249" s="7"/>
      <c r="O249" s="10"/>
      <c r="P249" s="11"/>
      <c r="Q249" s="10"/>
      <c r="S249" s="8"/>
      <c r="T249" s="9"/>
      <c r="U249" s="1"/>
      <c r="W249" s="10"/>
      <c r="X249" s="11"/>
      <c r="Y249" s="10"/>
      <c r="AA249" s="8"/>
      <c r="AB249" s="9"/>
      <c r="AC249" s="1"/>
    </row>
    <row r="250" spans="1:29" s="35" customFormat="1" x14ac:dyDescent="0.3">
      <c r="A250" s="115"/>
      <c r="B250" s="112"/>
      <c r="C250" s="101" t="s">
        <v>259</v>
      </c>
      <c r="D250" s="14" t="s">
        <v>189</v>
      </c>
      <c r="E250" s="112"/>
      <c r="F250" s="130"/>
      <c r="G250" s="90"/>
      <c r="H250" s="12"/>
      <c r="I250" s="51"/>
      <c r="J250" s="25"/>
      <c r="K250" s="13"/>
      <c r="L250" s="9"/>
      <c r="M250" s="1"/>
      <c r="N250" s="36"/>
      <c r="O250" s="10"/>
      <c r="P250" s="11"/>
      <c r="Q250" s="10"/>
      <c r="S250" s="8"/>
      <c r="T250" s="9"/>
      <c r="U250" s="1"/>
      <c r="W250" s="10"/>
      <c r="X250" s="11"/>
      <c r="Y250" s="10"/>
      <c r="AA250" s="8"/>
      <c r="AB250" s="9"/>
      <c r="AC250" s="1"/>
    </row>
    <row r="251" spans="1:29" s="35" customFormat="1" x14ac:dyDescent="0.3">
      <c r="A251" s="115"/>
      <c r="B251" s="112"/>
      <c r="C251" s="102" t="s">
        <v>158</v>
      </c>
      <c r="D251" s="14" t="s">
        <v>268</v>
      </c>
      <c r="E251" s="112"/>
      <c r="F251" s="131"/>
      <c r="G251" s="90"/>
      <c r="H251" s="12"/>
      <c r="I251" s="52"/>
      <c r="J251" s="24"/>
      <c r="K251" s="13"/>
      <c r="L251" s="9"/>
      <c r="M251" s="1"/>
      <c r="N251" s="36"/>
      <c r="O251" s="10"/>
      <c r="P251" s="11"/>
      <c r="Q251" s="10"/>
      <c r="S251" s="8"/>
      <c r="T251" s="9"/>
      <c r="U251" s="1"/>
      <c r="W251" s="10"/>
      <c r="X251" s="11"/>
      <c r="Y251" s="10"/>
      <c r="AA251" s="8"/>
      <c r="AB251" s="9"/>
      <c r="AC251" s="1"/>
    </row>
    <row r="252" spans="1:29" s="35" customFormat="1" x14ac:dyDescent="0.3">
      <c r="A252" s="115"/>
      <c r="B252" s="112"/>
      <c r="C252" s="101" t="s">
        <v>260</v>
      </c>
      <c r="D252" s="14" t="s">
        <v>261</v>
      </c>
      <c r="E252" s="112"/>
      <c r="F252" s="131"/>
      <c r="G252" s="90"/>
      <c r="H252" s="12"/>
      <c r="I252" s="52"/>
      <c r="J252" s="24"/>
      <c r="K252" s="13"/>
      <c r="L252" s="9"/>
      <c r="M252" s="1"/>
      <c r="N252" s="36"/>
      <c r="O252" s="10"/>
      <c r="P252" s="11"/>
      <c r="Q252" s="10"/>
      <c r="S252" s="8"/>
      <c r="T252" s="9"/>
      <c r="U252" s="1"/>
      <c r="W252" s="10"/>
      <c r="X252" s="11"/>
      <c r="Y252" s="10"/>
      <c r="AA252" s="8"/>
      <c r="AB252" s="9"/>
      <c r="AC252" s="1"/>
    </row>
    <row r="253" spans="1:29" s="35" customFormat="1" x14ac:dyDescent="0.3">
      <c r="A253" s="115"/>
      <c r="B253" s="112"/>
      <c r="C253" s="101" t="s">
        <v>99</v>
      </c>
      <c r="D253" s="14" t="s">
        <v>262</v>
      </c>
      <c r="E253" s="112"/>
      <c r="F253" s="131"/>
      <c r="G253" s="90"/>
      <c r="H253" s="12"/>
      <c r="I253" s="52"/>
      <c r="J253" s="24"/>
      <c r="K253" s="13"/>
      <c r="L253" s="9"/>
      <c r="M253" s="1"/>
      <c r="N253" s="36"/>
      <c r="O253" s="10"/>
      <c r="P253" s="11"/>
      <c r="Q253" s="10"/>
      <c r="S253" s="8"/>
      <c r="T253" s="9"/>
      <c r="U253" s="1"/>
      <c r="W253" s="10"/>
      <c r="X253" s="11"/>
      <c r="Y253" s="10"/>
      <c r="AA253" s="8"/>
      <c r="AB253" s="9"/>
      <c r="AC253" s="1"/>
    </row>
    <row r="254" spans="1:29" s="35" customFormat="1" x14ac:dyDescent="0.3">
      <c r="A254" s="115"/>
      <c r="B254" s="112"/>
      <c r="C254" s="101" t="s">
        <v>263</v>
      </c>
      <c r="D254" s="23" t="s">
        <v>265</v>
      </c>
      <c r="E254" s="112"/>
      <c r="F254" s="131"/>
      <c r="G254" s="90"/>
      <c r="H254" s="12"/>
      <c r="I254" s="52"/>
      <c r="J254" s="24"/>
      <c r="K254" s="13"/>
      <c r="L254" s="9"/>
      <c r="M254" s="1"/>
      <c r="N254" s="36"/>
      <c r="O254" s="10"/>
      <c r="P254" s="11"/>
      <c r="Q254" s="10"/>
      <c r="S254" s="8"/>
      <c r="T254" s="9"/>
      <c r="U254" s="1"/>
      <c r="W254" s="10"/>
      <c r="X254" s="11"/>
      <c r="Y254" s="10"/>
      <c r="AA254" s="8"/>
      <c r="AB254" s="9"/>
      <c r="AC254" s="1"/>
    </row>
    <row r="255" spans="1:29" s="35" customFormat="1" x14ac:dyDescent="0.3">
      <c r="A255" s="115"/>
      <c r="B255" s="112"/>
      <c r="C255" s="101" t="s">
        <v>264</v>
      </c>
      <c r="D255" s="14" t="s">
        <v>266</v>
      </c>
      <c r="E255" s="112"/>
      <c r="F255" s="131"/>
      <c r="G255" s="93"/>
      <c r="H255" s="19"/>
      <c r="I255" s="52"/>
      <c r="J255" s="24"/>
      <c r="K255" s="13"/>
      <c r="L255" s="9"/>
      <c r="M255" s="1"/>
      <c r="N255" s="36"/>
      <c r="O255" s="10"/>
      <c r="P255" s="11"/>
      <c r="Q255" s="10"/>
      <c r="S255" s="8"/>
      <c r="T255" s="9"/>
      <c r="U255" s="1"/>
      <c r="W255" s="10"/>
      <c r="X255" s="11"/>
      <c r="Y255" s="10"/>
      <c r="AA255" s="8"/>
      <c r="AB255" s="9"/>
      <c r="AC255" s="1"/>
    </row>
    <row r="256" spans="1:29" s="36" customFormat="1" x14ac:dyDescent="0.3">
      <c r="A256" s="115"/>
      <c r="B256" s="112"/>
      <c r="C256" s="103" t="s">
        <v>50</v>
      </c>
      <c r="D256" s="64" t="s">
        <v>65</v>
      </c>
      <c r="E256" s="112"/>
      <c r="F256" s="73"/>
      <c r="G256" s="93"/>
      <c r="H256" s="19"/>
      <c r="I256" s="52"/>
      <c r="J256" s="24"/>
      <c r="K256" s="13"/>
      <c r="L256" s="9"/>
      <c r="M256" s="1"/>
      <c r="O256" s="10"/>
      <c r="P256" s="11"/>
      <c r="Q256" s="10"/>
      <c r="S256" s="8"/>
      <c r="T256" s="9"/>
      <c r="U256" s="1"/>
      <c r="W256" s="10"/>
      <c r="X256" s="11"/>
      <c r="Y256" s="10"/>
      <c r="AA256" s="8"/>
      <c r="AB256" s="9"/>
      <c r="AC256" s="1"/>
    </row>
    <row r="257" spans="1:29" s="36" customFormat="1" ht="43.8" thickBot="1" x14ac:dyDescent="0.35">
      <c r="A257" s="116"/>
      <c r="B257" s="113"/>
      <c r="C257" s="104" t="s">
        <v>289</v>
      </c>
      <c r="D257" s="62" t="s">
        <v>290</v>
      </c>
      <c r="E257" s="113"/>
      <c r="F257" s="73"/>
      <c r="G257" s="93"/>
      <c r="H257" s="19"/>
      <c r="I257" s="52"/>
      <c r="J257" s="24"/>
      <c r="K257" s="13"/>
      <c r="L257" s="9"/>
      <c r="M257" s="1"/>
      <c r="O257" s="10"/>
      <c r="P257" s="11"/>
      <c r="Q257" s="10"/>
      <c r="S257" s="8"/>
      <c r="T257" s="9"/>
      <c r="U257" s="1"/>
      <c r="W257" s="10"/>
      <c r="X257" s="11"/>
      <c r="Y257" s="10"/>
      <c r="AA257" s="8"/>
      <c r="AB257" s="9"/>
      <c r="AC257" s="1"/>
    </row>
    <row r="258" spans="1:29" s="35" customFormat="1" ht="15" thickTop="1" x14ac:dyDescent="0.3">
      <c r="A258" s="114">
        <v>22</v>
      </c>
      <c r="B258" s="111" t="s">
        <v>274</v>
      </c>
      <c r="C258" s="105" t="s">
        <v>283</v>
      </c>
      <c r="D258" s="63">
        <v>132</v>
      </c>
      <c r="E258" s="111" t="s">
        <v>304</v>
      </c>
      <c r="F258" s="41">
        <v>1</v>
      </c>
      <c r="G258" s="87"/>
      <c r="H258" s="42">
        <f>SUM(D258*F258)</f>
        <v>132</v>
      </c>
      <c r="I258" s="50"/>
      <c r="J258" s="26">
        <f>SUM(I258*F258)</f>
        <v>0</v>
      </c>
      <c r="K258" s="45"/>
      <c r="L258" s="45"/>
      <c r="M258" s="45"/>
      <c r="N258" s="45"/>
      <c r="O258" s="10"/>
      <c r="P258" s="11"/>
      <c r="Q258" s="10"/>
      <c r="S258" s="8"/>
      <c r="T258" s="9"/>
      <c r="U258" s="1"/>
      <c r="W258" s="10"/>
      <c r="X258" s="11"/>
      <c r="Y258" s="10"/>
      <c r="AA258" s="8"/>
      <c r="AB258" s="9"/>
      <c r="AC258" s="1"/>
    </row>
    <row r="259" spans="1:29" s="35" customFormat="1" x14ac:dyDescent="0.3">
      <c r="A259" s="115"/>
      <c r="B259" s="112"/>
      <c r="C259" s="101" t="s">
        <v>67</v>
      </c>
      <c r="D259" s="14" t="s">
        <v>269</v>
      </c>
      <c r="E259" s="112"/>
      <c r="F259" s="130"/>
      <c r="G259" s="88"/>
      <c r="H259" s="12"/>
      <c r="I259" s="51"/>
      <c r="J259" s="25"/>
      <c r="K259" s="13"/>
      <c r="L259" s="9"/>
      <c r="M259" s="1"/>
      <c r="N259" s="36"/>
      <c r="O259" s="10"/>
      <c r="P259" s="11"/>
      <c r="Q259" s="10"/>
      <c r="S259" s="8"/>
      <c r="T259" s="9"/>
      <c r="U259" s="1"/>
      <c r="W259" s="10"/>
      <c r="X259" s="11"/>
      <c r="Y259" s="10"/>
      <c r="AA259" s="8"/>
      <c r="AB259" s="9"/>
      <c r="AC259" s="1"/>
    </row>
    <row r="260" spans="1:29" s="35" customFormat="1" x14ac:dyDescent="0.3">
      <c r="A260" s="115"/>
      <c r="B260" s="112"/>
      <c r="C260" s="102" t="s">
        <v>69</v>
      </c>
      <c r="D260" s="14" t="s">
        <v>270</v>
      </c>
      <c r="E260" s="112"/>
      <c r="F260" s="131"/>
      <c r="G260" s="97"/>
      <c r="H260" s="12"/>
      <c r="I260" s="52"/>
      <c r="J260" s="24"/>
      <c r="K260" s="13"/>
      <c r="L260" s="9"/>
      <c r="M260" s="1"/>
      <c r="N260" s="36"/>
      <c r="O260" s="10"/>
      <c r="P260" s="11"/>
      <c r="Q260" s="10"/>
      <c r="S260" s="8"/>
      <c r="T260" s="9"/>
      <c r="U260" s="1"/>
      <c r="W260" s="10"/>
      <c r="X260" s="11"/>
      <c r="Y260" s="10"/>
      <c r="AA260" s="8"/>
      <c r="AB260" s="9"/>
      <c r="AC260" s="1"/>
    </row>
    <row r="261" spans="1:29" s="35" customFormat="1" x14ac:dyDescent="0.3">
      <c r="A261" s="115"/>
      <c r="B261" s="112"/>
      <c r="C261" s="101" t="s">
        <v>80</v>
      </c>
      <c r="D261" s="14" t="s">
        <v>271</v>
      </c>
      <c r="E261" s="112"/>
      <c r="F261" s="131"/>
      <c r="G261" s="97"/>
      <c r="H261" s="12"/>
      <c r="I261" s="52"/>
      <c r="J261" s="24"/>
      <c r="K261" s="13"/>
      <c r="L261" s="9"/>
      <c r="M261" s="1"/>
      <c r="N261" s="36"/>
      <c r="O261" s="10"/>
      <c r="P261" s="11"/>
      <c r="Q261" s="10"/>
      <c r="S261" s="8"/>
      <c r="T261" s="9"/>
      <c r="U261" s="1"/>
      <c r="W261" s="10"/>
      <c r="X261" s="11"/>
      <c r="Y261" s="10"/>
      <c r="AA261" s="8"/>
      <c r="AB261" s="9"/>
      <c r="AC261" s="1"/>
    </row>
    <row r="262" spans="1:29" s="35" customFormat="1" x14ac:dyDescent="0.3">
      <c r="A262" s="115"/>
      <c r="B262" s="112"/>
      <c r="C262" s="101" t="s">
        <v>71</v>
      </c>
      <c r="D262" s="14" t="s">
        <v>272</v>
      </c>
      <c r="E262" s="112"/>
      <c r="F262" s="131"/>
      <c r="G262" s="97"/>
      <c r="H262" s="12"/>
      <c r="I262" s="52"/>
      <c r="J262" s="24"/>
      <c r="K262" s="13"/>
      <c r="L262" s="9"/>
      <c r="M262" s="1"/>
      <c r="N262" s="36"/>
      <c r="O262" s="10"/>
      <c r="P262" s="11"/>
      <c r="Q262" s="10"/>
      <c r="S262" s="8"/>
      <c r="T262" s="9"/>
      <c r="U262" s="1"/>
      <c r="W262" s="10"/>
      <c r="X262" s="11"/>
      <c r="Y262" s="10"/>
      <c r="AA262" s="8"/>
      <c r="AB262" s="9"/>
      <c r="AC262" s="1"/>
    </row>
    <row r="263" spans="1:29" s="35" customFormat="1" x14ac:dyDescent="0.3">
      <c r="A263" s="115"/>
      <c r="B263" s="112"/>
      <c r="C263" s="101" t="s">
        <v>73</v>
      </c>
      <c r="D263" s="14" t="s">
        <v>85</v>
      </c>
      <c r="E263" s="112"/>
      <c r="F263" s="76"/>
      <c r="G263" s="90"/>
      <c r="H263" s="12"/>
      <c r="I263" s="52"/>
      <c r="J263" s="24"/>
      <c r="K263" s="13"/>
      <c r="L263" s="9"/>
      <c r="M263" s="1"/>
      <c r="N263" s="36"/>
      <c r="O263" s="10"/>
      <c r="P263" s="11"/>
      <c r="Q263" s="10"/>
      <c r="S263" s="8"/>
      <c r="T263" s="9"/>
      <c r="U263" s="1"/>
      <c r="W263" s="10"/>
      <c r="X263" s="11"/>
      <c r="Y263" s="10"/>
      <c r="AA263" s="8"/>
      <c r="AB263" s="9"/>
      <c r="AC263" s="1"/>
    </row>
    <row r="264" spans="1:29" s="36" customFormat="1" x14ac:dyDescent="0.3">
      <c r="A264" s="115"/>
      <c r="B264" s="112"/>
      <c r="C264" s="103" t="s">
        <v>50</v>
      </c>
      <c r="D264" s="64" t="s">
        <v>65</v>
      </c>
      <c r="E264" s="112"/>
      <c r="F264" s="76"/>
      <c r="G264" s="93"/>
      <c r="H264" s="19"/>
      <c r="I264" s="52"/>
      <c r="J264" s="24"/>
      <c r="K264" s="13"/>
      <c r="L264" s="9"/>
      <c r="M264" s="1"/>
      <c r="O264" s="10"/>
      <c r="P264" s="11"/>
      <c r="Q264" s="10"/>
      <c r="S264" s="8"/>
      <c r="T264" s="9"/>
      <c r="U264" s="1"/>
      <c r="W264" s="10"/>
      <c r="X264" s="11"/>
      <c r="Y264" s="10"/>
      <c r="AA264" s="8"/>
      <c r="AB264" s="9"/>
      <c r="AC264" s="1"/>
    </row>
    <row r="265" spans="1:29" s="36" customFormat="1" ht="43.8" thickBot="1" x14ac:dyDescent="0.35">
      <c r="A265" s="116"/>
      <c r="B265" s="113"/>
      <c r="C265" s="104" t="s">
        <v>289</v>
      </c>
      <c r="D265" s="62" t="s">
        <v>290</v>
      </c>
      <c r="E265" s="112"/>
      <c r="F265" s="76"/>
      <c r="G265" s="93"/>
      <c r="H265" s="19"/>
      <c r="I265" s="52"/>
      <c r="J265" s="24"/>
      <c r="K265" s="13"/>
      <c r="L265" s="9"/>
      <c r="M265" s="1"/>
      <c r="O265" s="10"/>
      <c r="P265" s="11"/>
      <c r="Q265" s="10"/>
      <c r="S265" s="8"/>
      <c r="T265" s="9"/>
      <c r="U265" s="1"/>
      <c r="W265" s="10"/>
      <c r="X265" s="11"/>
      <c r="Y265" s="10"/>
      <c r="AA265" s="8"/>
      <c r="AB265" s="9"/>
      <c r="AC265" s="1"/>
    </row>
    <row r="266" spans="1:29" s="35" customFormat="1" ht="15" thickTop="1" x14ac:dyDescent="0.3">
      <c r="A266" s="114">
        <v>23</v>
      </c>
      <c r="B266" s="111" t="s">
        <v>273</v>
      </c>
      <c r="C266" s="105" t="s">
        <v>283</v>
      </c>
      <c r="D266" s="63">
        <v>165</v>
      </c>
      <c r="E266" s="112"/>
      <c r="F266" s="41">
        <v>1</v>
      </c>
      <c r="G266" s="87"/>
      <c r="H266" s="42">
        <f>SUM(D266*F266)</f>
        <v>165</v>
      </c>
      <c r="I266" s="50"/>
      <c r="J266" s="26">
        <f>SUM(I266*F266)</f>
        <v>0</v>
      </c>
      <c r="K266" s="45"/>
      <c r="L266" s="45"/>
      <c r="M266" s="45"/>
      <c r="N266" s="45"/>
      <c r="O266" s="10"/>
      <c r="P266" s="11"/>
      <c r="Q266" s="10"/>
      <c r="S266" s="8"/>
      <c r="T266" s="9"/>
      <c r="U266" s="1"/>
      <c r="W266" s="10"/>
      <c r="X266" s="11"/>
      <c r="Y266" s="10"/>
      <c r="AA266" s="8"/>
      <c r="AB266" s="9"/>
      <c r="AC266" s="1"/>
    </row>
    <row r="267" spans="1:29" s="35" customFormat="1" x14ac:dyDescent="0.3">
      <c r="A267" s="115"/>
      <c r="B267" s="112"/>
      <c r="C267" s="101" t="s">
        <v>67</v>
      </c>
      <c r="D267" s="14" t="s">
        <v>275</v>
      </c>
      <c r="E267" s="112"/>
      <c r="F267" s="67"/>
      <c r="G267" s="88"/>
      <c r="H267" s="12"/>
      <c r="I267" s="51"/>
      <c r="J267" s="25"/>
      <c r="K267" s="13"/>
      <c r="L267" s="9"/>
      <c r="M267" s="1"/>
      <c r="N267" s="36"/>
      <c r="O267" s="10"/>
      <c r="P267" s="11"/>
      <c r="Q267" s="10"/>
      <c r="S267" s="8"/>
      <c r="T267" s="9"/>
      <c r="U267" s="1"/>
      <c r="W267" s="10"/>
      <c r="X267" s="11"/>
      <c r="Y267" s="10"/>
      <c r="AA267" s="8"/>
      <c r="AB267" s="9"/>
      <c r="AC267" s="1"/>
    </row>
    <row r="268" spans="1:29" s="35" customFormat="1" x14ac:dyDescent="0.3">
      <c r="A268" s="115"/>
      <c r="B268" s="112"/>
      <c r="C268" s="102" t="s">
        <v>202</v>
      </c>
      <c r="D268" s="14" t="s">
        <v>276</v>
      </c>
      <c r="E268" s="112"/>
      <c r="F268" s="68"/>
      <c r="G268" s="90"/>
      <c r="H268" s="12"/>
      <c r="I268" s="52"/>
      <c r="J268" s="24"/>
      <c r="K268" s="13"/>
      <c r="L268" s="9"/>
      <c r="M268" s="1"/>
      <c r="N268" s="36"/>
      <c r="O268" s="10"/>
      <c r="P268" s="11"/>
      <c r="Q268" s="10"/>
      <c r="S268" s="8"/>
      <c r="T268" s="9"/>
      <c r="U268" s="1"/>
      <c r="W268" s="10"/>
      <c r="X268" s="11"/>
      <c r="Y268" s="10"/>
      <c r="AA268" s="8"/>
      <c r="AB268" s="9"/>
      <c r="AC268" s="1"/>
    </row>
    <row r="269" spans="1:29" s="35" customFormat="1" x14ac:dyDescent="0.3">
      <c r="A269" s="115"/>
      <c r="B269" s="112"/>
      <c r="C269" s="101" t="s">
        <v>80</v>
      </c>
      <c r="D269" s="14" t="s">
        <v>277</v>
      </c>
      <c r="E269" s="112"/>
      <c r="F269" s="68"/>
      <c r="G269" s="90"/>
      <c r="H269" s="12"/>
      <c r="I269" s="52"/>
      <c r="J269" s="24"/>
      <c r="K269" s="13"/>
      <c r="L269" s="9"/>
      <c r="M269" s="1"/>
      <c r="N269" s="36"/>
      <c r="O269" s="10"/>
      <c r="P269" s="11"/>
      <c r="Q269" s="10"/>
      <c r="S269" s="8"/>
      <c r="T269" s="9"/>
      <c r="U269" s="1"/>
      <c r="W269" s="10"/>
      <c r="X269" s="11"/>
      <c r="Y269" s="10"/>
      <c r="AA269" s="8"/>
      <c r="AB269" s="9"/>
      <c r="AC269" s="1"/>
    </row>
    <row r="270" spans="1:29" s="35" customFormat="1" x14ac:dyDescent="0.3">
      <c r="A270" s="115"/>
      <c r="B270" s="112"/>
      <c r="C270" s="101" t="s">
        <v>73</v>
      </c>
      <c r="D270" s="14" t="s">
        <v>85</v>
      </c>
      <c r="E270" s="112"/>
      <c r="F270" s="68"/>
      <c r="G270" s="93"/>
      <c r="H270" s="19"/>
      <c r="I270" s="52"/>
      <c r="J270" s="24"/>
      <c r="K270" s="13"/>
      <c r="L270" s="9"/>
      <c r="M270" s="1"/>
      <c r="N270" s="36"/>
      <c r="O270" s="10"/>
      <c r="P270" s="11"/>
      <c r="Q270" s="10"/>
      <c r="S270" s="8"/>
      <c r="T270" s="9"/>
      <c r="U270" s="1"/>
      <c r="W270" s="10"/>
      <c r="X270" s="11"/>
      <c r="Y270" s="10"/>
      <c r="AA270" s="8"/>
      <c r="AB270" s="9"/>
      <c r="AC270" s="1"/>
    </row>
    <row r="271" spans="1:29" s="36" customFormat="1" x14ac:dyDescent="0.3">
      <c r="A271" s="115"/>
      <c r="B271" s="112"/>
      <c r="C271" s="103" t="s">
        <v>50</v>
      </c>
      <c r="D271" s="64" t="s">
        <v>65</v>
      </c>
      <c r="E271" s="112"/>
      <c r="F271" s="68"/>
      <c r="G271" s="93"/>
      <c r="H271" s="19"/>
      <c r="I271" s="52"/>
      <c r="J271" s="24"/>
      <c r="K271" s="13"/>
      <c r="L271" s="9"/>
      <c r="M271" s="1"/>
      <c r="O271" s="10"/>
      <c r="P271" s="11"/>
      <c r="Q271" s="10"/>
      <c r="S271" s="8"/>
      <c r="T271" s="9"/>
      <c r="U271" s="1"/>
      <c r="W271" s="10"/>
      <c r="X271" s="11"/>
      <c r="Y271" s="10"/>
      <c r="AA271" s="8"/>
      <c r="AB271" s="9"/>
      <c r="AC271" s="1"/>
    </row>
    <row r="272" spans="1:29" s="36" customFormat="1" ht="43.8" thickBot="1" x14ac:dyDescent="0.35">
      <c r="A272" s="116"/>
      <c r="B272" s="113"/>
      <c r="C272" s="104" t="s">
        <v>289</v>
      </c>
      <c r="D272" s="62" t="s">
        <v>290</v>
      </c>
      <c r="E272" s="113"/>
      <c r="F272" s="148"/>
      <c r="G272" s="98"/>
      <c r="H272" s="28"/>
      <c r="I272" s="53"/>
      <c r="J272" s="27"/>
      <c r="K272" s="13"/>
      <c r="L272" s="9"/>
      <c r="M272" s="1"/>
      <c r="O272" s="10"/>
      <c r="P272" s="11"/>
      <c r="Q272" s="10"/>
      <c r="S272" s="8"/>
      <c r="T272" s="9"/>
      <c r="U272" s="1"/>
      <c r="W272" s="10"/>
      <c r="X272" s="11"/>
      <c r="Y272" s="10"/>
      <c r="AA272" s="8"/>
      <c r="AB272" s="9"/>
      <c r="AC272" s="1"/>
    </row>
    <row r="273" spans="1:14" ht="15" thickTop="1" x14ac:dyDescent="0.3">
      <c r="A273" s="126" t="s">
        <v>284</v>
      </c>
      <c r="B273" s="127"/>
      <c r="C273" s="127"/>
      <c r="D273" s="127"/>
      <c r="E273" s="127"/>
      <c r="F273" s="127"/>
      <c r="G273" s="127"/>
      <c r="H273" s="46">
        <f>SUM(H5:H272)</f>
        <v>154403</v>
      </c>
      <c r="I273" s="70"/>
      <c r="J273" s="47">
        <f>SUM(J5:J272)</f>
        <v>0</v>
      </c>
      <c r="K273" s="36"/>
      <c r="L273" s="36"/>
      <c r="M273" s="36"/>
      <c r="N273" s="36"/>
    </row>
    <row r="274" spans="1:14" ht="15" thickBot="1" x14ac:dyDescent="0.35">
      <c r="A274" s="128" t="s">
        <v>285</v>
      </c>
      <c r="B274" s="129"/>
      <c r="C274" s="129"/>
      <c r="D274" s="129"/>
      <c r="E274" s="129"/>
      <c r="F274" s="129"/>
      <c r="G274" s="129"/>
      <c r="H274" s="48">
        <f>SUM(H273*1.21)</f>
        <v>186827.63</v>
      </c>
      <c r="I274" s="60"/>
      <c r="J274" s="49">
        <f>SUM(J273*1.21)</f>
        <v>0</v>
      </c>
      <c r="K274" s="36"/>
      <c r="L274" s="36"/>
      <c r="M274" s="36"/>
      <c r="N274" s="36"/>
    </row>
    <row r="275" spans="1:14" x14ac:dyDescent="0.3">
      <c r="E275" s="1"/>
      <c r="F275" s="1"/>
    </row>
    <row r="276" spans="1:14" x14ac:dyDescent="0.3">
      <c r="A276" s="54"/>
      <c r="B276" s="36" t="s">
        <v>286</v>
      </c>
      <c r="E276" s="1"/>
      <c r="F276" s="1"/>
    </row>
    <row r="277" spans="1:14" x14ac:dyDescent="0.3">
      <c r="E277" s="1"/>
      <c r="F277" s="1"/>
    </row>
    <row r="278" spans="1:14" x14ac:dyDescent="0.3">
      <c r="D278" s="86"/>
      <c r="E278" s="1"/>
      <c r="F278" s="1"/>
    </row>
    <row r="279" spans="1:14" x14ac:dyDescent="0.3">
      <c r="E279" s="1"/>
      <c r="F279" s="1"/>
    </row>
    <row r="280" spans="1:14" x14ac:dyDescent="0.3">
      <c r="E280" s="1"/>
      <c r="F280" s="1"/>
    </row>
    <row r="281" spans="1:14" x14ac:dyDescent="0.3">
      <c r="E281" s="1"/>
      <c r="F281" s="1"/>
    </row>
    <row r="282" spans="1:14" x14ac:dyDescent="0.3">
      <c r="E282" s="1"/>
      <c r="F282" s="1"/>
      <c r="H282" s="36"/>
    </row>
    <row r="283" spans="1:14" x14ac:dyDescent="0.3">
      <c r="E283" s="1"/>
      <c r="F283" s="1"/>
      <c r="G283" s="99" t="s">
        <v>287</v>
      </c>
      <c r="H283" s="55"/>
    </row>
    <row r="284" spans="1:14" x14ac:dyDescent="0.3">
      <c r="E284" s="1"/>
      <c r="F284" s="1"/>
    </row>
    <row r="285" spans="1:14" x14ac:dyDescent="0.3">
      <c r="E285" s="1"/>
      <c r="F285" s="1"/>
    </row>
    <row r="286" spans="1:14" x14ac:dyDescent="0.3">
      <c r="E286" s="1"/>
      <c r="F286" s="1"/>
    </row>
    <row r="287" spans="1:14" x14ac:dyDescent="0.3">
      <c r="E287" s="1"/>
      <c r="F287" s="1"/>
    </row>
    <row r="288" spans="1:14" x14ac:dyDescent="0.3">
      <c r="E288" s="1"/>
      <c r="F288" s="1"/>
    </row>
    <row r="289" spans="5:6" x14ac:dyDescent="0.3">
      <c r="E289" s="1"/>
      <c r="F289" s="1"/>
    </row>
    <row r="290" spans="5:6" x14ac:dyDescent="0.3">
      <c r="E290" s="1"/>
      <c r="F290" s="1"/>
    </row>
    <row r="291" spans="5:6" x14ac:dyDescent="0.3">
      <c r="E291" s="1"/>
      <c r="F291" s="1"/>
    </row>
    <row r="292" spans="5:6" x14ac:dyDescent="0.3">
      <c r="E292" s="1"/>
      <c r="F292" s="1"/>
    </row>
    <row r="293" spans="5:6" x14ac:dyDescent="0.3">
      <c r="E293" s="1"/>
      <c r="F293" s="1"/>
    </row>
    <row r="294" spans="5:6" x14ac:dyDescent="0.3">
      <c r="E294" s="1"/>
      <c r="F294" s="1"/>
    </row>
    <row r="295" spans="5:6" x14ac:dyDescent="0.3">
      <c r="E295" s="1"/>
      <c r="F295" s="1"/>
    </row>
    <row r="296" spans="5:6" x14ac:dyDescent="0.3">
      <c r="E296" s="1"/>
      <c r="F296" s="1"/>
    </row>
    <row r="297" spans="5:6" x14ac:dyDescent="0.3">
      <c r="E297" s="1"/>
      <c r="F297" s="1"/>
    </row>
    <row r="298" spans="5:6" x14ac:dyDescent="0.3">
      <c r="E298" s="1"/>
      <c r="F298" s="1"/>
    </row>
    <row r="299" spans="5:6" x14ac:dyDescent="0.3">
      <c r="E299" s="1"/>
      <c r="F299" s="1"/>
    </row>
    <row r="300" spans="5:6" x14ac:dyDescent="0.3">
      <c r="E300" s="1"/>
      <c r="F300" s="1"/>
    </row>
    <row r="301" spans="5:6" x14ac:dyDescent="0.3">
      <c r="E301" s="1"/>
      <c r="F301" s="1"/>
    </row>
    <row r="302" spans="5:6" x14ac:dyDescent="0.3">
      <c r="E302" s="1"/>
      <c r="F302" s="1"/>
    </row>
    <row r="303" spans="5:6" x14ac:dyDescent="0.3">
      <c r="E303" s="1"/>
      <c r="F303" s="1"/>
    </row>
    <row r="304" spans="5:6" x14ac:dyDescent="0.3">
      <c r="E304" s="1"/>
      <c r="F304" s="1"/>
    </row>
    <row r="305" spans="5:6" x14ac:dyDescent="0.3">
      <c r="E305" s="1"/>
      <c r="F305" s="1"/>
    </row>
    <row r="306" spans="5:6" x14ac:dyDescent="0.3">
      <c r="E306" s="1"/>
      <c r="F306" s="1"/>
    </row>
    <row r="307" spans="5:6" x14ac:dyDescent="0.3">
      <c r="E307" s="1"/>
      <c r="F307" s="1"/>
    </row>
    <row r="308" spans="5:6" x14ac:dyDescent="0.3">
      <c r="E308" s="1"/>
      <c r="F308" s="1"/>
    </row>
    <row r="309" spans="5:6" x14ac:dyDescent="0.3">
      <c r="E309" s="1"/>
      <c r="F309" s="1"/>
    </row>
    <row r="310" spans="5:6" x14ac:dyDescent="0.3">
      <c r="E310" s="1"/>
      <c r="F310" s="1"/>
    </row>
    <row r="311" spans="5:6" x14ac:dyDescent="0.3">
      <c r="E311" s="1"/>
      <c r="F311" s="1"/>
    </row>
    <row r="312" spans="5:6" x14ac:dyDescent="0.3">
      <c r="E312" s="1"/>
      <c r="F312" s="1"/>
    </row>
    <row r="313" spans="5:6" x14ac:dyDescent="0.3">
      <c r="E313" s="1"/>
      <c r="F313" s="1"/>
    </row>
    <row r="314" spans="5:6" x14ac:dyDescent="0.3">
      <c r="E314" s="1"/>
      <c r="F314" s="1"/>
    </row>
    <row r="315" spans="5:6" x14ac:dyDescent="0.3">
      <c r="E315" s="1"/>
      <c r="F315" s="1"/>
    </row>
    <row r="316" spans="5:6" x14ac:dyDescent="0.3">
      <c r="E316" s="1"/>
      <c r="F316" s="1"/>
    </row>
    <row r="317" spans="5:6" x14ac:dyDescent="0.3">
      <c r="E317" s="1"/>
      <c r="F317" s="1"/>
    </row>
    <row r="318" spans="5:6" x14ac:dyDescent="0.3">
      <c r="E318" s="1"/>
      <c r="F318" s="1"/>
    </row>
    <row r="319" spans="5:6" x14ac:dyDescent="0.3">
      <c r="E319" s="1"/>
      <c r="F319" s="1"/>
    </row>
    <row r="320" spans="5:6" x14ac:dyDescent="0.3">
      <c r="E320" s="1"/>
      <c r="F320" s="1"/>
    </row>
    <row r="321" spans="5:6" x14ac:dyDescent="0.3">
      <c r="E321" s="1"/>
      <c r="F321" s="1"/>
    </row>
    <row r="322" spans="5:6" x14ac:dyDescent="0.3">
      <c r="E322" s="1"/>
      <c r="F322" s="1"/>
    </row>
    <row r="323" spans="5:6" x14ac:dyDescent="0.3">
      <c r="E323" s="1"/>
      <c r="F323" s="1"/>
    </row>
    <row r="324" spans="5:6" x14ac:dyDescent="0.3">
      <c r="E324" s="1"/>
      <c r="F324" s="1"/>
    </row>
    <row r="325" spans="5:6" x14ac:dyDescent="0.3">
      <c r="E325" s="1"/>
      <c r="F325" s="1"/>
    </row>
    <row r="326" spans="5:6" x14ac:dyDescent="0.3">
      <c r="E326" s="1"/>
      <c r="F326" s="1"/>
    </row>
    <row r="327" spans="5:6" x14ac:dyDescent="0.3">
      <c r="E327" s="1"/>
      <c r="F327" s="1"/>
    </row>
    <row r="328" spans="5:6" x14ac:dyDescent="0.3">
      <c r="E328" s="1"/>
      <c r="F328" s="1"/>
    </row>
    <row r="329" spans="5:6" x14ac:dyDescent="0.3">
      <c r="E329" s="1"/>
      <c r="F329" s="1"/>
    </row>
    <row r="330" spans="5:6" x14ac:dyDescent="0.3">
      <c r="E330" s="1"/>
      <c r="F330" s="1"/>
    </row>
    <row r="331" spans="5:6" x14ac:dyDescent="0.3">
      <c r="E331" s="1"/>
      <c r="F331" s="1"/>
    </row>
    <row r="332" spans="5:6" x14ac:dyDescent="0.3">
      <c r="E332" s="1"/>
      <c r="F332" s="1"/>
    </row>
    <row r="333" spans="5:6" x14ac:dyDescent="0.3">
      <c r="E333" s="1"/>
      <c r="F333" s="1"/>
    </row>
    <row r="334" spans="5:6" x14ac:dyDescent="0.3">
      <c r="E334" s="1"/>
      <c r="F334" s="1"/>
    </row>
    <row r="335" spans="5:6" x14ac:dyDescent="0.3">
      <c r="E335" s="1"/>
      <c r="F335" s="1"/>
    </row>
    <row r="336" spans="5:6" x14ac:dyDescent="0.3">
      <c r="E336" s="1"/>
      <c r="F336" s="1"/>
    </row>
    <row r="337" spans="5:6" x14ac:dyDescent="0.3">
      <c r="E337" s="1"/>
      <c r="F337" s="1"/>
    </row>
    <row r="338" spans="5:6" x14ac:dyDescent="0.3">
      <c r="E338" s="1"/>
      <c r="F338" s="1"/>
    </row>
    <row r="339" spans="5:6" x14ac:dyDescent="0.3">
      <c r="E339" s="1"/>
      <c r="F339" s="1"/>
    </row>
    <row r="340" spans="5:6" x14ac:dyDescent="0.3">
      <c r="E340" s="1"/>
      <c r="F340" s="1"/>
    </row>
    <row r="341" spans="5:6" x14ac:dyDescent="0.3">
      <c r="E341" s="1"/>
      <c r="F341" s="1"/>
    </row>
    <row r="342" spans="5:6" x14ac:dyDescent="0.3">
      <c r="E342" s="1"/>
      <c r="F342" s="1"/>
    </row>
    <row r="343" spans="5:6" x14ac:dyDescent="0.3">
      <c r="E343" s="1"/>
      <c r="F343" s="1"/>
    </row>
    <row r="344" spans="5:6" x14ac:dyDescent="0.3">
      <c r="E344" s="1"/>
      <c r="F344" s="1"/>
    </row>
    <row r="345" spans="5:6" x14ac:dyDescent="0.3">
      <c r="E345" s="1"/>
      <c r="F345" s="1"/>
    </row>
    <row r="346" spans="5:6" x14ac:dyDescent="0.3">
      <c r="E346" s="1"/>
      <c r="F346" s="1"/>
    </row>
    <row r="347" spans="5:6" x14ac:dyDescent="0.3">
      <c r="E347" s="1"/>
      <c r="F347" s="1"/>
    </row>
    <row r="348" spans="5:6" x14ac:dyDescent="0.3">
      <c r="E348" s="1"/>
      <c r="F348" s="1"/>
    </row>
    <row r="349" spans="5:6" x14ac:dyDescent="0.3">
      <c r="E349" s="1"/>
      <c r="F349" s="1"/>
    </row>
    <row r="350" spans="5:6" x14ac:dyDescent="0.3">
      <c r="E350" s="1"/>
      <c r="F350" s="1"/>
    </row>
    <row r="351" spans="5:6" x14ac:dyDescent="0.3">
      <c r="E351" s="1"/>
      <c r="F351" s="1"/>
    </row>
    <row r="352" spans="5:6" x14ac:dyDescent="0.3">
      <c r="E352" s="1"/>
      <c r="F352" s="1"/>
    </row>
    <row r="353" spans="5:6" x14ac:dyDescent="0.3">
      <c r="E353" s="1"/>
      <c r="F353" s="1"/>
    </row>
    <row r="354" spans="5:6" x14ac:dyDescent="0.3">
      <c r="E354" s="1"/>
      <c r="F354" s="1"/>
    </row>
    <row r="355" spans="5:6" x14ac:dyDescent="0.3">
      <c r="E355" s="1"/>
      <c r="F355" s="1"/>
    </row>
    <row r="356" spans="5:6" x14ac:dyDescent="0.3">
      <c r="E356" s="1"/>
      <c r="F356" s="1"/>
    </row>
    <row r="357" spans="5:6" x14ac:dyDescent="0.3">
      <c r="E357" s="1"/>
      <c r="F357" s="1"/>
    </row>
    <row r="358" spans="5:6" x14ac:dyDescent="0.3">
      <c r="E358" s="1"/>
      <c r="F358" s="1"/>
    </row>
    <row r="359" spans="5:6" x14ac:dyDescent="0.3">
      <c r="E359" s="1"/>
      <c r="F359" s="1"/>
    </row>
    <row r="360" spans="5:6" x14ac:dyDescent="0.3">
      <c r="E360" s="1"/>
      <c r="F360" s="1"/>
    </row>
    <row r="361" spans="5:6" x14ac:dyDescent="0.3">
      <c r="E361" s="1"/>
      <c r="F361" s="1"/>
    </row>
    <row r="362" spans="5:6" x14ac:dyDescent="0.3">
      <c r="E362" s="1"/>
      <c r="F362" s="1"/>
    </row>
    <row r="363" spans="5:6" x14ac:dyDescent="0.3">
      <c r="E363" s="1"/>
      <c r="F363" s="1"/>
    </row>
    <row r="364" spans="5:6" x14ac:dyDescent="0.3">
      <c r="E364" s="1"/>
      <c r="F364" s="1"/>
    </row>
    <row r="365" spans="5:6" x14ac:dyDescent="0.3">
      <c r="E365" s="1"/>
      <c r="F365" s="1"/>
    </row>
    <row r="366" spans="5:6" x14ac:dyDescent="0.3">
      <c r="E366" s="1"/>
      <c r="F366" s="1"/>
    </row>
    <row r="367" spans="5:6" x14ac:dyDescent="0.3">
      <c r="E367" s="1"/>
      <c r="F367" s="1"/>
    </row>
    <row r="368" spans="5:6" x14ac:dyDescent="0.3">
      <c r="E368" s="1"/>
      <c r="F368" s="1"/>
    </row>
    <row r="369" spans="5:6" x14ac:dyDescent="0.3">
      <c r="E369" s="1"/>
      <c r="F369" s="1"/>
    </row>
    <row r="370" spans="5:6" x14ac:dyDescent="0.3">
      <c r="E370" s="1"/>
      <c r="F370" s="1"/>
    </row>
    <row r="371" spans="5:6" x14ac:dyDescent="0.3">
      <c r="E371" s="1"/>
      <c r="F371" s="1"/>
    </row>
    <row r="372" spans="5:6" x14ac:dyDescent="0.3">
      <c r="E372" s="1"/>
      <c r="F372" s="1"/>
    </row>
    <row r="373" spans="5:6" x14ac:dyDescent="0.3">
      <c r="E373" s="1"/>
      <c r="F373" s="1"/>
    </row>
    <row r="374" spans="5:6" x14ac:dyDescent="0.3">
      <c r="E374" s="1"/>
      <c r="F374" s="1"/>
    </row>
    <row r="375" spans="5:6" x14ac:dyDescent="0.3">
      <c r="E375" s="1"/>
      <c r="F375" s="1"/>
    </row>
    <row r="376" spans="5:6" x14ac:dyDescent="0.3">
      <c r="E376" s="1"/>
      <c r="F376" s="1"/>
    </row>
    <row r="377" spans="5:6" x14ac:dyDescent="0.3">
      <c r="E377" s="1"/>
      <c r="F377" s="1"/>
    </row>
    <row r="378" spans="5:6" x14ac:dyDescent="0.3">
      <c r="E378" s="1"/>
      <c r="F378" s="1"/>
    </row>
    <row r="379" spans="5:6" x14ac:dyDescent="0.3">
      <c r="E379" s="1"/>
      <c r="F379" s="1"/>
    </row>
    <row r="380" spans="5:6" x14ac:dyDescent="0.3">
      <c r="E380" s="1"/>
      <c r="F380" s="1"/>
    </row>
    <row r="381" spans="5:6" x14ac:dyDescent="0.3">
      <c r="E381" s="1"/>
      <c r="F381" s="1"/>
    </row>
    <row r="382" spans="5:6" x14ac:dyDescent="0.3">
      <c r="E382" s="1"/>
      <c r="F382" s="1"/>
    </row>
    <row r="383" spans="5:6" x14ac:dyDescent="0.3">
      <c r="E383" s="1"/>
      <c r="F383" s="1"/>
    </row>
    <row r="384" spans="5:6" x14ac:dyDescent="0.3">
      <c r="E384" s="1"/>
      <c r="F384" s="1"/>
    </row>
    <row r="385" spans="5:6" x14ac:dyDescent="0.3">
      <c r="E385" s="1"/>
      <c r="F385" s="1"/>
    </row>
    <row r="386" spans="5:6" x14ac:dyDescent="0.3">
      <c r="E386" s="1"/>
      <c r="F386" s="1"/>
    </row>
    <row r="387" spans="5:6" x14ac:dyDescent="0.3">
      <c r="E387" s="1"/>
      <c r="F387" s="1"/>
    </row>
    <row r="388" spans="5:6" x14ac:dyDescent="0.3">
      <c r="E388" s="1"/>
      <c r="F388" s="1"/>
    </row>
    <row r="389" spans="5:6" x14ac:dyDescent="0.3">
      <c r="E389" s="1"/>
      <c r="F389" s="1"/>
    </row>
    <row r="390" spans="5:6" x14ac:dyDescent="0.3">
      <c r="E390" s="1"/>
      <c r="F390" s="1"/>
    </row>
    <row r="391" spans="5:6" x14ac:dyDescent="0.3">
      <c r="E391" s="1"/>
      <c r="F391" s="1"/>
    </row>
    <row r="392" spans="5:6" x14ac:dyDescent="0.3">
      <c r="E392" s="1"/>
      <c r="F392" s="1"/>
    </row>
    <row r="393" spans="5:6" x14ac:dyDescent="0.3">
      <c r="E393" s="1"/>
      <c r="F393" s="1"/>
    </row>
    <row r="394" spans="5:6" x14ac:dyDescent="0.3">
      <c r="E394" s="1"/>
      <c r="F394" s="1"/>
    </row>
    <row r="395" spans="5:6" x14ac:dyDescent="0.3">
      <c r="E395" s="1"/>
      <c r="F395" s="1"/>
    </row>
    <row r="396" spans="5:6" x14ac:dyDescent="0.3">
      <c r="E396" s="1"/>
      <c r="F396" s="1"/>
    </row>
    <row r="397" spans="5:6" x14ac:dyDescent="0.3">
      <c r="E397" s="1"/>
      <c r="F397" s="1"/>
    </row>
    <row r="398" spans="5:6" x14ac:dyDescent="0.3">
      <c r="E398" s="1"/>
      <c r="F398" s="1"/>
    </row>
    <row r="399" spans="5:6" x14ac:dyDescent="0.3">
      <c r="E399" s="1"/>
      <c r="F399" s="1"/>
    </row>
    <row r="400" spans="5:6" x14ac:dyDescent="0.3">
      <c r="E400" s="1"/>
      <c r="F400" s="1"/>
    </row>
    <row r="401" spans="5:6" x14ac:dyDescent="0.3">
      <c r="E401" s="1"/>
      <c r="F401" s="1"/>
    </row>
    <row r="402" spans="5:6" x14ac:dyDescent="0.3">
      <c r="E402" s="1"/>
      <c r="F402" s="1"/>
    </row>
    <row r="403" spans="5:6" x14ac:dyDescent="0.3">
      <c r="E403" s="1"/>
      <c r="F403" s="1"/>
    </row>
    <row r="404" spans="5:6" x14ac:dyDescent="0.3">
      <c r="E404" s="1"/>
      <c r="F404" s="1"/>
    </row>
    <row r="405" spans="5:6" x14ac:dyDescent="0.3">
      <c r="E405" s="1"/>
      <c r="F405" s="1"/>
    </row>
    <row r="406" spans="5:6" x14ac:dyDescent="0.3">
      <c r="E406" s="1"/>
      <c r="F406" s="1"/>
    </row>
    <row r="407" spans="5:6" x14ac:dyDescent="0.3">
      <c r="E407" s="1"/>
      <c r="F407" s="1"/>
    </row>
    <row r="408" spans="5:6" x14ac:dyDescent="0.3">
      <c r="E408" s="1"/>
      <c r="F408" s="1"/>
    </row>
    <row r="409" spans="5:6" x14ac:dyDescent="0.3">
      <c r="E409" s="1"/>
      <c r="F409" s="1"/>
    </row>
    <row r="410" spans="5:6" x14ac:dyDescent="0.3">
      <c r="E410" s="1"/>
      <c r="F410" s="1"/>
    </row>
    <row r="411" spans="5:6" x14ac:dyDescent="0.3">
      <c r="E411" s="1"/>
      <c r="F411" s="1"/>
    </row>
    <row r="412" spans="5:6" x14ac:dyDescent="0.3">
      <c r="E412" s="1"/>
      <c r="F412" s="1"/>
    </row>
    <row r="413" spans="5:6" x14ac:dyDescent="0.3">
      <c r="E413" s="1"/>
      <c r="F413" s="1"/>
    </row>
    <row r="414" spans="5:6" x14ac:dyDescent="0.3">
      <c r="E414" s="1"/>
      <c r="F414" s="1"/>
    </row>
    <row r="415" spans="5:6" x14ac:dyDescent="0.3">
      <c r="E415" s="1"/>
      <c r="F415" s="1"/>
    </row>
    <row r="416" spans="5:6" x14ac:dyDescent="0.3">
      <c r="E416" s="1"/>
      <c r="F416" s="1"/>
    </row>
    <row r="417" spans="5:6" x14ac:dyDescent="0.3">
      <c r="E417" s="1"/>
      <c r="F417" s="1"/>
    </row>
    <row r="418" spans="5:6" x14ac:dyDescent="0.3">
      <c r="E418" s="1"/>
      <c r="F418" s="1"/>
    </row>
    <row r="419" spans="5:6" x14ac:dyDescent="0.3">
      <c r="E419" s="1"/>
      <c r="F419" s="1"/>
    </row>
    <row r="420" spans="5:6" x14ac:dyDescent="0.3">
      <c r="E420" s="1"/>
      <c r="F420" s="1"/>
    </row>
    <row r="421" spans="5:6" x14ac:dyDescent="0.3">
      <c r="E421" s="1"/>
      <c r="F421" s="1"/>
    </row>
    <row r="422" spans="5:6" x14ac:dyDescent="0.3">
      <c r="E422" s="1"/>
      <c r="F422" s="1"/>
    </row>
    <row r="423" spans="5:6" x14ac:dyDescent="0.3">
      <c r="E423" s="1"/>
      <c r="F423" s="1"/>
    </row>
    <row r="424" spans="5:6" x14ac:dyDescent="0.3">
      <c r="E424" s="1"/>
      <c r="F424" s="1"/>
    </row>
    <row r="425" spans="5:6" x14ac:dyDescent="0.3">
      <c r="E425" s="1"/>
      <c r="F425" s="1"/>
    </row>
    <row r="426" spans="5:6" x14ac:dyDescent="0.3">
      <c r="E426" s="1"/>
      <c r="F426" s="1"/>
    </row>
    <row r="427" spans="5:6" x14ac:dyDescent="0.3">
      <c r="E427" s="1"/>
      <c r="F427" s="1"/>
    </row>
    <row r="428" spans="5:6" x14ac:dyDescent="0.3">
      <c r="E428" s="1"/>
      <c r="F428" s="1"/>
    </row>
    <row r="429" spans="5:6" x14ac:dyDescent="0.3">
      <c r="E429" s="1"/>
      <c r="F429" s="1"/>
    </row>
    <row r="430" spans="5:6" x14ac:dyDescent="0.3">
      <c r="E430" s="1"/>
      <c r="F430" s="1"/>
    </row>
    <row r="431" spans="5:6" x14ac:dyDescent="0.3">
      <c r="E431" s="1"/>
      <c r="F431" s="1"/>
    </row>
    <row r="432" spans="5:6" x14ac:dyDescent="0.3">
      <c r="E432" s="1"/>
      <c r="F432" s="1"/>
    </row>
    <row r="433" spans="5:6" x14ac:dyDescent="0.3">
      <c r="E433" s="1"/>
      <c r="F433" s="1"/>
    </row>
    <row r="434" spans="5:6" x14ac:dyDescent="0.3">
      <c r="E434" s="1"/>
      <c r="F434" s="1"/>
    </row>
    <row r="435" spans="5:6" x14ac:dyDescent="0.3">
      <c r="E435" s="1"/>
      <c r="F435" s="1"/>
    </row>
    <row r="436" spans="5:6" x14ac:dyDescent="0.3">
      <c r="E436" s="1"/>
      <c r="F436" s="1"/>
    </row>
    <row r="437" spans="5:6" x14ac:dyDescent="0.3">
      <c r="E437" s="1"/>
      <c r="F437" s="1"/>
    </row>
    <row r="438" spans="5:6" x14ac:dyDescent="0.3">
      <c r="E438" s="1"/>
      <c r="F438" s="1"/>
    </row>
    <row r="439" spans="5:6" x14ac:dyDescent="0.3">
      <c r="E439" s="1"/>
      <c r="F439" s="1"/>
    </row>
    <row r="440" spans="5:6" x14ac:dyDescent="0.3">
      <c r="E440" s="1"/>
      <c r="F440" s="1"/>
    </row>
    <row r="441" spans="5:6" x14ac:dyDescent="0.3">
      <c r="E441" s="1"/>
      <c r="F441" s="1"/>
    </row>
    <row r="442" spans="5:6" x14ac:dyDescent="0.3">
      <c r="E442" s="1"/>
      <c r="F442" s="1"/>
    </row>
    <row r="443" spans="5:6" x14ac:dyDescent="0.3">
      <c r="E443" s="1"/>
      <c r="F443" s="1"/>
    </row>
    <row r="444" spans="5:6" x14ac:dyDescent="0.3">
      <c r="E444" s="1"/>
      <c r="F444" s="1"/>
    </row>
    <row r="445" spans="5:6" x14ac:dyDescent="0.3">
      <c r="E445" s="1"/>
      <c r="F445" s="1"/>
    </row>
    <row r="446" spans="5:6" x14ac:dyDescent="0.3">
      <c r="E446" s="1"/>
      <c r="F446" s="1"/>
    </row>
    <row r="447" spans="5:6" x14ac:dyDescent="0.3">
      <c r="E447" s="1"/>
      <c r="F447" s="1"/>
    </row>
    <row r="448" spans="5:6" x14ac:dyDescent="0.3">
      <c r="E448" s="1"/>
      <c r="F448" s="1"/>
    </row>
    <row r="449" spans="5:6" x14ac:dyDescent="0.3">
      <c r="E449" s="1"/>
      <c r="F449" s="1"/>
    </row>
    <row r="450" spans="5:6" x14ac:dyDescent="0.3">
      <c r="E450" s="1"/>
      <c r="F450" s="1"/>
    </row>
    <row r="451" spans="5:6" x14ac:dyDescent="0.3">
      <c r="E451" s="1"/>
      <c r="F451" s="1"/>
    </row>
    <row r="452" spans="5:6" x14ac:dyDescent="0.3">
      <c r="E452" s="1"/>
      <c r="F452" s="1"/>
    </row>
    <row r="453" spans="5:6" x14ac:dyDescent="0.3">
      <c r="E453" s="1"/>
      <c r="F453" s="1"/>
    </row>
    <row r="454" spans="5:6" x14ac:dyDescent="0.3">
      <c r="E454" s="1"/>
      <c r="F454" s="1"/>
    </row>
    <row r="455" spans="5:6" x14ac:dyDescent="0.3">
      <c r="E455" s="1"/>
      <c r="F455" s="1"/>
    </row>
    <row r="456" spans="5:6" x14ac:dyDescent="0.3">
      <c r="E456" s="1"/>
      <c r="F456" s="1"/>
    </row>
    <row r="457" spans="5:6" x14ac:dyDescent="0.3">
      <c r="E457" s="1"/>
      <c r="F457" s="1"/>
    </row>
    <row r="458" spans="5:6" x14ac:dyDescent="0.3">
      <c r="E458" s="1"/>
      <c r="F458" s="1"/>
    </row>
    <row r="459" spans="5:6" x14ac:dyDescent="0.3">
      <c r="E459" s="1"/>
      <c r="F459" s="1"/>
    </row>
    <row r="460" spans="5:6" x14ac:dyDescent="0.3">
      <c r="E460" s="1"/>
      <c r="F460" s="1"/>
    </row>
    <row r="461" spans="5:6" x14ac:dyDescent="0.3">
      <c r="E461" s="1"/>
      <c r="F461" s="1"/>
    </row>
    <row r="462" spans="5:6" x14ac:dyDescent="0.3">
      <c r="E462" s="1"/>
      <c r="F462" s="1"/>
    </row>
    <row r="463" spans="5:6" x14ac:dyDescent="0.3">
      <c r="E463" s="1"/>
      <c r="F463" s="1"/>
    </row>
    <row r="464" spans="5:6" x14ac:dyDescent="0.3">
      <c r="E464" s="1"/>
      <c r="F464" s="1"/>
    </row>
    <row r="465" spans="5:6" x14ac:dyDescent="0.3">
      <c r="E465" s="1"/>
      <c r="F465" s="1"/>
    </row>
    <row r="466" spans="5:6" x14ac:dyDescent="0.3">
      <c r="E466" s="1"/>
      <c r="F466" s="1"/>
    </row>
    <row r="467" spans="5:6" x14ac:dyDescent="0.3">
      <c r="E467" s="1"/>
      <c r="F467" s="1"/>
    </row>
    <row r="468" spans="5:6" x14ac:dyDescent="0.3">
      <c r="E468" s="1"/>
      <c r="F468" s="1"/>
    </row>
    <row r="469" spans="5:6" x14ac:dyDescent="0.3">
      <c r="E469" s="1"/>
      <c r="F469" s="1"/>
    </row>
    <row r="470" spans="5:6" x14ac:dyDescent="0.3">
      <c r="E470" s="1"/>
      <c r="F470" s="1"/>
    </row>
    <row r="471" spans="5:6" x14ac:dyDescent="0.3">
      <c r="E471" s="1"/>
      <c r="F471" s="1"/>
    </row>
    <row r="472" spans="5:6" x14ac:dyDescent="0.3">
      <c r="E472" s="1"/>
      <c r="F472" s="1"/>
    </row>
    <row r="473" spans="5:6" x14ac:dyDescent="0.3">
      <c r="E473" s="1"/>
      <c r="F473" s="1"/>
    </row>
    <row r="474" spans="5:6" x14ac:dyDescent="0.3">
      <c r="E474" s="1"/>
      <c r="F474" s="1"/>
    </row>
    <row r="475" spans="5:6" x14ac:dyDescent="0.3">
      <c r="E475" s="1"/>
      <c r="F475" s="1"/>
    </row>
    <row r="476" spans="5:6" x14ac:dyDescent="0.3">
      <c r="E476" s="1"/>
      <c r="F476" s="1"/>
    </row>
    <row r="477" spans="5:6" x14ac:dyDescent="0.3">
      <c r="E477" s="1"/>
      <c r="F477" s="1"/>
    </row>
    <row r="478" spans="5:6" x14ac:dyDescent="0.3">
      <c r="E478" s="1"/>
      <c r="F478" s="1"/>
    </row>
    <row r="479" spans="5:6" x14ac:dyDescent="0.3">
      <c r="E479" s="1"/>
      <c r="F479" s="1"/>
    </row>
    <row r="480" spans="5:6" x14ac:dyDescent="0.3">
      <c r="E480" s="1"/>
      <c r="F480" s="1"/>
    </row>
    <row r="481" spans="5:6" x14ac:dyDescent="0.3">
      <c r="E481" s="1"/>
      <c r="F481" s="1"/>
    </row>
    <row r="482" spans="5:6" x14ac:dyDescent="0.3">
      <c r="E482" s="1"/>
      <c r="F482" s="1"/>
    </row>
    <row r="483" spans="5:6" x14ac:dyDescent="0.3">
      <c r="E483" s="1"/>
      <c r="F483" s="1"/>
    </row>
    <row r="484" spans="5:6" x14ac:dyDescent="0.3">
      <c r="E484" s="1"/>
      <c r="F484" s="1"/>
    </row>
    <row r="485" spans="5:6" x14ac:dyDescent="0.3">
      <c r="E485" s="1"/>
      <c r="F485" s="1"/>
    </row>
    <row r="486" spans="5:6" x14ac:dyDescent="0.3">
      <c r="E486" s="1"/>
      <c r="F486" s="1"/>
    </row>
    <row r="487" spans="5:6" x14ac:dyDescent="0.3">
      <c r="E487" s="1"/>
      <c r="F487" s="1"/>
    </row>
    <row r="488" spans="5:6" x14ac:dyDescent="0.3">
      <c r="E488" s="1"/>
      <c r="F488" s="1"/>
    </row>
    <row r="489" spans="5:6" x14ac:dyDescent="0.3">
      <c r="E489" s="1"/>
      <c r="F489" s="1"/>
    </row>
    <row r="490" spans="5:6" x14ac:dyDescent="0.3">
      <c r="E490" s="1"/>
      <c r="F490" s="1"/>
    </row>
    <row r="491" spans="5:6" x14ac:dyDescent="0.3">
      <c r="E491" s="1"/>
      <c r="F491" s="1"/>
    </row>
    <row r="492" spans="5:6" x14ac:dyDescent="0.3">
      <c r="E492" s="1"/>
      <c r="F492" s="1"/>
    </row>
    <row r="493" spans="5:6" x14ac:dyDescent="0.3">
      <c r="E493" s="1"/>
      <c r="F493" s="1"/>
    </row>
    <row r="494" spans="5:6" x14ac:dyDescent="0.3">
      <c r="E494" s="1"/>
      <c r="F494" s="1"/>
    </row>
    <row r="495" spans="5:6" x14ac:dyDescent="0.3">
      <c r="E495" s="1"/>
      <c r="F495" s="1"/>
    </row>
    <row r="496" spans="5:6" x14ac:dyDescent="0.3">
      <c r="E496" s="1"/>
      <c r="F496" s="1"/>
    </row>
    <row r="497" spans="5:6" x14ac:dyDescent="0.3">
      <c r="E497" s="1"/>
      <c r="F497" s="1"/>
    </row>
    <row r="498" spans="5:6" x14ac:dyDescent="0.3">
      <c r="E498" s="1"/>
      <c r="F498" s="1"/>
    </row>
    <row r="499" spans="5:6" x14ac:dyDescent="0.3">
      <c r="E499" s="1"/>
      <c r="F499" s="1"/>
    </row>
    <row r="500" spans="5:6" x14ac:dyDescent="0.3">
      <c r="E500" s="1"/>
      <c r="F500" s="1"/>
    </row>
    <row r="501" spans="5:6" x14ac:dyDescent="0.3">
      <c r="E501" s="1"/>
      <c r="F501" s="1"/>
    </row>
    <row r="502" spans="5:6" x14ac:dyDescent="0.3">
      <c r="E502" s="1"/>
      <c r="F502" s="1"/>
    </row>
    <row r="503" spans="5:6" x14ac:dyDescent="0.3">
      <c r="E503" s="1"/>
      <c r="F503" s="1"/>
    </row>
    <row r="504" spans="5:6" x14ac:dyDescent="0.3">
      <c r="E504" s="1"/>
      <c r="F504" s="1"/>
    </row>
    <row r="505" spans="5:6" x14ac:dyDescent="0.3">
      <c r="E505" s="1"/>
      <c r="F505" s="1"/>
    </row>
    <row r="506" spans="5:6" x14ac:dyDescent="0.3">
      <c r="E506" s="1"/>
      <c r="F506" s="1"/>
    </row>
    <row r="507" spans="5:6" x14ac:dyDescent="0.3">
      <c r="E507" s="1"/>
      <c r="F507" s="1"/>
    </row>
    <row r="508" spans="5:6" x14ac:dyDescent="0.3">
      <c r="E508" s="1"/>
      <c r="F508" s="1"/>
    </row>
    <row r="509" spans="5:6" x14ac:dyDescent="0.3">
      <c r="E509" s="1"/>
      <c r="F509" s="1"/>
    </row>
    <row r="510" spans="5:6" x14ac:dyDescent="0.3">
      <c r="E510" s="1"/>
      <c r="F510" s="1"/>
    </row>
    <row r="511" spans="5:6" x14ac:dyDescent="0.3">
      <c r="E511" s="1"/>
      <c r="F511" s="1"/>
    </row>
    <row r="512" spans="5:6" x14ac:dyDescent="0.3">
      <c r="E512" s="1"/>
      <c r="F512" s="1"/>
    </row>
    <row r="513" spans="5:6" x14ac:dyDescent="0.3">
      <c r="E513" s="1"/>
      <c r="F513" s="1"/>
    </row>
    <row r="514" spans="5:6" x14ac:dyDescent="0.3">
      <c r="E514" s="1"/>
      <c r="F514" s="1"/>
    </row>
    <row r="515" spans="5:6" x14ac:dyDescent="0.3">
      <c r="E515" s="1"/>
      <c r="F515" s="1"/>
    </row>
    <row r="516" spans="5:6" x14ac:dyDescent="0.3">
      <c r="E516" s="1"/>
      <c r="F516" s="1"/>
    </row>
    <row r="517" spans="5:6" x14ac:dyDescent="0.3">
      <c r="E517" s="1"/>
      <c r="F517" s="1"/>
    </row>
    <row r="518" spans="5:6" x14ac:dyDescent="0.3">
      <c r="E518" s="1"/>
      <c r="F518" s="1"/>
    </row>
    <row r="519" spans="5:6" x14ac:dyDescent="0.3">
      <c r="E519" s="1"/>
      <c r="F519" s="1"/>
    </row>
    <row r="520" spans="5:6" x14ac:dyDescent="0.3">
      <c r="E520" s="1"/>
      <c r="F520" s="1"/>
    </row>
    <row r="521" spans="5:6" x14ac:dyDescent="0.3">
      <c r="E521" s="1"/>
      <c r="F521" s="1"/>
    </row>
    <row r="522" spans="5:6" x14ac:dyDescent="0.3">
      <c r="E522" s="1"/>
      <c r="F522" s="1"/>
    </row>
    <row r="523" spans="5:6" x14ac:dyDescent="0.3">
      <c r="E523" s="1"/>
      <c r="F523" s="1"/>
    </row>
    <row r="524" spans="5:6" x14ac:dyDescent="0.3">
      <c r="E524" s="1"/>
      <c r="F524" s="1"/>
    </row>
    <row r="525" spans="5:6" x14ac:dyDescent="0.3">
      <c r="E525" s="1"/>
      <c r="F525" s="1"/>
    </row>
    <row r="526" spans="5:6" x14ac:dyDescent="0.3">
      <c r="E526" s="1"/>
      <c r="F526" s="1"/>
    </row>
    <row r="527" spans="5:6" x14ac:dyDescent="0.3">
      <c r="E527" s="1"/>
      <c r="F527" s="1"/>
    </row>
    <row r="528" spans="5:6" x14ac:dyDescent="0.3">
      <c r="E528" s="1"/>
      <c r="F528" s="1"/>
    </row>
    <row r="529" spans="5:6" x14ac:dyDescent="0.3">
      <c r="E529" s="1"/>
      <c r="F529" s="1"/>
    </row>
    <row r="530" spans="5:6" x14ac:dyDescent="0.3">
      <c r="E530" s="1"/>
      <c r="F530" s="1"/>
    </row>
    <row r="531" spans="5:6" x14ac:dyDescent="0.3">
      <c r="E531" s="1"/>
      <c r="F531" s="1"/>
    </row>
    <row r="532" spans="5:6" x14ac:dyDescent="0.3">
      <c r="E532" s="1"/>
      <c r="F532" s="1"/>
    </row>
    <row r="533" spans="5:6" x14ac:dyDescent="0.3">
      <c r="E533" s="1"/>
      <c r="F533" s="1"/>
    </row>
    <row r="534" spans="5:6" x14ac:dyDescent="0.3">
      <c r="E534" s="1"/>
      <c r="F534" s="1"/>
    </row>
    <row r="535" spans="5:6" x14ac:dyDescent="0.3">
      <c r="E535" s="1"/>
      <c r="F535" s="1"/>
    </row>
    <row r="536" spans="5:6" x14ac:dyDescent="0.3">
      <c r="E536" s="1"/>
      <c r="F536" s="1"/>
    </row>
    <row r="537" spans="5:6" x14ac:dyDescent="0.3">
      <c r="E537" s="1"/>
      <c r="F537" s="1"/>
    </row>
    <row r="538" spans="5:6" x14ac:dyDescent="0.3">
      <c r="E538" s="1"/>
      <c r="F538" s="1"/>
    </row>
    <row r="539" spans="5:6" x14ac:dyDescent="0.3">
      <c r="E539" s="1"/>
      <c r="F539" s="1"/>
    </row>
    <row r="540" spans="5:6" x14ac:dyDescent="0.3">
      <c r="E540" s="1"/>
      <c r="F540" s="1"/>
    </row>
    <row r="541" spans="5:6" x14ac:dyDescent="0.3">
      <c r="E541" s="1"/>
      <c r="F541" s="1"/>
    </row>
    <row r="542" spans="5:6" x14ac:dyDescent="0.3">
      <c r="E542" s="1"/>
      <c r="F542" s="1"/>
    </row>
    <row r="543" spans="5:6" x14ac:dyDescent="0.3">
      <c r="E543" s="1"/>
      <c r="F543" s="1"/>
    </row>
    <row r="544" spans="5:6" x14ac:dyDescent="0.3">
      <c r="E544" s="1"/>
      <c r="F544" s="1"/>
    </row>
    <row r="545" spans="5:6" x14ac:dyDescent="0.3">
      <c r="E545" s="1"/>
      <c r="F545" s="1"/>
    </row>
    <row r="546" spans="5:6" x14ac:dyDescent="0.3">
      <c r="E546" s="1"/>
      <c r="F546" s="1"/>
    </row>
    <row r="547" spans="5:6" x14ac:dyDescent="0.3">
      <c r="E547" s="1"/>
      <c r="F547" s="1"/>
    </row>
    <row r="548" spans="5:6" x14ac:dyDescent="0.3">
      <c r="E548" s="1"/>
      <c r="F548" s="1"/>
    </row>
    <row r="549" spans="5:6" x14ac:dyDescent="0.3">
      <c r="E549" s="1"/>
      <c r="F549" s="1"/>
    </row>
    <row r="550" spans="5:6" x14ac:dyDescent="0.3">
      <c r="E550" s="1"/>
      <c r="F550" s="1"/>
    </row>
    <row r="551" spans="5:6" x14ac:dyDescent="0.3">
      <c r="E551" s="1"/>
      <c r="F551" s="1"/>
    </row>
    <row r="552" spans="5:6" x14ac:dyDescent="0.3">
      <c r="E552" s="1"/>
      <c r="F552" s="1"/>
    </row>
    <row r="553" spans="5:6" x14ac:dyDescent="0.3">
      <c r="E553" s="1"/>
      <c r="F553" s="1"/>
    </row>
    <row r="554" spans="5:6" x14ac:dyDescent="0.3">
      <c r="E554" s="1"/>
      <c r="F554" s="1"/>
    </row>
    <row r="555" spans="5:6" x14ac:dyDescent="0.3">
      <c r="E555" s="1"/>
      <c r="F555" s="1"/>
    </row>
    <row r="556" spans="5:6" x14ac:dyDescent="0.3">
      <c r="E556" s="1"/>
      <c r="F556" s="1"/>
    </row>
    <row r="557" spans="5:6" x14ac:dyDescent="0.3">
      <c r="E557" s="1"/>
      <c r="F557" s="1"/>
    </row>
    <row r="558" spans="5:6" x14ac:dyDescent="0.3">
      <c r="E558" s="1"/>
      <c r="F558" s="1"/>
    </row>
    <row r="559" spans="5:6" x14ac:dyDescent="0.3">
      <c r="E559" s="1"/>
      <c r="F559" s="1"/>
    </row>
    <row r="560" spans="5:6" x14ac:dyDescent="0.3">
      <c r="E560" s="1"/>
      <c r="F560" s="1"/>
    </row>
    <row r="561" spans="5:6" x14ac:dyDescent="0.3">
      <c r="E561" s="1"/>
      <c r="F561" s="1"/>
    </row>
    <row r="562" spans="5:6" x14ac:dyDescent="0.3">
      <c r="E562" s="1"/>
      <c r="F562" s="1"/>
    </row>
    <row r="563" spans="5:6" x14ac:dyDescent="0.3">
      <c r="E563" s="1"/>
      <c r="F563" s="1"/>
    </row>
    <row r="564" spans="5:6" x14ac:dyDescent="0.3">
      <c r="E564" s="1"/>
      <c r="F564" s="1"/>
    </row>
    <row r="565" spans="5:6" x14ac:dyDescent="0.3">
      <c r="E565" s="1"/>
      <c r="F565" s="1"/>
    </row>
    <row r="566" spans="5:6" x14ac:dyDescent="0.3">
      <c r="E566" s="1"/>
      <c r="F566" s="1"/>
    </row>
    <row r="567" spans="5:6" x14ac:dyDescent="0.3">
      <c r="E567" s="1"/>
      <c r="F567" s="1"/>
    </row>
    <row r="568" spans="5:6" x14ac:dyDescent="0.3">
      <c r="E568" s="1"/>
      <c r="F568" s="1"/>
    </row>
    <row r="569" spans="5:6" x14ac:dyDescent="0.3">
      <c r="E569" s="1"/>
      <c r="F569" s="1"/>
    </row>
    <row r="570" spans="5:6" x14ac:dyDescent="0.3">
      <c r="E570" s="1"/>
      <c r="F570" s="1"/>
    </row>
    <row r="571" spans="5:6" x14ac:dyDescent="0.3">
      <c r="E571" s="1"/>
      <c r="F571" s="1"/>
    </row>
    <row r="572" spans="5:6" x14ac:dyDescent="0.3">
      <c r="E572" s="1"/>
      <c r="F572" s="1"/>
    </row>
    <row r="573" spans="5:6" x14ac:dyDescent="0.3">
      <c r="E573" s="1"/>
      <c r="F573" s="1"/>
    </row>
    <row r="574" spans="5:6" x14ac:dyDescent="0.3">
      <c r="E574" s="1"/>
      <c r="F574" s="1"/>
    </row>
    <row r="575" spans="5:6" x14ac:dyDescent="0.3">
      <c r="E575" s="1"/>
      <c r="F575" s="1"/>
    </row>
    <row r="576" spans="5:6" x14ac:dyDescent="0.3">
      <c r="E576" s="1"/>
      <c r="F576" s="1"/>
    </row>
    <row r="577" spans="5:6" x14ac:dyDescent="0.3">
      <c r="E577" s="1"/>
      <c r="F577" s="1"/>
    </row>
    <row r="578" spans="5:6" x14ac:dyDescent="0.3">
      <c r="E578" s="1"/>
      <c r="F578" s="1"/>
    </row>
    <row r="579" spans="5:6" x14ac:dyDescent="0.3">
      <c r="E579" s="1"/>
      <c r="F579" s="1"/>
    </row>
    <row r="580" spans="5:6" x14ac:dyDescent="0.3">
      <c r="E580" s="1"/>
      <c r="F580" s="1"/>
    </row>
    <row r="581" spans="5:6" x14ac:dyDescent="0.3">
      <c r="E581" s="1"/>
      <c r="F581" s="1"/>
    </row>
    <row r="582" spans="5:6" x14ac:dyDescent="0.3">
      <c r="E582" s="1"/>
      <c r="F582" s="1"/>
    </row>
    <row r="583" spans="5:6" x14ac:dyDescent="0.3">
      <c r="E583" s="1"/>
      <c r="F583" s="1"/>
    </row>
    <row r="584" spans="5:6" x14ac:dyDescent="0.3">
      <c r="E584" s="1"/>
      <c r="F584" s="1"/>
    </row>
    <row r="585" spans="5:6" x14ac:dyDescent="0.3">
      <c r="E585" s="1"/>
      <c r="F585" s="1"/>
    </row>
    <row r="586" spans="5:6" x14ac:dyDescent="0.3">
      <c r="E586" s="1"/>
      <c r="F586" s="1"/>
    </row>
    <row r="587" spans="5:6" x14ac:dyDescent="0.3">
      <c r="E587" s="1"/>
      <c r="F587" s="1"/>
    </row>
    <row r="588" spans="5:6" x14ac:dyDescent="0.3">
      <c r="E588" s="1"/>
      <c r="F588" s="1"/>
    </row>
    <row r="589" spans="5:6" x14ac:dyDescent="0.3">
      <c r="E589" s="1"/>
      <c r="F589" s="1"/>
    </row>
    <row r="590" spans="5:6" x14ac:dyDescent="0.3">
      <c r="E590" s="1"/>
      <c r="F590" s="1"/>
    </row>
    <row r="591" spans="5:6" x14ac:dyDescent="0.3">
      <c r="E591" s="1"/>
      <c r="F591" s="1"/>
    </row>
    <row r="592" spans="5:6" x14ac:dyDescent="0.3">
      <c r="E592" s="1"/>
      <c r="F592" s="1"/>
    </row>
    <row r="593" spans="5:6" x14ac:dyDescent="0.3">
      <c r="E593" s="1"/>
      <c r="F593" s="1"/>
    </row>
    <row r="594" spans="5:6" x14ac:dyDescent="0.3">
      <c r="E594" s="1"/>
      <c r="F594" s="1"/>
    </row>
    <row r="595" spans="5:6" x14ac:dyDescent="0.3">
      <c r="E595" s="1"/>
      <c r="F595" s="1"/>
    </row>
    <row r="596" spans="5:6" x14ac:dyDescent="0.3">
      <c r="E596" s="1"/>
      <c r="F596" s="1"/>
    </row>
    <row r="597" spans="5:6" x14ac:dyDescent="0.3">
      <c r="E597" s="1"/>
      <c r="F597" s="1"/>
    </row>
    <row r="598" spans="5:6" x14ac:dyDescent="0.3">
      <c r="E598" s="1"/>
      <c r="F598" s="1"/>
    </row>
    <row r="599" spans="5:6" x14ac:dyDescent="0.3">
      <c r="E599" s="1"/>
      <c r="F599" s="1"/>
    </row>
    <row r="600" spans="5:6" x14ac:dyDescent="0.3">
      <c r="E600" s="1"/>
      <c r="F600" s="1"/>
    </row>
    <row r="601" spans="5:6" x14ac:dyDescent="0.3">
      <c r="E601" s="1"/>
      <c r="F601" s="1"/>
    </row>
    <row r="602" spans="5:6" x14ac:dyDescent="0.3">
      <c r="E602" s="1"/>
      <c r="F602" s="1"/>
    </row>
    <row r="603" spans="5:6" x14ac:dyDescent="0.3">
      <c r="E603" s="1"/>
      <c r="F603" s="1"/>
    </row>
    <row r="604" spans="5:6" x14ac:dyDescent="0.3">
      <c r="E604" s="1"/>
      <c r="F604" s="1"/>
    </row>
    <row r="605" spans="5:6" x14ac:dyDescent="0.3">
      <c r="E605" s="1"/>
      <c r="F605" s="1"/>
    </row>
    <row r="606" spans="5:6" x14ac:dyDescent="0.3">
      <c r="E606" s="1"/>
      <c r="F606" s="1"/>
    </row>
    <row r="607" spans="5:6" x14ac:dyDescent="0.3">
      <c r="E607" s="1"/>
      <c r="F607" s="1"/>
    </row>
    <row r="608" spans="5:6" x14ac:dyDescent="0.3">
      <c r="E608" s="1"/>
      <c r="F608" s="1"/>
    </row>
    <row r="609" spans="5:6" x14ac:dyDescent="0.3">
      <c r="E609" s="1"/>
      <c r="F609" s="1"/>
    </row>
    <row r="610" spans="5:6" x14ac:dyDescent="0.3">
      <c r="E610" s="1"/>
      <c r="F610" s="1"/>
    </row>
    <row r="611" spans="5:6" x14ac:dyDescent="0.3">
      <c r="E611" s="1"/>
      <c r="F611" s="1"/>
    </row>
    <row r="612" spans="5:6" x14ac:dyDescent="0.3">
      <c r="E612" s="1"/>
      <c r="F612" s="1"/>
    </row>
    <row r="613" spans="5:6" x14ac:dyDescent="0.3">
      <c r="E613" s="1"/>
      <c r="F613" s="1"/>
    </row>
    <row r="614" spans="5:6" x14ac:dyDescent="0.3">
      <c r="E614" s="1"/>
      <c r="F614" s="1"/>
    </row>
    <row r="615" spans="5:6" x14ac:dyDescent="0.3">
      <c r="E615" s="1"/>
      <c r="F615" s="1"/>
    </row>
    <row r="616" spans="5:6" x14ac:dyDescent="0.3">
      <c r="E616" s="1"/>
      <c r="F616" s="1"/>
    </row>
    <row r="617" spans="5:6" x14ac:dyDescent="0.3">
      <c r="E617" s="1"/>
      <c r="F617" s="1"/>
    </row>
    <row r="618" spans="5:6" x14ac:dyDescent="0.3">
      <c r="E618" s="1"/>
      <c r="F618" s="1"/>
    </row>
    <row r="619" spans="5:6" x14ac:dyDescent="0.3">
      <c r="E619" s="1"/>
      <c r="F619" s="1"/>
    </row>
    <row r="620" spans="5:6" x14ac:dyDescent="0.3">
      <c r="E620" s="1"/>
      <c r="F620" s="1"/>
    </row>
    <row r="621" spans="5:6" x14ac:dyDescent="0.3">
      <c r="E621" s="1"/>
      <c r="F621" s="1"/>
    </row>
    <row r="622" spans="5:6" x14ac:dyDescent="0.3">
      <c r="E622" s="1"/>
      <c r="F622" s="1"/>
    </row>
    <row r="623" spans="5:6" x14ac:dyDescent="0.3">
      <c r="E623" s="1"/>
      <c r="F623" s="1"/>
    </row>
    <row r="624" spans="5:6" x14ac:dyDescent="0.3">
      <c r="E624" s="1"/>
      <c r="F624" s="1"/>
    </row>
    <row r="625" spans="5:6" x14ac:dyDescent="0.3">
      <c r="E625" s="1"/>
      <c r="F625" s="1"/>
    </row>
    <row r="626" spans="5:6" x14ac:dyDescent="0.3">
      <c r="E626" s="1"/>
      <c r="F626" s="1"/>
    </row>
    <row r="627" spans="5:6" x14ac:dyDescent="0.3">
      <c r="E627" s="1"/>
      <c r="F627" s="1"/>
    </row>
    <row r="628" spans="5:6" x14ac:dyDescent="0.3">
      <c r="E628" s="1"/>
      <c r="F628" s="1"/>
    </row>
    <row r="629" spans="5:6" x14ac:dyDescent="0.3">
      <c r="E629" s="1"/>
      <c r="F629" s="1"/>
    </row>
    <row r="630" spans="5:6" x14ac:dyDescent="0.3">
      <c r="E630" s="1"/>
      <c r="F630" s="1"/>
    </row>
    <row r="631" spans="5:6" x14ac:dyDescent="0.3">
      <c r="E631" s="1"/>
      <c r="F631" s="1"/>
    </row>
    <row r="632" spans="5:6" x14ac:dyDescent="0.3">
      <c r="E632" s="1"/>
      <c r="F632" s="1"/>
    </row>
    <row r="633" spans="5:6" x14ac:dyDescent="0.3">
      <c r="E633" s="1"/>
      <c r="F633" s="1"/>
    </row>
    <row r="634" spans="5:6" x14ac:dyDescent="0.3">
      <c r="E634" s="1"/>
      <c r="F634" s="1"/>
    </row>
    <row r="635" spans="5:6" x14ac:dyDescent="0.3">
      <c r="E635" s="1"/>
      <c r="F635" s="1"/>
    </row>
    <row r="636" spans="5:6" x14ac:dyDescent="0.3">
      <c r="E636" s="1"/>
      <c r="F636" s="1"/>
    </row>
    <row r="637" spans="5:6" x14ac:dyDescent="0.3">
      <c r="E637" s="1"/>
      <c r="F637" s="1"/>
    </row>
    <row r="638" spans="5:6" x14ac:dyDescent="0.3">
      <c r="E638" s="1"/>
      <c r="F638" s="1"/>
    </row>
    <row r="639" spans="5:6" x14ac:dyDescent="0.3">
      <c r="E639" s="1"/>
      <c r="F639" s="1"/>
    </row>
    <row r="640" spans="5:6" x14ac:dyDescent="0.3">
      <c r="E640" s="1"/>
      <c r="F640" s="1"/>
    </row>
    <row r="641" spans="5:6" x14ac:dyDescent="0.3">
      <c r="E641" s="1"/>
      <c r="F641" s="1"/>
    </row>
    <row r="642" spans="5:6" x14ac:dyDescent="0.3">
      <c r="E642" s="1"/>
      <c r="F642" s="1"/>
    </row>
    <row r="643" spans="5:6" x14ac:dyDescent="0.3">
      <c r="E643" s="1"/>
      <c r="F643" s="1"/>
    </row>
    <row r="644" spans="5:6" x14ac:dyDescent="0.3">
      <c r="E644" s="1"/>
      <c r="F644" s="1"/>
    </row>
    <row r="645" spans="5:6" x14ac:dyDescent="0.3">
      <c r="E645" s="1"/>
      <c r="F645" s="1"/>
    </row>
    <row r="646" spans="5:6" x14ac:dyDescent="0.3">
      <c r="E646" s="1"/>
      <c r="F646" s="1"/>
    </row>
    <row r="647" spans="5:6" x14ac:dyDescent="0.3">
      <c r="E647" s="1"/>
      <c r="F647" s="1"/>
    </row>
    <row r="648" spans="5:6" x14ac:dyDescent="0.3">
      <c r="E648" s="1"/>
      <c r="F648" s="1"/>
    </row>
    <row r="649" spans="5:6" x14ac:dyDescent="0.3">
      <c r="E649" s="1"/>
      <c r="F649" s="1"/>
    </row>
    <row r="650" spans="5:6" x14ac:dyDescent="0.3">
      <c r="E650" s="1"/>
      <c r="F650" s="1"/>
    </row>
    <row r="651" spans="5:6" x14ac:dyDescent="0.3">
      <c r="E651" s="1"/>
      <c r="F651" s="1"/>
    </row>
    <row r="652" spans="5:6" x14ac:dyDescent="0.3">
      <c r="E652" s="1"/>
      <c r="F652" s="1"/>
    </row>
    <row r="653" spans="5:6" x14ac:dyDescent="0.3">
      <c r="E653" s="1"/>
      <c r="F653" s="1"/>
    </row>
    <row r="654" spans="5:6" x14ac:dyDescent="0.3">
      <c r="E654" s="1"/>
      <c r="F654" s="1"/>
    </row>
    <row r="655" spans="5:6" x14ac:dyDescent="0.3">
      <c r="E655" s="1"/>
      <c r="F655" s="1"/>
    </row>
    <row r="656" spans="5:6" x14ac:dyDescent="0.3">
      <c r="E656" s="1"/>
      <c r="F656" s="1"/>
    </row>
    <row r="657" spans="5:6" x14ac:dyDescent="0.3">
      <c r="E657" s="1"/>
      <c r="F657" s="1"/>
    </row>
    <row r="658" spans="5:6" x14ac:dyDescent="0.3">
      <c r="E658" s="1"/>
      <c r="F658" s="1"/>
    </row>
    <row r="659" spans="5:6" x14ac:dyDescent="0.3">
      <c r="E659" s="1"/>
      <c r="F659" s="1"/>
    </row>
    <row r="660" spans="5:6" x14ac:dyDescent="0.3">
      <c r="E660" s="1"/>
      <c r="F660" s="1"/>
    </row>
    <row r="661" spans="5:6" x14ac:dyDescent="0.3">
      <c r="E661" s="1"/>
      <c r="F661" s="1"/>
    </row>
    <row r="662" spans="5:6" x14ac:dyDescent="0.3">
      <c r="E662" s="1"/>
      <c r="F662" s="1"/>
    </row>
    <row r="663" spans="5:6" x14ac:dyDescent="0.3">
      <c r="E663" s="1"/>
      <c r="F663" s="1"/>
    </row>
    <row r="664" spans="5:6" x14ac:dyDescent="0.3">
      <c r="E664" s="1"/>
      <c r="F664" s="1"/>
    </row>
    <row r="665" spans="5:6" x14ac:dyDescent="0.3">
      <c r="E665" s="1"/>
      <c r="F665" s="1"/>
    </row>
    <row r="666" spans="5:6" x14ac:dyDescent="0.3">
      <c r="E666" s="1"/>
      <c r="F666" s="1"/>
    </row>
    <row r="667" spans="5:6" x14ac:dyDescent="0.3">
      <c r="E667" s="1"/>
      <c r="F667" s="1"/>
    </row>
    <row r="668" spans="5:6" x14ac:dyDescent="0.3">
      <c r="E668" s="1"/>
      <c r="F668" s="1"/>
    </row>
    <row r="669" spans="5:6" x14ac:dyDescent="0.3">
      <c r="E669" s="1"/>
      <c r="F669" s="1"/>
    </row>
    <row r="670" spans="5:6" x14ac:dyDescent="0.3">
      <c r="E670" s="1"/>
      <c r="F670" s="1"/>
    </row>
    <row r="671" spans="5:6" x14ac:dyDescent="0.3">
      <c r="E671" s="1"/>
      <c r="F671" s="1"/>
    </row>
    <row r="672" spans="5:6" x14ac:dyDescent="0.3">
      <c r="E672" s="1"/>
      <c r="F672" s="1"/>
    </row>
    <row r="673" spans="5:6" x14ac:dyDescent="0.3">
      <c r="E673" s="1"/>
      <c r="F673" s="1"/>
    </row>
    <row r="674" spans="5:6" x14ac:dyDescent="0.3">
      <c r="E674" s="1"/>
      <c r="F674" s="1"/>
    </row>
    <row r="675" spans="5:6" x14ac:dyDescent="0.3">
      <c r="E675" s="1"/>
      <c r="F675" s="1"/>
    </row>
    <row r="676" spans="5:6" x14ac:dyDescent="0.3">
      <c r="E676" s="1"/>
      <c r="F676" s="1"/>
    </row>
    <row r="677" spans="5:6" x14ac:dyDescent="0.3">
      <c r="E677" s="1"/>
      <c r="F677" s="1"/>
    </row>
    <row r="678" spans="5:6" x14ac:dyDescent="0.3">
      <c r="E678" s="1"/>
      <c r="F678" s="1"/>
    </row>
    <row r="679" spans="5:6" x14ac:dyDescent="0.3">
      <c r="E679" s="1"/>
      <c r="F679" s="1"/>
    </row>
    <row r="680" spans="5:6" x14ac:dyDescent="0.3">
      <c r="E680" s="1"/>
      <c r="F680" s="1"/>
    </row>
    <row r="681" spans="5:6" x14ac:dyDescent="0.3">
      <c r="E681" s="1"/>
      <c r="F681" s="1"/>
    </row>
    <row r="682" spans="5:6" x14ac:dyDescent="0.3">
      <c r="E682" s="1"/>
      <c r="F682" s="1"/>
    </row>
    <row r="683" spans="5:6" x14ac:dyDescent="0.3">
      <c r="E683" s="1"/>
      <c r="F683" s="1"/>
    </row>
    <row r="684" spans="5:6" x14ac:dyDescent="0.3">
      <c r="E684" s="1"/>
      <c r="F684" s="1"/>
    </row>
    <row r="685" spans="5:6" x14ac:dyDescent="0.3">
      <c r="E685" s="1"/>
      <c r="F685" s="1"/>
    </row>
    <row r="686" spans="5:6" x14ac:dyDescent="0.3">
      <c r="E686" s="1"/>
      <c r="F686" s="1"/>
    </row>
    <row r="687" spans="5:6" x14ac:dyDescent="0.3">
      <c r="E687" s="1"/>
      <c r="F687" s="1"/>
    </row>
    <row r="688" spans="5:6" x14ac:dyDescent="0.3">
      <c r="E688" s="1"/>
      <c r="F688" s="1"/>
    </row>
    <row r="689" spans="5:6" x14ac:dyDescent="0.3">
      <c r="E689" s="1"/>
      <c r="F689" s="1"/>
    </row>
    <row r="690" spans="5:6" x14ac:dyDescent="0.3">
      <c r="E690" s="1"/>
      <c r="F690" s="1"/>
    </row>
    <row r="691" spans="5:6" x14ac:dyDescent="0.3">
      <c r="E691" s="1"/>
      <c r="F691" s="1"/>
    </row>
    <row r="692" spans="5:6" x14ac:dyDescent="0.3">
      <c r="E692" s="1"/>
      <c r="F692" s="1"/>
    </row>
    <row r="693" spans="5:6" x14ac:dyDescent="0.3">
      <c r="E693" s="1"/>
      <c r="F693" s="1"/>
    </row>
    <row r="694" spans="5:6" x14ac:dyDescent="0.3">
      <c r="E694" s="1"/>
      <c r="F694" s="1"/>
    </row>
    <row r="695" spans="5:6" x14ac:dyDescent="0.3">
      <c r="E695" s="1"/>
      <c r="F695" s="1"/>
    </row>
    <row r="696" spans="5:6" x14ac:dyDescent="0.3">
      <c r="E696" s="1"/>
      <c r="F696" s="1"/>
    </row>
    <row r="697" spans="5:6" x14ac:dyDescent="0.3">
      <c r="E697" s="1"/>
      <c r="F697" s="1"/>
    </row>
    <row r="698" spans="5:6" x14ac:dyDescent="0.3">
      <c r="E698" s="1"/>
      <c r="F698" s="1"/>
    </row>
    <row r="699" spans="5:6" x14ac:dyDescent="0.3">
      <c r="E699" s="1"/>
      <c r="F699" s="1"/>
    </row>
    <row r="700" spans="5:6" x14ac:dyDescent="0.3">
      <c r="E700" s="1"/>
      <c r="F700" s="1"/>
    </row>
    <row r="701" spans="5:6" x14ac:dyDescent="0.3">
      <c r="E701" s="1"/>
      <c r="F701" s="1"/>
    </row>
    <row r="702" spans="5:6" x14ac:dyDescent="0.3">
      <c r="E702" s="1"/>
      <c r="F702" s="1"/>
    </row>
    <row r="703" spans="5:6" x14ac:dyDescent="0.3">
      <c r="E703" s="1"/>
      <c r="F703" s="1"/>
    </row>
    <row r="704" spans="5:6" x14ac:dyDescent="0.3">
      <c r="E704" s="1"/>
      <c r="F704" s="1"/>
    </row>
    <row r="705" spans="5:6" x14ac:dyDescent="0.3">
      <c r="E705" s="1"/>
      <c r="F705" s="1"/>
    </row>
    <row r="706" spans="5:6" x14ac:dyDescent="0.3">
      <c r="E706" s="1"/>
      <c r="F706" s="1"/>
    </row>
    <row r="707" spans="5:6" x14ac:dyDescent="0.3">
      <c r="E707" s="1"/>
      <c r="F707" s="1"/>
    </row>
    <row r="708" spans="5:6" x14ac:dyDescent="0.3">
      <c r="E708" s="1"/>
      <c r="F708" s="1"/>
    </row>
    <row r="709" spans="5:6" x14ac:dyDescent="0.3">
      <c r="E709" s="1"/>
      <c r="F709" s="1"/>
    </row>
    <row r="710" spans="5:6" x14ac:dyDescent="0.3">
      <c r="E710" s="1"/>
      <c r="F710" s="1"/>
    </row>
    <row r="711" spans="5:6" x14ac:dyDescent="0.3">
      <c r="E711" s="1"/>
      <c r="F711" s="1"/>
    </row>
    <row r="712" spans="5:6" x14ac:dyDescent="0.3">
      <c r="E712" s="1"/>
      <c r="F712" s="1"/>
    </row>
    <row r="713" spans="5:6" x14ac:dyDescent="0.3">
      <c r="E713" s="1"/>
      <c r="F713" s="1"/>
    </row>
    <row r="714" spans="5:6" x14ac:dyDescent="0.3">
      <c r="E714" s="1"/>
      <c r="F714" s="1"/>
    </row>
    <row r="715" spans="5:6" x14ac:dyDescent="0.3">
      <c r="E715" s="1"/>
      <c r="F715" s="1"/>
    </row>
    <row r="716" spans="5:6" x14ac:dyDescent="0.3">
      <c r="E716" s="1"/>
      <c r="F716" s="1"/>
    </row>
    <row r="717" spans="5:6" x14ac:dyDescent="0.3">
      <c r="E717" s="1"/>
      <c r="F717" s="1"/>
    </row>
    <row r="718" spans="5:6" x14ac:dyDescent="0.3">
      <c r="E718" s="1"/>
      <c r="F718" s="1"/>
    </row>
    <row r="719" spans="5:6" x14ac:dyDescent="0.3">
      <c r="E719" s="1"/>
      <c r="F719" s="1"/>
    </row>
    <row r="720" spans="5:6" x14ac:dyDescent="0.3">
      <c r="E720" s="1"/>
      <c r="F720" s="1"/>
    </row>
    <row r="721" spans="5:6" x14ac:dyDescent="0.3">
      <c r="E721" s="1"/>
      <c r="F721" s="1"/>
    </row>
    <row r="722" spans="5:6" x14ac:dyDescent="0.3">
      <c r="E722" s="1"/>
      <c r="F722" s="1"/>
    </row>
    <row r="723" spans="5:6" x14ac:dyDescent="0.3">
      <c r="E723" s="1"/>
      <c r="F723" s="1"/>
    </row>
    <row r="724" spans="5:6" x14ac:dyDescent="0.3">
      <c r="E724" s="1"/>
      <c r="F724" s="1"/>
    </row>
    <row r="725" spans="5:6" x14ac:dyDescent="0.3">
      <c r="E725" s="1"/>
      <c r="F725" s="1"/>
    </row>
    <row r="726" spans="5:6" x14ac:dyDescent="0.3">
      <c r="E726" s="1"/>
      <c r="F726" s="1"/>
    </row>
    <row r="727" spans="5:6" x14ac:dyDescent="0.3">
      <c r="E727" s="1"/>
      <c r="F727" s="1"/>
    </row>
    <row r="728" spans="5:6" x14ac:dyDescent="0.3">
      <c r="E728" s="1"/>
      <c r="F728" s="1"/>
    </row>
    <row r="729" spans="5:6" x14ac:dyDescent="0.3">
      <c r="E729" s="1"/>
      <c r="F729" s="1"/>
    </row>
    <row r="730" spans="5:6" x14ac:dyDescent="0.3">
      <c r="E730" s="1"/>
      <c r="F730" s="1"/>
    </row>
    <row r="731" spans="5:6" x14ac:dyDescent="0.3">
      <c r="E731" s="1"/>
      <c r="F731" s="1"/>
    </row>
    <row r="732" spans="5:6" x14ac:dyDescent="0.3">
      <c r="E732" s="1"/>
      <c r="F732" s="1"/>
    </row>
    <row r="733" spans="5:6" x14ac:dyDescent="0.3">
      <c r="E733" s="1"/>
      <c r="F733" s="1"/>
    </row>
    <row r="734" spans="5:6" x14ac:dyDescent="0.3">
      <c r="E734" s="1"/>
      <c r="F734" s="1"/>
    </row>
    <row r="735" spans="5:6" x14ac:dyDescent="0.3">
      <c r="E735" s="1"/>
      <c r="F735" s="1"/>
    </row>
    <row r="736" spans="5:6" x14ac:dyDescent="0.3">
      <c r="E736" s="1"/>
      <c r="F736" s="1"/>
    </row>
    <row r="737" spans="5:6" x14ac:dyDescent="0.3">
      <c r="E737" s="1"/>
      <c r="F737" s="1"/>
    </row>
    <row r="738" spans="5:6" x14ac:dyDescent="0.3">
      <c r="E738" s="1"/>
      <c r="F738" s="1"/>
    </row>
    <row r="739" spans="5:6" x14ac:dyDescent="0.3">
      <c r="E739" s="1"/>
      <c r="F739" s="1"/>
    </row>
    <row r="740" spans="5:6" x14ac:dyDescent="0.3">
      <c r="E740" s="1"/>
      <c r="F740" s="1"/>
    </row>
    <row r="741" spans="5:6" x14ac:dyDescent="0.3">
      <c r="E741" s="1"/>
      <c r="F741" s="1"/>
    </row>
    <row r="742" spans="5:6" x14ac:dyDescent="0.3">
      <c r="E742" s="1"/>
      <c r="F742" s="1"/>
    </row>
    <row r="743" spans="5:6" x14ac:dyDescent="0.3">
      <c r="E743" s="1"/>
      <c r="F743" s="1"/>
    </row>
    <row r="744" spans="5:6" x14ac:dyDescent="0.3">
      <c r="E744" s="1"/>
      <c r="F744" s="1"/>
    </row>
    <row r="745" spans="5:6" x14ac:dyDescent="0.3">
      <c r="E745" s="1"/>
      <c r="F745" s="1"/>
    </row>
    <row r="746" spans="5:6" x14ac:dyDescent="0.3">
      <c r="E746" s="1"/>
      <c r="F746" s="1"/>
    </row>
    <row r="747" spans="5:6" x14ac:dyDescent="0.3">
      <c r="E747" s="1"/>
      <c r="F747" s="1"/>
    </row>
    <row r="748" spans="5:6" x14ac:dyDescent="0.3">
      <c r="E748" s="1"/>
      <c r="F748" s="1"/>
    </row>
    <row r="749" spans="5:6" x14ac:dyDescent="0.3">
      <c r="E749" s="1"/>
      <c r="F749" s="1"/>
    </row>
    <row r="750" spans="5:6" x14ac:dyDescent="0.3">
      <c r="E750" s="1"/>
      <c r="F750" s="1"/>
    </row>
    <row r="751" spans="5:6" x14ac:dyDescent="0.3">
      <c r="E751" s="1"/>
      <c r="F751" s="1"/>
    </row>
    <row r="752" spans="5:6" x14ac:dyDescent="0.3">
      <c r="E752" s="1"/>
      <c r="F752" s="1"/>
    </row>
    <row r="753" spans="5:6" x14ac:dyDescent="0.3">
      <c r="E753" s="1"/>
      <c r="F753" s="1"/>
    </row>
    <row r="754" spans="5:6" x14ac:dyDescent="0.3">
      <c r="E754" s="1"/>
      <c r="F754" s="1"/>
    </row>
    <row r="755" spans="5:6" x14ac:dyDescent="0.3">
      <c r="E755" s="1"/>
      <c r="F755" s="1"/>
    </row>
    <row r="756" spans="5:6" x14ac:dyDescent="0.3">
      <c r="E756" s="1"/>
      <c r="F756" s="1"/>
    </row>
    <row r="757" spans="5:6" x14ac:dyDescent="0.3">
      <c r="E757" s="1"/>
      <c r="F757" s="1"/>
    </row>
    <row r="758" spans="5:6" x14ac:dyDescent="0.3">
      <c r="E758" s="1"/>
      <c r="F758" s="1"/>
    </row>
    <row r="759" spans="5:6" x14ac:dyDescent="0.3">
      <c r="E759" s="1"/>
      <c r="F759" s="1"/>
    </row>
    <row r="760" spans="5:6" x14ac:dyDescent="0.3">
      <c r="E760" s="1"/>
      <c r="F760" s="1"/>
    </row>
    <row r="761" spans="5:6" x14ac:dyDescent="0.3">
      <c r="E761" s="1"/>
      <c r="F761" s="1"/>
    </row>
    <row r="762" spans="5:6" x14ac:dyDescent="0.3">
      <c r="E762" s="1"/>
      <c r="F762" s="1"/>
    </row>
    <row r="763" spans="5:6" x14ac:dyDescent="0.3">
      <c r="E763" s="1"/>
      <c r="F763" s="1"/>
    </row>
    <row r="764" spans="5:6" x14ac:dyDescent="0.3">
      <c r="E764" s="1"/>
      <c r="F764" s="1"/>
    </row>
    <row r="765" spans="5:6" x14ac:dyDescent="0.3">
      <c r="E765" s="1"/>
      <c r="F765" s="1"/>
    </row>
    <row r="766" spans="5:6" x14ac:dyDescent="0.3">
      <c r="E766" s="1"/>
      <c r="F766" s="1"/>
    </row>
    <row r="767" spans="5:6" x14ac:dyDescent="0.3">
      <c r="E767" s="1"/>
      <c r="F767" s="1"/>
    </row>
    <row r="768" spans="5:6" x14ac:dyDescent="0.3">
      <c r="E768" s="1"/>
      <c r="F768" s="1"/>
    </row>
    <row r="769" spans="5:6" x14ac:dyDescent="0.3">
      <c r="E769" s="1"/>
      <c r="F769" s="1"/>
    </row>
    <row r="770" spans="5:6" x14ac:dyDescent="0.3">
      <c r="E770" s="1"/>
      <c r="F770" s="1"/>
    </row>
    <row r="771" spans="5:6" x14ac:dyDescent="0.3">
      <c r="E771" s="1"/>
      <c r="F771" s="1"/>
    </row>
    <row r="772" spans="5:6" x14ac:dyDescent="0.3">
      <c r="E772" s="1"/>
      <c r="F772" s="1"/>
    </row>
    <row r="773" spans="5:6" x14ac:dyDescent="0.3">
      <c r="E773" s="1"/>
      <c r="F773" s="1"/>
    </row>
    <row r="774" spans="5:6" x14ac:dyDescent="0.3">
      <c r="E774" s="1"/>
      <c r="F774" s="1"/>
    </row>
    <row r="775" spans="5:6" x14ac:dyDescent="0.3">
      <c r="E775" s="1"/>
      <c r="F775" s="1"/>
    </row>
    <row r="776" spans="5:6" x14ac:dyDescent="0.3">
      <c r="E776" s="1"/>
      <c r="F776" s="1"/>
    </row>
    <row r="777" spans="5:6" x14ac:dyDescent="0.3">
      <c r="E777" s="1"/>
      <c r="F777" s="1"/>
    </row>
    <row r="778" spans="5:6" x14ac:dyDescent="0.3">
      <c r="E778" s="1"/>
      <c r="F778" s="1"/>
    </row>
    <row r="779" spans="5:6" x14ac:dyDescent="0.3">
      <c r="E779" s="1"/>
      <c r="F779" s="1"/>
    </row>
    <row r="780" spans="5:6" x14ac:dyDescent="0.3">
      <c r="E780" s="1"/>
      <c r="F780" s="1"/>
    </row>
    <row r="781" spans="5:6" x14ac:dyDescent="0.3">
      <c r="E781" s="1"/>
      <c r="F781" s="1"/>
    </row>
    <row r="782" spans="5:6" x14ac:dyDescent="0.3">
      <c r="E782" s="1"/>
      <c r="F782" s="1"/>
    </row>
    <row r="783" spans="5:6" x14ac:dyDescent="0.3">
      <c r="E783" s="1"/>
      <c r="F783" s="1"/>
    </row>
    <row r="784" spans="5:6" x14ac:dyDescent="0.3">
      <c r="E784" s="1"/>
      <c r="F784" s="1"/>
    </row>
    <row r="785" spans="5:6" x14ac:dyDescent="0.3">
      <c r="E785" s="1"/>
      <c r="F785" s="1"/>
    </row>
    <row r="786" spans="5:6" x14ac:dyDescent="0.3">
      <c r="E786" s="1"/>
      <c r="F786" s="1"/>
    </row>
    <row r="787" spans="5:6" x14ac:dyDescent="0.3">
      <c r="E787" s="1"/>
      <c r="F787" s="1"/>
    </row>
    <row r="788" spans="5:6" x14ac:dyDescent="0.3">
      <c r="E788" s="1"/>
      <c r="F788" s="1"/>
    </row>
    <row r="789" spans="5:6" x14ac:dyDescent="0.3">
      <c r="E789" s="1"/>
      <c r="F789" s="1"/>
    </row>
    <row r="790" spans="5:6" x14ac:dyDescent="0.3">
      <c r="E790" s="1"/>
      <c r="F790" s="1"/>
    </row>
    <row r="791" spans="5:6" x14ac:dyDescent="0.3">
      <c r="E791" s="1"/>
      <c r="F791" s="1"/>
    </row>
    <row r="792" spans="5:6" x14ac:dyDescent="0.3">
      <c r="E792" s="1"/>
      <c r="F792" s="1"/>
    </row>
    <row r="793" spans="5:6" x14ac:dyDescent="0.3">
      <c r="E793" s="1"/>
      <c r="F793" s="1"/>
    </row>
    <row r="794" spans="5:6" x14ac:dyDescent="0.3">
      <c r="E794" s="1"/>
      <c r="F794" s="1"/>
    </row>
    <row r="795" spans="5:6" x14ac:dyDescent="0.3">
      <c r="E795" s="1"/>
      <c r="F795" s="1"/>
    </row>
    <row r="796" spans="5:6" x14ac:dyDescent="0.3">
      <c r="E796" s="1"/>
      <c r="F796" s="1"/>
    </row>
    <row r="797" spans="5:6" x14ac:dyDescent="0.3">
      <c r="E797" s="1"/>
      <c r="F797" s="1"/>
    </row>
    <row r="798" spans="5:6" x14ac:dyDescent="0.3">
      <c r="E798" s="1"/>
      <c r="F798" s="1"/>
    </row>
    <row r="799" spans="5:6" x14ac:dyDescent="0.3">
      <c r="E799" s="1"/>
      <c r="F799" s="1"/>
    </row>
    <row r="800" spans="5:6" x14ac:dyDescent="0.3">
      <c r="E800" s="1"/>
      <c r="F800" s="1"/>
    </row>
    <row r="801" spans="5:6" x14ac:dyDescent="0.3">
      <c r="E801" s="1"/>
      <c r="F801" s="1"/>
    </row>
    <row r="802" spans="5:6" x14ac:dyDescent="0.3">
      <c r="E802" s="1"/>
      <c r="F802" s="1"/>
    </row>
    <row r="803" spans="5:6" x14ac:dyDescent="0.3">
      <c r="E803" s="1"/>
      <c r="F803" s="1"/>
    </row>
    <row r="804" spans="5:6" x14ac:dyDescent="0.3">
      <c r="E804" s="1"/>
      <c r="F804" s="1"/>
    </row>
    <row r="805" spans="5:6" x14ac:dyDescent="0.3">
      <c r="E805" s="1"/>
      <c r="F805" s="1"/>
    </row>
    <row r="806" spans="5:6" x14ac:dyDescent="0.3">
      <c r="E806" s="1"/>
      <c r="F806" s="1"/>
    </row>
    <row r="807" spans="5:6" x14ac:dyDescent="0.3">
      <c r="E807" s="1"/>
      <c r="F807" s="1"/>
    </row>
    <row r="808" spans="5:6" x14ac:dyDescent="0.3">
      <c r="E808" s="1"/>
      <c r="F808" s="1"/>
    </row>
    <row r="809" spans="5:6" x14ac:dyDescent="0.3">
      <c r="E809" s="1"/>
      <c r="F809" s="1"/>
    </row>
    <row r="810" spans="5:6" x14ac:dyDescent="0.3">
      <c r="E810" s="1"/>
      <c r="F810" s="1"/>
    </row>
    <row r="811" spans="5:6" x14ac:dyDescent="0.3">
      <c r="E811" s="1"/>
      <c r="F811" s="1"/>
    </row>
    <row r="812" spans="5:6" x14ac:dyDescent="0.3">
      <c r="E812" s="1"/>
      <c r="F812" s="1"/>
    </row>
    <row r="813" spans="5:6" x14ac:dyDescent="0.3">
      <c r="E813" s="1"/>
      <c r="F813" s="1"/>
    </row>
    <row r="814" spans="5:6" x14ac:dyDescent="0.3">
      <c r="E814" s="1"/>
      <c r="F814" s="1"/>
    </row>
    <row r="815" spans="5:6" x14ac:dyDescent="0.3">
      <c r="E815" s="1"/>
      <c r="F815" s="1"/>
    </row>
    <row r="816" spans="5:6" x14ac:dyDescent="0.3">
      <c r="E816" s="1"/>
      <c r="F816" s="1"/>
    </row>
    <row r="817" spans="5:6" x14ac:dyDescent="0.3">
      <c r="E817" s="1"/>
      <c r="F817" s="1"/>
    </row>
    <row r="818" spans="5:6" x14ac:dyDescent="0.3">
      <c r="E818" s="1"/>
      <c r="F818" s="1"/>
    </row>
    <row r="819" spans="5:6" x14ac:dyDescent="0.3">
      <c r="E819" s="1"/>
      <c r="F819" s="1"/>
    </row>
    <row r="820" spans="5:6" x14ac:dyDescent="0.3">
      <c r="E820" s="1"/>
      <c r="F820" s="1"/>
    </row>
    <row r="821" spans="5:6" x14ac:dyDescent="0.3">
      <c r="E821" s="1"/>
      <c r="F821" s="1"/>
    </row>
    <row r="822" spans="5:6" x14ac:dyDescent="0.3">
      <c r="E822" s="1"/>
      <c r="F822" s="1"/>
    </row>
    <row r="823" spans="5:6" x14ac:dyDescent="0.3">
      <c r="E823" s="1"/>
      <c r="F823" s="1"/>
    </row>
    <row r="824" spans="5:6" x14ac:dyDescent="0.3">
      <c r="E824" s="1"/>
      <c r="F824" s="1"/>
    </row>
    <row r="825" spans="5:6" x14ac:dyDescent="0.3">
      <c r="E825" s="1"/>
      <c r="F825" s="1"/>
    </row>
    <row r="826" spans="5:6" x14ac:dyDescent="0.3">
      <c r="E826" s="1"/>
      <c r="F826" s="1"/>
    </row>
    <row r="827" spans="5:6" x14ac:dyDescent="0.3">
      <c r="E827" s="1"/>
      <c r="F827" s="1"/>
    </row>
    <row r="828" spans="5:6" x14ac:dyDescent="0.3">
      <c r="E828" s="1"/>
      <c r="F828" s="1"/>
    </row>
    <row r="829" spans="5:6" x14ac:dyDescent="0.3">
      <c r="E829" s="1"/>
      <c r="F829" s="1"/>
    </row>
    <row r="830" spans="5:6" x14ac:dyDescent="0.3">
      <c r="E830" s="1"/>
      <c r="F830" s="1"/>
    </row>
    <row r="831" spans="5:6" x14ac:dyDescent="0.3">
      <c r="E831" s="1"/>
      <c r="F831" s="1"/>
    </row>
    <row r="832" spans="5:6" x14ac:dyDescent="0.3">
      <c r="E832" s="1"/>
      <c r="F832" s="1"/>
    </row>
    <row r="833" spans="5:6" x14ac:dyDescent="0.3">
      <c r="E833" s="1"/>
      <c r="F833" s="1"/>
    </row>
    <row r="834" spans="5:6" x14ac:dyDescent="0.3">
      <c r="E834" s="1"/>
      <c r="F834" s="1"/>
    </row>
    <row r="835" spans="5:6" x14ac:dyDescent="0.3">
      <c r="E835" s="1"/>
      <c r="F835" s="1"/>
    </row>
    <row r="836" spans="5:6" x14ac:dyDescent="0.3">
      <c r="E836" s="1"/>
      <c r="F836" s="1"/>
    </row>
    <row r="837" spans="5:6" x14ac:dyDescent="0.3">
      <c r="E837" s="1"/>
      <c r="F837" s="1"/>
    </row>
    <row r="838" spans="5:6" x14ac:dyDescent="0.3">
      <c r="E838" s="1"/>
      <c r="F838" s="1"/>
    </row>
    <row r="839" spans="5:6" x14ac:dyDescent="0.3">
      <c r="E839" s="1"/>
      <c r="F839" s="1"/>
    </row>
    <row r="840" spans="5:6" x14ac:dyDescent="0.3">
      <c r="E840" s="1"/>
      <c r="F840" s="1"/>
    </row>
    <row r="841" spans="5:6" x14ac:dyDescent="0.3">
      <c r="E841" s="1"/>
      <c r="F841" s="1"/>
    </row>
    <row r="842" spans="5:6" x14ac:dyDescent="0.3">
      <c r="E842" s="1"/>
      <c r="F842" s="1"/>
    </row>
    <row r="843" spans="5:6" x14ac:dyDescent="0.3">
      <c r="E843" s="1"/>
      <c r="F843" s="1"/>
    </row>
    <row r="844" spans="5:6" x14ac:dyDescent="0.3">
      <c r="E844" s="1"/>
      <c r="F844" s="1"/>
    </row>
    <row r="845" spans="5:6" x14ac:dyDescent="0.3">
      <c r="E845" s="1"/>
      <c r="F845" s="1"/>
    </row>
    <row r="846" spans="5:6" x14ac:dyDescent="0.3">
      <c r="E846" s="1"/>
      <c r="F846" s="1"/>
    </row>
    <row r="847" spans="5:6" x14ac:dyDescent="0.3">
      <c r="E847" s="1"/>
      <c r="F847" s="1"/>
    </row>
    <row r="848" spans="5:6" x14ac:dyDescent="0.3">
      <c r="E848" s="1"/>
      <c r="F848" s="1"/>
    </row>
    <row r="849" spans="5:6" x14ac:dyDescent="0.3">
      <c r="E849" s="1"/>
      <c r="F849" s="1"/>
    </row>
    <row r="850" spans="5:6" x14ac:dyDescent="0.3">
      <c r="E850" s="1"/>
      <c r="F850" s="1"/>
    </row>
    <row r="851" spans="5:6" x14ac:dyDescent="0.3">
      <c r="E851" s="1"/>
      <c r="F851" s="1"/>
    </row>
    <row r="852" spans="5:6" x14ac:dyDescent="0.3">
      <c r="E852" s="1"/>
      <c r="F852" s="1"/>
    </row>
    <row r="853" spans="5:6" x14ac:dyDescent="0.3">
      <c r="E853" s="1"/>
      <c r="F853" s="1"/>
    </row>
    <row r="854" spans="5:6" x14ac:dyDescent="0.3">
      <c r="E854" s="1"/>
      <c r="F854" s="1"/>
    </row>
    <row r="855" spans="5:6" x14ac:dyDescent="0.3">
      <c r="E855" s="1"/>
      <c r="F855" s="1"/>
    </row>
    <row r="856" spans="5:6" x14ac:dyDescent="0.3">
      <c r="E856" s="1"/>
      <c r="F856" s="1"/>
    </row>
    <row r="857" spans="5:6" x14ac:dyDescent="0.3">
      <c r="E857" s="1"/>
      <c r="F857" s="1"/>
    </row>
    <row r="858" spans="5:6" x14ac:dyDescent="0.3">
      <c r="E858" s="1"/>
      <c r="F858" s="1"/>
    </row>
    <row r="859" spans="5:6" x14ac:dyDescent="0.3">
      <c r="E859" s="1"/>
      <c r="F859" s="1"/>
    </row>
    <row r="860" spans="5:6" x14ac:dyDescent="0.3">
      <c r="E860" s="1"/>
      <c r="F860" s="1"/>
    </row>
    <row r="861" spans="5:6" x14ac:dyDescent="0.3">
      <c r="E861" s="1"/>
      <c r="F861" s="1"/>
    </row>
    <row r="862" spans="5:6" x14ac:dyDescent="0.3">
      <c r="E862" s="1"/>
      <c r="F862" s="1"/>
    </row>
    <row r="863" spans="5:6" x14ac:dyDescent="0.3">
      <c r="E863" s="1"/>
      <c r="F863" s="1"/>
    </row>
    <row r="864" spans="5:6" x14ac:dyDescent="0.3">
      <c r="E864" s="1"/>
      <c r="F864" s="1"/>
    </row>
    <row r="865" spans="5:6" x14ac:dyDescent="0.3">
      <c r="E865" s="1"/>
      <c r="F865" s="1"/>
    </row>
    <row r="866" spans="5:6" x14ac:dyDescent="0.3">
      <c r="E866" s="1"/>
      <c r="F866" s="1"/>
    </row>
    <row r="867" spans="5:6" x14ac:dyDescent="0.3">
      <c r="E867" s="1"/>
      <c r="F867" s="1"/>
    </row>
    <row r="868" spans="5:6" x14ac:dyDescent="0.3">
      <c r="E868" s="1"/>
      <c r="F868" s="1"/>
    </row>
    <row r="869" spans="5:6" x14ac:dyDescent="0.3">
      <c r="E869" s="1"/>
      <c r="F869" s="1"/>
    </row>
    <row r="870" spans="5:6" x14ac:dyDescent="0.3">
      <c r="E870" s="1"/>
      <c r="F870" s="1"/>
    </row>
    <row r="871" spans="5:6" x14ac:dyDescent="0.3">
      <c r="E871" s="1"/>
      <c r="F871" s="1"/>
    </row>
    <row r="872" spans="5:6" x14ac:dyDescent="0.3">
      <c r="E872" s="1"/>
      <c r="F872" s="1"/>
    </row>
    <row r="873" spans="5:6" x14ac:dyDescent="0.3">
      <c r="E873" s="1"/>
      <c r="F873" s="1"/>
    </row>
    <row r="874" spans="5:6" x14ac:dyDescent="0.3">
      <c r="E874" s="1"/>
      <c r="F874" s="1"/>
    </row>
    <row r="875" spans="5:6" x14ac:dyDescent="0.3">
      <c r="E875" s="1"/>
      <c r="F875" s="1"/>
    </row>
    <row r="876" spans="5:6" x14ac:dyDescent="0.3">
      <c r="E876" s="1"/>
      <c r="F876" s="1"/>
    </row>
    <row r="877" spans="5:6" x14ac:dyDescent="0.3">
      <c r="E877" s="1"/>
      <c r="F877" s="1"/>
    </row>
    <row r="878" spans="5:6" x14ac:dyDescent="0.3">
      <c r="E878" s="1"/>
      <c r="F878" s="1"/>
    </row>
    <row r="879" spans="5:6" x14ac:dyDescent="0.3">
      <c r="E879" s="1"/>
      <c r="F879" s="1"/>
    </row>
    <row r="880" spans="5:6" x14ac:dyDescent="0.3">
      <c r="E880" s="1"/>
      <c r="F880" s="1"/>
    </row>
    <row r="881" spans="5:6" x14ac:dyDescent="0.3">
      <c r="E881" s="1"/>
      <c r="F881" s="1"/>
    </row>
    <row r="882" spans="5:6" x14ac:dyDescent="0.3">
      <c r="E882" s="1"/>
      <c r="F882" s="1"/>
    </row>
    <row r="883" spans="5:6" x14ac:dyDescent="0.3">
      <c r="E883" s="1"/>
      <c r="F883" s="1"/>
    </row>
    <row r="884" spans="5:6" x14ac:dyDescent="0.3">
      <c r="E884" s="1"/>
      <c r="F884" s="1"/>
    </row>
    <row r="885" spans="5:6" x14ac:dyDescent="0.3">
      <c r="E885" s="1"/>
      <c r="F885" s="1"/>
    </row>
    <row r="886" spans="5:6" x14ac:dyDescent="0.3">
      <c r="E886" s="1"/>
      <c r="F886" s="1"/>
    </row>
    <row r="887" spans="5:6" x14ac:dyDescent="0.3">
      <c r="E887" s="1"/>
      <c r="F887" s="1"/>
    </row>
    <row r="888" spans="5:6" x14ac:dyDescent="0.3">
      <c r="E888" s="1"/>
      <c r="F888" s="1"/>
    </row>
    <row r="889" spans="5:6" x14ac:dyDescent="0.3">
      <c r="E889" s="1"/>
      <c r="F889" s="1"/>
    </row>
    <row r="890" spans="5:6" x14ac:dyDescent="0.3">
      <c r="E890" s="1"/>
      <c r="F890" s="1"/>
    </row>
    <row r="891" spans="5:6" x14ac:dyDescent="0.3">
      <c r="E891" s="1"/>
      <c r="F891" s="1"/>
    </row>
    <row r="892" spans="5:6" x14ac:dyDescent="0.3">
      <c r="E892" s="1"/>
      <c r="F892" s="1"/>
    </row>
    <row r="893" spans="5:6" x14ac:dyDescent="0.3">
      <c r="E893" s="1"/>
      <c r="F893" s="1"/>
    </row>
    <row r="894" spans="5:6" x14ac:dyDescent="0.3">
      <c r="E894" s="1"/>
      <c r="F894" s="1"/>
    </row>
    <row r="895" spans="5:6" x14ac:dyDescent="0.3">
      <c r="E895" s="1"/>
      <c r="F895" s="1"/>
    </row>
    <row r="896" spans="5:6" x14ac:dyDescent="0.3">
      <c r="E896" s="1"/>
      <c r="F896" s="1"/>
    </row>
    <row r="897" spans="5:6" x14ac:dyDescent="0.3">
      <c r="E897" s="1"/>
      <c r="F897" s="1"/>
    </row>
    <row r="898" spans="5:6" x14ac:dyDescent="0.3">
      <c r="E898" s="1"/>
      <c r="F898" s="1"/>
    </row>
    <row r="899" spans="5:6" x14ac:dyDescent="0.3">
      <c r="E899" s="1"/>
      <c r="F899" s="1"/>
    </row>
    <row r="900" spans="5:6" x14ac:dyDescent="0.3">
      <c r="E900" s="1"/>
      <c r="F900" s="1"/>
    </row>
    <row r="901" spans="5:6" x14ac:dyDescent="0.3">
      <c r="E901" s="1"/>
      <c r="F901" s="1"/>
    </row>
    <row r="902" spans="5:6" x14ac:dyDescent="0.3">
      <c r="E902" s="1"/>
      <c r="F902" s="1"/>
    </row>
    <row r="903" spans="5:6" x14ac:dyDescent="0.3">
      <c r="E903" s="1"/>
      <c r="F903" s="1"/>
    </row>
    <row r="904" spans="5:6" x14ac:dyDescent="0.3">
      <c r="E904" s="1"/>
      <c r="F904" s="1"/>
    </row>
    <row r="905" spans="5:6" x14ac:dyDescent="0.3">
      <c r="E905" s="1"/>
      <c r="F905" s="1"/>
    </row>
    <row r="906" spans="5:6" x14ac:dyDescent="0.3">
      <c r="E906" s="1"/>
      <c r="F906" s="1"/>
    </row>
    <row r="907" spans="5:6" x14ac:dyDescent="0.3">
      <c r="E907" s="1"/>
      <c r="F907" s="1"/>
    </row>
    <row r="908" spans="5:6" x14ac:dyDescent="0.3">
      <c r="E908" s="1"/>
      <c r="F908" s="1"/>
    </row>
    <row r="909" spans="5:6" x14ac:dyDescent="0.3">
      <c r="E909" s="1"/>
      <c r="F909" s="1"/>
    </row>
    <row r="910" spans="5:6" x14ac:dyDescent="0.3">
      <c r="E910" s="1"/>
      <c r="F910" s="1"/>
    </row>
    <row r="911" spans="5:6" x14ac:dyDescent="0.3">
      <c r="E911" s="1"/>
      <c r="F911" s="1"/>
    </row>
    <row r="912" spans="5:6" x14ac:dyDescent="0.3">
      <c r="E912" s="1"/>
      <c r="F912" s="1"/>
    </row>
    <row r="913" spans="5:6" x14ac:dyDescent="0.3">
      <c r="E913" s="1"/>
      <c r="F913" s="1"/>
    </row>
    <row r="914" spans="5:6" x14ac:dyDescent="0.3">
      <c r="E914" s="1"/>
      <c r="F914" s="1"/>
    </row>
    <row r="915" spans="5:6" x14ac:dyDescent="0.3">
      <c r="E915" s="1"/>
      <c r="F915" s="1"/>
    </row>
    <row r="916" spans="5:6" x14ac:dyDescent="0.3">
      <c r="E916" s="1"/>
      <c r="F916" s="1"/>
    </row>
    <row r="917" spans="5:6" x14ac:dyDescent="0.3">
      <c r="E917" s="1"/>
      <c r="F917" s="1"/>
    </row>
    <row r="918" spans="5:6" x14ac:dyDescent="0.3">
      <c r="E918" s="1"/>
      <c r="F918" s="1"/>
    </row>
    <row r="919" spans="5:6" x14ac:dyDescent="0.3">
      <c r="E919" s="1"/>
      <c r="F919" s="1"/>
    </row>
    <row r="920" spans="5:6" x14ac:dyDescent="0.3">
      <c r="E920" s="1"/>
      <c r="F920" s="1"/>
    </row>
    <row r="921" spans="5:6" x14ac:dyDescent="0.3">
      <c r="E921" s="1"/>
      <c r="F921" s="1"/>
    </row>
    <row r="922" spans="5:6" x14ac:dyDescent="0.3">
      <c r="E922" s="1"/>
      <c r="F922" s="1"/>
    </row>
    <row r="923" spans="5:6" x14ac:dyDescent="0.3">
      <c r="E923" s="1"/>
      <c r="F923" s="1"/>
    </row>
    <row r="924" spans="5:6" x14ac:dyDescent="0.3">
      <c r="E924" s="1"/>
      <c r="F924" s="1"/>
    </row>
    <row r="925" spans="5:6" x14ac:dyDescent="0.3">
      <c r="E925" s="1"/>
      <c r="F925" s="1"/>
    </row>
    <row r="926" spans="5:6" x14ac:dyDescent="0.3">
      <c r="E926" s="1"/>
      <c r="F926" s="1"/>
    </row>
    <row r="927" spans="5:6" x14ac:dyDescent="0.3">
      <c r="E927" s="1"/>
      <c r="F927" s="1"/>
    </row>
    <row r="928" spans="5:6" x14ac:dyDescent="0.3">
      <c r="E928" s="1"/>
      <c r="F928" s="1"/>
    </row>
    <row r="929" spans="5:6" x14ac:dyDescent="0.3">
      <c r="E929" s="1"/>
      <c r="F929" s="1"/>
    </row>
    <row r="930" spans="5:6" x14ac:dyDescent="0.3">
      <c r="E930" s="1"/>
      <c r="F930" s="1"/>
    </row>
    <row r="931" spans="5:6" x14ac:dyDescent="0.3">
      <c r="E931" s="1"/>
      <c r="F931" s="1"/>
    </row>
    <row r="932" spans="5:6" x14ac:dyDescent="0.3">
      <c r="E932" s="1"/>
      <c r="F932" s="1"/>
    </row>
    <row r="933" spans="5:6" x14ac:dyDescent="0.3">
      <c r="E933" s="1"/>
      <c r="F933" s="1"/>
    </row>
    <row r="934" spans="5:6" x14ac:dyDescent="0.3">
      <c r="E934" s="1"/>
      <c r="F934" s="1"/>
    </row>
    <row r="935" spans="5:6" x14ac:dyDescent="0.3">
      <c r="E935" s="1"/>
      <c r="F935" s="1"/>
    </row>
    <row r="936" spans="5:6" x14ac:dyDescent="0.3">
      <c r="E936" s="1"/>
      <c r="F936" s="1"/>
    </row>
    <row r="937" spans="5:6" x14ac:dyDescent="0.3">
      <c r="E937" s="1"/>
      <c r="F937" s="1"/>
    </row>
    <row r="938" spans="5:6" x14ac:dyDescent="0.3">
      <c r="E938" s="1"/>
      <c r="F938" s="1"/>
    </row>
    <row r="939" spans="5:6" x14ac:dyDescent="0.3">
      <c r="E939" s="1"/>
      <c r="F939" s="1"/>
    </row>
    <row r="940" spans="5:6" x14ac:dyDescent="0.3">
      <c r="E940" s="1"/>
      <c r="F940" s="1"/>
    </row>
    <row r="941" spans="5:6" x14ac:dyDescent="0.3">
      <c r="E941" s="1"/>
      <c r="F941" s="1"/>
    </row>
    <row r="942" spans="5:6" x14ac:dyDescent="0.3">
      <c r="E942" s="1"/>
      <c r="F942" s="1"/>
    </row>
    <row r="943" spans="5:6" x14ac:dyDescent="0.3">
      <c r="E943" s="1"/>
      <c r="F943" s="1"/>
    </row>
    <row r="944" spans="5:6" x14ac:dyDescent="0.3">
      <c r="E944" s="1"/>
      <c r="F944" s="1"/>
    </row>
    <row r="945" spans="5:6" x14ac:dyDescent="0.3">
      <c r="E945" s="1"/>
      <c r="F945" s="1"/>
    </row>
    <row r="946" spans="5:6" x14ac:dyDescent="0.3">
      <c r="E946" s="1"/>
      <c r="F946" s="1"/>
    </row>
    <row r="947" spans="5:6" x14ac:dyDescent="0.3">
      <c r="E947" s="1"/>
      <c r="F947" s="1"/>
    </row>
    <row r="948" spans="5:6" x14ac:dyDescent="0.3">
      <c r="E948" s="1"/>
      <c r="F948" s="1"/>
    </row>
    <row r="949" spans="5:6" x14ac:dyDescent="0.3">
      <c r="E949" s="1"/>
      <c r="F949" s="1"/>
    </row>
    <row r="950" spans="5:6" x14ac:dyDescent="0.3">
      <c r="E950" s="1"/>
      <c r="F950" s="1"/>
    </row>
    <row r="951" spans="5:6" x14ac:dyDescent="0.3">
      <c r="E951" s="1"/>
      <c r="F951" s="1"/>
    </row>
    <row r="952" spans="5:6" x14ac:dyDescent="0.3">
      <c r="E952" s="1"/>
      <c r="F952" s="1"/>
    </row>
    <row r="953" spans="5:6" x14ac:dyDescent="0.3">
      <c r="E953" s="1"/>
      <c r="F953" s="1"/>
    </row>
    <row r="954" spans="5:6" x14ac:dyDescent="0.3">
      <c r="E954" s="1"/>
      <c r="F954" s="1"/>
    </row>
    <row r="955" spans="5:6" x14ac:dyDescent="0.3">
      <c r="E955" s="1"/>
      <c r="F955" s="1"/>
    </row>
    <row r="956" spans="5:6" x14ac:dyDescent="0.3">
      <c r="E956" s="1"/>
      <c r="F956" s="1"/>
    </row>
    <row r="957" spans="5:6" x14ac:dyDescent="0.3">
      <c r="E957" s="1"/>
      <c r="F957" s="1"/>
    </row>
    <row r="958" spans="5:6" x14ac:dyDescent="0.3">
      <c r="E958" s="1"/>
      <c r="F958" s="1"/>
    </row>
    <row r="959" spans="5:6" x14ac:dyDescent="0.3">
      <c r="E959" s="1"/>
      <c r="F959" s="1"/>
    </row>
    <row r="960" spans="5:6" x14ac:dyDescent="0.3">
      <c r="E960" s="1"/>
      <c r="F960" s="1"/>
    </row>
    <row r="961" spans="5:6" x14ac:dyDescent="0.3">
      <c r="E961" s="1"/>
      <c r="F961" s="1"/>
    </row>
    <row r="962" spans="5:6" x14ac:dyDescent="0.3">
      <c r="E962" s="1"/>
      <c r="F962" s="1"/>
    </row>
    <row r="963" spans="5:6" x14ac:dyDescent="0.3">
      <c r="E963" s="1"/>
      <c r="F963" s="1"/>
    </row>
    <row r="964" spans="5:6" x14ac:dyDescent="0.3">
      <c r="E964" s="1"/>
      <c r="F964" s="1"/>
    </row>
    <row r="965" spans="5:6" x14ac:dyDescent="0.3">
      <c r="E965" s="1"/>
      <c r="F965" s="1"/>
    </row>
    <row r="966" spans="5:6" x14ac:dyDescent="0.3">
      <c r="E966" s="1"/>
      <c r="F966" s="1"/>
    </row>
    <row r="967" spans="5:6" x14ac:dyDescent="0.3">
      <c r="E967" s="1"/>
      <c r="F967" s="1"/>
    </row>
    <row r="968" spans="5:6" x14ac:dyDescent="0.3">
      <c r="E968" s="1"/>
      <c r="F968" s="1"/>
    </row>
    <row r="969" spans="5:6" x14ac:dyDescent="0.3">
      <c r="E969" s="1"/>
      <c r="F969" s="1"/>
    </row>
    <row r="970" spans="5:6" x14ac:dyDescent="0.3">
      <c r="E970" s="1"/>
      <c r="F970" s="1"/>
    </row>
    <row r="971" spans="5:6" x14ac:dyDescent="0.3">
      <c r="E971" s="1"/>
      <c r="F971" s="1"/>
    </row>
    <row r="972" spans="5:6" x14ac:dyDescent="0.3">
      <c r="E972" s="1"/>
      <c r="F972" s="1"/>
    </row>
    <row r="973" spans="5:6" x14ac:dyDescent="0.3">
      <c r="E973" s="1"/>
      <c r="F973" s="1"/>
    </row>
    <row r="974" spans="5:6" x14ac:dyDescent="0.3">
      <c r="E974" s="1"/>
      <c r="F974" s="1"/>
    </row>
    <row r="975" spans="5:6" x14ac:dyDescent="0.3">
      <c r="E975" s="1"/>
      <c r="F975" s="1"/>
    </row>
    <row r="976" spans="5:6" x14ac:dyDescent="0.3">
      <c r="E976" s="1"/>
      <c r="F976" s="1"/>
    </row>
    <row r="977" spans="5:6" x14ac:dyDescent="0.3">
      <c r="E977" s="1"/>
      <c r="F977" s="1"/>
    </row>
    <row r="978" spans="5:6" x14ac:dyDescent="0.3">
      <c r="E978" s="1"/>
      <c r="F978" s="1"/>
    </row>
    <row r="979" spans="5:6" x14ac:dyDescent="0.3">
      <c r="E979" s="1"/>
      <c r="F979" s="1"/>
    </row>
    <row r="980" spans="5:6" x14ac:dyDescent="0.3">
      <c r="E980" s="1"/>
      <c r="F980" s="1"/>
    </row>
    <row r="981" spans="5:6" x14ac:dyDescent="0.3">
      <c r="E981" s="1"/>
      <c r="F981" s="1"/>
    </row>
    <row r="982" spans="5:6" x14ac:dyDescent="0.3">
      <c r="E982" s="1"/>
      <c r="F982" s="1"/>
    </row>
    <row r="983" spans="5:6" x14ac:dyDescent="0.3">
      <c r="E983" s="1"/>
      <c r="F983" s="1"/>
    </row>
    <row r="984" spans="5:6" x14ac:dyDescent="0.3">
      <c r="E984" s="1"/>
      <c r="F984" s="1"/>
    </row>
    <row r="985" spans="5:6" x14ac:dyDescent="0.3">
      <c r="E985" s="1"/>
      <c r="F985" s="1"/>
    </row>
    <row r="986" spans="5:6" x14ac:dyDescent="0.3">
      <c r="E986" s="1"/>
      <c r="F986" s="1"/>
    </row>
    <row r="987" spans="5:6" x14ac:dyDescent="0.3">
      <c r="E987" s="1"/>
      <c r="F987" s="1"/>
    </row>
    <row r="988" spans="5:6" x14ac:dyDescent="0.3">
      <c r="E988" s="1"/>
      <c r="F988" s="1"/>
    </row>
    <row r="989" spans="5:6" x14ac:dyDescent="0.3">
      <c r="E989" s="1"/>
      <c r="F989" s="1"/>
    </row>
    <row r="990" spans="5:6" x14ac:dyDescent="0.3">
      <c r="E990" s="1"/>
      <c r="F990" s="1"/>
    </row>
    <row r="991" spans="5:6" x14ac:dyDescent="0.3">
      <c r="E991" s="1"/>
      <c r="F991" s="1"/>
    </row>
    <row r="992" spans="5:6" x14ac:dyDescent="0.3">
      <c r="E992" s="1"/>
      <c r="F992" s="1"/>
    </row>
    <row r="993" spans="5:6" x14ac:dyDescent="0.3">
      <c r="E993" s="1"/>
      <c r="F993" s="1"/>
    </row>
    <row r="994" spans="5:6" x14ac:dyDescent="0.3">
      <c r="E994" s="1"/>
      <c r="F994" s="1"/>
    </row>
    <row r="995" spans="5:6" x14ac:dyDescent="0.3">
      <c r="E995" s="1"/>
      <c r="F995" s="1"/>
    </row>
    <row r="996" spans="5:6" x14ac:dyDescent="0.3">
      <c r="E996" s="1"/>
      <c r="F996" s="1"/>
    </row>
    <row r="997" spans="5:6" x14ac:dyDescent="0.3">
      <c r="E997" s="1"/>
      <c r="F997" s="1"/>
    </row>
    <row r="998" spans="5:6" x14ac:dyDescent="0.3">
      <c r="E998" s="1"/>
      <c r="F998" s="1"/>
    </row>
    <row r="999" spans="5:6" x14ac:dyDescent="0.3">
      <c r="E999" s="1"/>
      <c r="F999" s="1"/>
    </row>
    <row r="1000" spans="5:6" x14ac:dyDescent="0.3">
      <c r="E1000" s="1"/>
      <c r="F1000" s="1"/>
    </row>
    <row r="1001" spans="5:6" x14ac:dyDescent="0.3">
      <c r="E1001" s="1"/>
      <c r="F1001" s="1"/>
    </row>
    <row r="1002" spans="5:6" x14ac:dyDescent="0.3">
      <c r="E1002" s="1"/>
      <c r="F1002" s="1"/>
    </row>
    <row r="1003" spans="5:6" x14ac:dyDescent="0.3">
      <c r="E1003" s="1"/>
      <c r="F1003" s="1"/>
    </row>
    <row r="1004" spans="5:6" x14ac:dyDescent="0.3">
      <c r="E1004" s="1"/>
      <c r="F1004" s="1"/>
    </row>
    <row r="1005" spans="5:6" x14ac:dyDescent="0.3">
      <c r="E1005" s="1"/>
      <c r="F1005" s="1"/>
    </row>
    <row r="1006" spans="5:6" x14ac:dyDescent="0.3">
      <c r="E1006" s="1"/>
      <c r="F1006" s="1"/>
    </row>
    <row r="1007" spans="5:6" x14ac:dyDescent="0.3">
      <c r="E1007" s="1"/>
      <c r="F1007" s="1"/>
    </row>
    <row r="1008" spans="5:6" x14ac:dyDescent="0.3">
      <c r="E1008" s="1"/>
      <c r="F1008" s="1"/>
    </row>
    <row r="1009" spans="5:6" x14ac:dyDescent="0.3">
      <c r="E1009" s="1"/>
      <c r="F1009" s="1"/>
    </row>
    <row r="1010" spans="5:6" x14ac:dyDescent="0.3">
      <c r="E1010" s="1"/>
      <c r="F1010" s="1"/>
    </row>
    <row r="1011" spans="5:6" x14ac:dyDescent="0.3">
      <c r="E1011" s="1"/>
      <c r="F1011" s="1"/>
    </row>
    <row r="1012" spans="5:6" x14ac:dyDescent="0.3">
      <c r="E1012" s="1"/>
      <c r="F1012" s="1"/>
    </row>
    <row r="1013" spans="5:6" x14ac:dyDescent="0.3">
      <c r="E1013" s="1"/>
      <c r="F1013" s="1"/>
    </row>
    <row r="1014" spans="5:6" x14ac:dyDescent="0.3">
      <c r="E1014" s="1"/>
      <c r="F1014" s="1"/>
    </row>
    <row r="1015" spans="5:6" x14ac:dyDescent="0.3">
      <c r="E1015" s="1"/>
      <c r="F1015" s="1"/>
    </row>
    <row r="1016" spans="5:6" x14ac:dyDescent="0.3">
      <c r="E1016" s="1"/>
      <c r="F1016" s="1"/>
    </row>
    <row r="1017" spans="5:6" x14ac:dyDescent="0.3">
      <c r="E1017" s="1"/>
      <c r="F1017" s="1"/>
    </row>
    <row r="1018" spans="5:6" x14ac:dyDescent="0.3">
      <c r="E1018" s="1"/>
      <c r="F1018" s="1"/>
    </row>
    <row r="1019" spans="5:6" x14ac:dyDescent="0.3">
      <c r="E1019" s="1"/>
      <c r="F1019" s="1"/>
    </row>
    <row r="1020" spans="5:6" x14ac:dyDescent="0.3">
      <c r="E1020" s="1"/>
      <c r="F1020" s="1"/>
    </row>
    <row r="1021" spans="5:6" x14ac:dyDescent="0.3">
      <c r="E1021" s="1"/>
      <c r="F1021" s="1"/>
    </row>
    <row r="1022" spans="5:6" x14ac:dyDescent="0.3">
      <c r="E1022" s="1"/>
      <c r="F1022" s="1"/>
    </row>
    <row r="1023" spans="5:6" x14ac:dyDescent="0.3">
      <c r="E1023" s="1"/>
      <c r="F1023" s="1"/>
    </row>
    <row r="1024" spans="5:6" x14ac:dyDescent="0.3">
      <c r="E1024" s="1"/>
      <c r="F1024" s="1"/>
    </row>
    <row r="1025" spans="5:6" x14ac:dyDescent="0.3">
      <c r="E1025" s="1"/>
      <c r="F1025" s="1"/>
    </row>
    <row r="1026" spans="5:6" x14ac:dyDescent="0.3">
      <c r="E1026" s="1"/>
      <c r="F1026" s="1"/>
    </row>
    <row r="1027" spans="5:6" x14ac:dyDescent="0.3">
      <c r="E1027" s="1"/>
      <c r="F1027" s="1"/>
    </row>
    <row r="1028" spans="5:6" x14ac:dyDescent="0.3">
      <c r="E1028" s="1"/>
      <c r="F1028" s="1"/>
    </row>
    <row r="1029" spans="5:6" x14ac:dyDescent="0.3">
      <c r="E1029" s="1"/>
      <c r="F1029" s="1"/>
    </row>
    <row r="1030" spans="5:6" x14ac:dyDescent="0.3">
      <c r="E1030" s="1"/>
      <c r="F1030" s="1"/>
    </row>
    <row r="1031" spans="5:6" x14ac:dyDescent="0.3">
      <c r="E1031" s="1"/>
      <c r="F1031" s="1"/>
    </row>
    <row r="1032" spans="5:6" x14ac:dyDescent="0.3">
      <c r="E1032" s="1"/>
      <c r="F1032" s="1"/>
    </row>
    <row r="1033" spans="5:6" x14ac:dyDescent="0.3">
      <c r="E1033" s="1"/>
      <c r="F1033" s="1"/>
    </row>
    <row r="1034" spans="5:6" x14ac:dyDescent="0.3">
      <c r="E1034" s="1"/>
      <c r="F1034" s="1"/>
    </row>
    <row r="1035" spans="5:6" x14ac:dyDescent="0.3">
      <c r="E1035" s="1"/>
      <c r="F1035" s="1"/>
    </row>
    <row r="1036" spans="5:6" x14ac:dyDescent="0.3">
      <c r="E1036" s="1"/>
      <c r="F1036" s="1"/>
    </row>
    <row r="1037" spans="5:6" x14ac:dyDescent="0.3">
      <c r="E1037" s="1"/>
      <c r="F1037" s="1"/>
    </row>
    <row r="1038" spans="5:6" x14ac:dyDescent="0.3">
      <c r="E1038" s="1"/>
      <c r="F1038" s="1"/>
    </row>
    <row r="1039" spans="5:6" x14ac:dyDescent="0.3">
      <c r="E1039" s="1"/>
      <c r="F1039" s="1"/>
    </row>
    <row r="1040" spans="5:6" x14ac:dyDescent="0.3">
      <c r="E1040" s="1"/>
      <c r="F1040" s="1"/>
    </row>
    <row r="1041" spans="5:6" x14ac:dyDescent="0.3">
      <c r="E1041" s="1"/>
      <c r="F1041" s="1"/>
    </row>
    <row r="1042" spans="5:6" x14ac:dyDescent="0.3">
      <c r="E1042" s="1"/>
      <c r="F1042" s="1"/>
    </row>
    <row r="1043" spans="5:6" x14ac:dyDescent="0.3">
      <c r="E1043" s="1"/>
      <c r="F1043" s="1"/>
    </row>
    <row r="1044" spans="5:6" x14ac:dyDescent="0.3">
      <c r="E1044" s="1"/>
      <c r="F1044" s="1"/>
    </row>
    <row r="1045" spans="5:6" x14ac:dyDescent="0.3">
      <c r="E1045" s="1"/>
      <c r="F1045" s="1"/>
    </row>
    <row r="1046" spans="5:6" x14ac:dyDescent="0.3">
      <c r="E1046" s="1"/>
      <c r="F1046" s="1"/>
    </row>
    <row r="1047" spans="5:6" x14ac:dyDescent="0.3">
      <c r="E1047" s="1"/>
      <c r="F1047" s="1"/>
    </row>
    <row r="1048" spans="5:6" x14ac:dyDescent="0.3">
      <c r="E1048" s="1"/>
      <c r="F1048" s="1"/>
    </row>
    <row r="1049" spans="5:6" x14ac:dyDescent="0.3">
      <c r="E1049" s="1"/>
      <c r="F1049" s="1"/>
    </row>
    <row r="1050" spans="5:6" x14ac:dyDescent="0.3">
      <c r="E1050" s="1"/>
      <c r="F1050" s="1"/>
    </row>
    <row r="1051" spans="5:6" x14ac:dyDescent="0.3">
      <c r="E1051" s="1"/>
      <c r="F1051" s="1"/>
    </row>
    <row r="1052" spans="5:6" x14ac:dyDescent="0.3">
      <c r="E1052" s="1"/>
      <c r="F1052" s="1"/>
    </row>
    <row r="1053" spans="5:6" x14ac:dyDescent="0.3">
      <c r="E1053" s="1"/>
      <c r="F1053" s="1"/>
    </row>
    <row r="1054" spans="5:6" x14ac:dyDescent="0.3">
      <c r="E1054" s="1"/>
      <c r="F1054" s="1"/>
    </row>
    <row r="1055" spans="5:6" x14ac:dyDescent="0.3">
      <c r="E1055" s="1"/>
      <c r="F1055" s="1"/>
    </row>
    <row r="1056" spans="5:6" x14ac:dyDescent="0.3">
      <c r="E1056" s="1"/>
      <c r="F1056" s="1"/>
    </row>
    <row r="1057" spans="5:6" x14ac:dyDescent="0.3">
      <c r="E1057" s="1"/>
      <c r="F1057" s="1"/>
    </row>
    <row r="1058" spans="5:6" x14ac:dyDescent="0.3">
      <c r="E1058" s="1"/>
      <c r="F1058" s="1"/>
    </row>
    <row r="1059" spans="5:6" x14ac:dyDescent="0.3">
      <c r="E1059" s="1"/>
      <c r="F1059" s="1"/>
    </row>
    <row r="1060" spans="5:6" x14ac:dyDescent="0.3">
      <c r="E1060" s="1"/>
      <c r="F1060" s="1"/>
    </row>
    <row r="1061" spans="5:6" x14ac:dyDescent="0.3">
      <c r="E1061" s="1"/>
      <c r="F1061" s="1"/>
    </row>
    <row r="1062" spans="5:6" x14ac:dyDescent="0.3">
      <c r="E1062" s="1"/>
      <c r="F1062" s="1"/>
    </row>
    <row r="1063" spans="5:6" x14ac:dyDescent="0.3">
      <c r="E1063" s="1"/>
      <c r="F1063" s="1"/>
    </row>
    <row r="1064" spans="5:6" x14ac:dyDescent="0.3">
      <c r="E1064" s="1"/>
      <c r="F1064" s="1"/>
    </row>
    <row r="1065" spans="5:6" x14ac:dyDescent="0.3">
      <c r="E1065" s="1"/>
      <c r="F1065" s="1"/>
    </row>
    <row r="1066" spans="5:6" x14ac:dyDescent="0.3">
      <c r="E1066" s="1"/>
      <c r="F1066" s="1"/>
    </row>
    <row r="1067" spans="5:6" x14ac:dyDescent="0.3">
      <c r="E1067" s="1"/>
      <c r="F1067" s="1"/>
    </row>
    <row r="1068" spans="5:6" x14ac:dyDescent="0.3">
      <c r="E1068" s="1"/>
      <c r="F1068" s="1"/>
    </row>
    <row r="1069" spans="5:6" x14ac:dyDescent="0.3">
      <c r="E1069" s="1"/>
      <c r="F1069" s="1"/>
    </row>
    <row r="1070" spans="5:6" x14ac:dyDescent="0.3">
      <c r="E1070" s="1"/>
      <c r="F1070" s="1"/>
    </row>
    <row r="1071" spans="5:6" x14ac:dyDescent="0.3">
      <c r="E1071" s="1"/>
      <c r="F1071" s="1"/>
    </row>
    <row r="1072" spans="5:6" x14ac:dyDescent="0.3">
      <c r="E1072" s="1"/>
      <c r="F1072" s="1"/>
    </row>
    <row r="1073" spans="5:6" x14ac:dyDescent="0.3">
      <c r="E1073" s="1"/>
      <c r="F1073" s="1"/>
    </row>
    <row r="1074" spans="5:6" x14ac:dyDescent="0.3">
      <c r="E1074" s="1"/>
      <c r="F1074" s="1"/>
    </row>
    <row r="1075" spans="5:6" x14ac:dyDescent="0.3">
      <c r="E1075" s="1"/>
      <c r="F1075" s="1"/>
    </row>
    <row r="1076" spans="5:6" x14ac:dyDescent="0.3">
      <c r="E1076" s="1"/>
      <c r="F1076" s="1"/>
    </row>
    <row r="1077" spans="5:6" x14ac:dyDescent="0.3">
      <c r="E1077" s="1"/>
      <c r="F1077" s="1"/>
    </row>
    <row r="1078" spans="5:6" x14ac:dyDescent="0.3">
      <c r="E1078" s="1"/>
      <c r="F1078" s="1"/>
    </row>
    <row r="1079" spans="5:6" x14ac:dyDescent="0.3">
      <c r="E1079" s="1"/>
      <c r="F1079" s="1"/>
    </row>
    <row r="1080" spans="5:6" x14ac:dyDescent="0.3">
      <c r="E1080" s="1"/>
      <c r="F1080" s="1"/>
    </row>
    <row r="1081" spans="5:6" x14ac:dyDescent="0.3">
      <c r="E1081" s="1"/>
      <c r="F1081" s="1"/>
    </row>
    <row r="1082" spans="5:6" x14ac:dyDescent="0.3">
      <c r="E1082" s="1"/>
      <c r="F1082" s="1"/>
    </row>
    <row r="1083" spans="5:6" x14ac:dyDescent="0.3">
      <c r="E1083" s="1"/>
      <c r="F1083" s="1"/>
    </row>
    <row r="1084" spans="5:6" x14ac:dyDescent="0.3">
      <c r="E1084" s="1"/>
      <c r="F1084" s="1"/>
    </row>
    <row r="1085" spans="5:6" x14ac:dyDescent="0.3">
      <c r="E1085" s="1"/>
      <c r="F1085" s="1"/>
    </row>
    <row r="1086" spans="5:6" x14ac:dyDescent="0.3">
      <c r="E1086" s="1"/>
      <c r="F1086" s="1"/>
    </row>
    <row r="1087" spans="5:6" x14ac:dyDescent="0.3">
      <c r="E1087" s="1"/>
      <c r="F1087" s="1"/>
    </row>
    <row r="1088" spans="5:6" x14ac:dyDescent="0.3">
      <c r="E1088" s="1"/>
      <c r="F1088" s="1"/>
    </row>
    <row r="1089" spans="5:6" x14ac:dyDescent="0.3">
      <c r="E1089" s="1"/>
      <c r="F1089" s="1"/>
    </row>
    <row r="1090" spans="5:6" x14ac:dyDescent="0.3">
      <c r="E1090" s="1"/>
      <c r="F1090" s="1"/>
    </row>
    <row r="1091" spans="5:6" x14ac:dyDescent="0.3">
      <c r="E1091" s="1"/>
      <c r="F1091" s="1"/>
    </row>
    <row r="1092" spans="5:6" x14ac:dyDescent="0.3">
      <c r="E1092" s="1"/>
      <c r="F1092" s="1"/>
    </row>
    <row r="1093" spans="5:6" x14ac:dyDescent="0.3">
      <c r="E1093" s="1"/>
      <c r="F1093" s="1"/>
    </row>
    <row r="1094" spans="5:6" x14ac:dyDescent="0.3">
      <c r="E1094" s="1"/>
      <c r="F1094" s="1"/>
    </row>
    <row r="1095" spans="5:6" x14ac:dyDescent="0.3">
      <c r="E1095" s="1"/>
      <c r="F1095" s="1"/>
    </row>
    <row r="1096" spans="5:6" x14ac:dyDescent="0.3">
      <c r="E1096" s="1"/>
      <c r="F1096" s="1"/>
    </row>
    <row r="1097" spans="5:6" x14ac:dyDescent="0.3">
      <c r="E1097" s="1"/>
      <c r="F1097" s="1"/>
    </row>
    <row r="1098" spans="5:6" x14ac:dyDescent="0.3">
      <c r="E1098" s="1"/>
      <c r="F1098" s="1"/>
    </row>
    <row r="1099" spans="5:6" x14ac:dyDescent="0.3">
      <c r="E1099" s="1"/>
      <c r="F1099" s="1"/>
    </row>
    <row r="1100" spans="5:6" x14ac:dyDescent="0.3">
      <c r="E1100" s="1"/>
      <c r="F1100" s="1"/>
    </row>
    <row r="1101" spans="5:6" x14ac:dyDescent="0.3">
      <c r="E1101" s="1"/>
      <c r="F1101" s="1"/>
    </row>
    <row r="1102" spans="5:6" x14ac:dyDescent="0.3">
      <c r="E1102" s="1"/>
      <c r="F1102" s="1"/>
    </row>
    <row r="1103" spans="5:6" x14ac:dyDescent="0.3">
      <c r="E1103" s="1"/>
      <c r="F1103" s="1"/>
    </row>
    <row r="1104" spans="5:6" x14ac:dyDescent="0.3">
      <c r="E1104" s="1"/>
      <c r="F1104" s="1"/>
    </row>
    <row r="1105" spans="5:6" x14ac:dyDescent="0.3">
      <c r="E1105" s="1"/>
      <c r="F1105" s="1"/>
    </row>
    <row r="1106" spans="5:6" x14ac:dyDescent="0.3">
      <c r="E1106" s="1"/>
      <c r="F1106" s="1"/>
    </row>
    <row r="1107" spans="5:6" x14ac:dyDescent="0.3">
      <c r="E1107" s="1"/>
      <c r="F1107" s="1"/>
    </row>
    <row r="1108" spans="5:6" x14ac:dyDescent="0.3">
      <c r="E1108" s="1"/>
      <c r="F1108" s="1"/>
    </row>
    <row r="1109" spans="5:6" x14ac:dyDescent="0.3">
      <c r="E1109" s="1"/>
      <c r="F1109" s="1"/>
    </row>
    <row r="1110" spans="5:6" x14ac:dyDescent="0.3">
      <c r="E1110" s="1"/>
      <c r="F1110" s="1"/>
    </row>
    <row r="1111" spans="5:6" x14ac:dyDescent="0.3">
      <c r="E1111" s="1"/>
      <c r="F1111" s="1"/>
    </row>
    <row r="1112" spans="5:6" x14ac:dyDescent="0.3">
      <c r="E1112" s="1"/>
      <c r="F1112" s="1"/>
    </row>
    <row r="1113" spans="5:6" x14ac:dyDescent="0.3">
      <c r="E1113" s="1"/>
      <c r="F1113" s="1"/>
    </row>
    <row r="1114" spans="5:6" x14ac:dyDescent="0.3">
      <c r="E1114" s="1"/>
      <c r="F1114" s="1"/>
    </row>
    <row r="1115" spans="5:6" x14ac:dyDescent="0.3">
      <c r="E1115" s="1"/>
      <c r="F1115" s="1"/>
    </row>
    <row r="1116" spans="5:6" x14ac:dyDescent="0.3">
      <c r="E1116" s="1"/>
      <c r="F1116" s="1"/>
    </row>
  </sheetData>
  <mergeCells count="89">
    <mergeCell ref="A242:A248"/>
    <mergeCell ref="A249:A257"/>
    <mergeCell ref="B258:B265"/>
    <mergeCell ref="A258:A265"/>
    <mergeCell ref="B266:B272"/>
    <mergeCell ref="A266:A272"/>
    <mergeCell ref="A185:A198"/>
    <mergeCell ref="A199:A206"/>
    <mergeCell ref="A207:A227"/>
    <mergeCell ref="A228:A234"/>
    <mergeCell ref="A235:A241"/>
    <mergeCell ref="F22:F31"/>
    <mergeCell ref="F59:F63"/>
    <mergeCell ref="F122:F130"/>
    <mergeCell ref="F92:F105"/>
    <mergeCell ref="F109:F118"/>
    <mergeCell ref="F38:F56"/>
    <mergeCell ref="B37:B56"/>
    <mergeCell ref="F178:F183"/>
    <mergeCell ref="F150:F154"/>
    <mergeCell ref="A37:A56"/>
    <mergeCell ref="F172:F175"/>
    <mergeCell ref="F67:F71"/>
    <mergeCell ref="F134:F142"/>
    <mergeCell ref="B235:B241"/>
    <mergeCell ref="B242:B248"/>
    <mergeCell ref="B249:B257"/>
    <mergeCell ref="F77:F85"/>
    <mergeCell ref="F208:F216"/>
    <mergeCell ref="F186:F194"/>
    <mergeCell ref="F200:F204"/>
    <mergeCell ref="B133:B148"/>
    <mergeCell ref="B207:B227"/>
    <mergeCell ref="B228:B234"/>
    <mergeCell ref="F250:F255"/>
    <mergeCell ref="F243:F246"/>
    <mergeCell ref="F229:F232"/>
    <mergeCell ref="F236:F239"/>
    <mergeCell ref="F220:F225"/>
    <mergeCell ref="B185:B198"/>
    <mergeCell ref="F259:F262"/>
    <mergeCell ref="B157:B170"/>
    <mergeCell ref="A157:A170"/>
    <mergeCell ref="B171:B176"/>
    <mergeCell ref="A171:A176"/>
    <mergeCell ref="B177:B184"/>
    <mergeCell ref="A177:A184"/>
    <mergeCell ref="A273:G273"/>
    <mergeCell ref="A274:G274"/>
    <mergeCell ref="B5:B20"/>
    <mergeCell ref="A5:A20"/>
    <mergeCell ref="E21:E36"/>
    <mergeCell ref="B21:B36"/>
    <mergeCell ref="A21:A36"/>
    <mergeCell ref="B58:B65"/>
    <mergeCell ref="A58:A65"/>
    <mergeCell ref="B66:B75"/>
    <mergeCell ref="A66:A75"/>
    <mergeCell ref="B76:B90"/>
    <mergeCell ref="A76:A90"/>
    <mergeCell ref="B91:B107"/>
    <mergeCell ref="B199:B206"/>
    <mergeCell ref="F158:F166"/>
    <mergeCell ref="A133:A148"/>
    <mergeCell ref="B149:B156"/>
    <mergeCell ref="A149:A156"/>
    <mergeCell ref="J3:J4"/>
    <mergeCell ref="H3:H4"/>
    <mergeCell ref="A91:A107"/>
    <mergeCell ref="B108:B120"/>
    <mergeCell ref="A108:A120"/>
    <mergeCell ref="B121:B132"/>
    <mergeCell ref="A121:A132"/>
    <mergeCell ref="G3:G4"/>
    <mergeCell ref="E3:E4"/>
    <mergeCell ref="I3:I4"/>
    <mergeCell ref="C3:D3"/>
    <mergeCell ref="F3:F4"/>
    <mergeCell ref="F6:F15"/>
    <mergeCell ref="E5:E20"/>
    <mergeCell ref="E258:E272"/>
    <mergeCell ref="E249:E257"/>
    <mergeCell ref="E157:E248"/>
    <mergeCell ref="E149:E156"/>
    <mergeCell ref="E133:E148"/>
    <mergeCell ref="E91:E132"/>
    <mergeCell ref="E66:E90"/>
    <mergeCell ref="E58:E65"/>
    <mergeCell ref="E37:E57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2021-08-13T07:09:58Z</cp:lastPrinted>
  <dcterms:created xsi:type="dcterms:W3CDTF">2018-11-28T13:05:04Z</dcterms:created>
  <dcterms:modified xsi:type="dcterms:W3CDTF">2021-08-27T09:45:12Z</dcterms:modified>
</cp:coreProperties>
</file>