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28800" windowHeight="11925" activeTab="0"/>
  </bookViews>
  <sheets>
    <sheet name="Přístroje" sheetId="1" r:id="rId1"/>
  </sheets>
  <definedNames/>
  <calcPr calcId="191029"/>
</workbook>
</file>

<file path=xl/sharedStrings.xml><?xml version="1.0" encoding="utf-8"?>
<sst xmlns="http://schemas.openxmlformats.org/spreadsheetml/2006/main" count="1096" uniqueCount="516">
  <si>
    <t>POŽADOVANÉ PAMAMETRY</t>
  </si>
  <si>
    <t>KONKRÉTNÍ PARAMETRY NABÍZENÉHO ZAŘÍZENÍ</t>
  </si>
  <si>
    <t>NÁZEV</t>
  </si>
  <si>
    <t>PARAMETR</t>
  </si>
  <si>
    <t>KUSY</t>
  </si>
  <si>
    <t>Rozhraní</t>
  </si>
  <si>
    <t>Rozměry</t>
  </si>
  <si>
    <t>Typ</t>
  </si>
  <si>
    <t>ano</t>
  </si>
  <si>
    <t>Hmotnost</t>
  </si>
  <si>
    <t>Konektor</t>
  </si>
  <si>
    <t>Kompatibilita</t>
  </si>
  <si>
    <t>Max. hmotnost</t>
  </si>
  <si>
    <t>Napájení</t>
  </si>
  <si>
    <t>Použití</t>
  </si>
  <si>
    <t>Vlastnosti</t>
  </si>
  <si>
    <t>Odolnost</t>
  </si>
  <si>
    <t>Určení</t>
  </si>
  <si>
    <t>Typ zámku</t>
  </si>
  <si>
    <t>Spínací prvek</t>
  </si>
  <si>
    <t>elektromagnetický zámek</t>
  </si>
  <si>
    <t>Tlumení vibrací</t>
  </si>
  <si>
    <t>Napájecí napětí</t>
  </si>
  <si>
    <t>11-14V</t>
  </si>
  <si>
    <t>Kompatibilita s ovládacím rozhr.</t>
  </si>
  <si>
    <t>MAVLINK/ROS2</t>
  </si>
  <si>
    <t>Počet řízených prvků</t>
  </si>
  <si>
    <t>7</t>
  </si>
  <si>
    <t>TF-G1</t>
  </si>
  <si>
    <t>feromagnetické plochy</t>
  </si>
  <si>
    <t>izolace otřesů mezi jedoucím autem a UAV</t>
  </si>
  <si>
    <t>Počet kanálů</t>
  </si>
  <si>
    <t>Napětí</t>
  </si>
  <si>
    <t>USB</t>
  </si>
  <si>
    <t>2g</t>
  </si>
  <si>
    <t>komp. s JST-GH 6pin</t>
  </si>
  <si>
    <t>Indikace</t>
  </si>
  <si>
    <t>USB-C</t>
  </si>
  <si>
    <t>Konektory</t>
  </si>
  <si>
    <t>3,6-5,4V</t>
  </si>
  <si>
    <t>Funkce</t>
  </si>
  <si>
    <t>Č.</t>
  </si>
  <si>
    <t>POŽADOVANÁ HODNOTA / PŘEDPOKLÁDANÁ HODNOTA ZA KUS V KČ BEZ DPH</t>
  </si>
  <si>
    <t>Nabídková cena za kus v Kč bez DPH</t>
  </si>
  <si>
    <t>Nabídková cena celkem v Kč bez DPH</t>
  </si>
  <si>
    <t>takto podbarvená pole účastník povinně vyplní</t>
  </si>
  <si>
    <t>Rotorový list č.1</t>
  </si>
  <si>
    <t>Profil</t>
  </si>
  <si>
    <t>NACA0016</t>
  </si>
  <si>
    <t>Tvar</t>
  </si>
  <si>
    <t>obdélník</t>
  </si>
  <si>
    <t>hloubka 50mm, délka970 mm</t>
  </si>
  <si>
    <t>Mezní otáčky</t>
  </si>
  <si>
    <t>1500/min</t>
  </si>
  <si>
    <t>Materiál</t>
  </si>
  <si>
    <t>překližka/kompozit</t>
  </si>
  <si>
    <t>Typ uchycení</t>
  </si>
  <si>
    <t>Delta-3</t>
  </si>
  <si>
    <t>Výrobní technologie</t>
  </si>
  <si>
    <t>třískové obrábění</t>
  </si>
  <si>
    <t>UAV TF-G1</t>
  </si>
  <si>
    <t>Rotorový list č.2</t>
  </si>
  <si>
    <t>NACA2412</t>
  </si>
  <si>
    <t>hloubka 45mm, délka 490mm</t>
  </si>
  <si>
    <t>1300/min</t>
  </si>
  <si>
    <t>Modul pružnosti v tahu</t>
  </si>
  <si>
    <t>1879 ± 109 Mpa</t>
  </si>
  <si>
    <t>Pevnost v tahu</t>
  </si>
  <si>
    <t>28.1 ± 1.3 Mpa</t>
  </si>
  <si>
    <t>Pevnost v ohybu</t>
  </si>
  <si>
    <t>48.0 ± 1.9 Mpa</t>
  </si>
  <si>
    <t>Zkouška vrubové houževnatosti</t>
  </si>
  <si>
    <t>12.2 ± 1.03 kJ/m2</t>
  </si>
  <si>
    <t>3D tisk</t>
  </si>
  <si>
    <t>UAV TF-G2</t>
  </si>
  <si>
    <t>Výztuha</t>
  </si>
  <si>
    <t>ocel EN 10270-1SH</t>
  </si>
  <si>
    <t>Metoda vyvážení</t>
  </si>
  <si>
    <t>numerický výpočet</t>
  </si>
  <si>
    <t>Listy ocasní vrtule</t>
  </si>
  <si>
    <t>26g</t>
  </si>
  <si>
    <t>Délka</t>
  </si>
  <si>
    <t>126mm</t>
  </si>
  <si>
    <t>uhlíkový kompozit</t>
  </si>
  <si>
    <t>Kořen</t>
  </si>
  <si>
    <t>5mm</t>
  </si>
  <si>
    <t>Šroub</t>
  </si>
  <si>
    <t>3mm</t>
  </si>
  <si>
    <t>dynamický test</t>
  </si>
  <si>
    <t>Bezpečnostní koeficient</t>
  </si>
  <si>
    <t>2.1</t>
  </si>
  <si>
    <t>UAV TF-V3</t>
  </si>
  <si>
    <t>symetrický</t>
  </si>
  <si>
    <t>Listy rotoru</t>
  </si>
  <si>
    <t>210g</t>
  </si>
  <si>
    <t>800mm</t>
  </si>
  <si>
    <t>Typ listů</t>
  </si>
  <si>
    <t>FAI</t>
  </si>
  <si>
    <t>12mm (+podložky pro závěs 14mm)</t>
  </si>
  <si>
    <t>5mm (+vložka pro 4mm)</t>
  </si>
  <si>
    <t>kabel</t>
  </si>
  <si>
    <t>Barva</t>
  </si>
  <si>
    <t>červený</t>
  </si>
  <si>
    <t>měď</t>
  </si>
  <si>
    <t>Bužírka</t>
  </si>
  <si>
    <t>silikon</t>
  </si>
  <si>
    <t>30cm</t>
  </si>
  <si>
    <t>Piny</t>
  </si>
  <si>
    <t>kompatibilní s JST-GH konektory na obou stranách</t>
  </si>
  <si>
    <t>Max. proud</t>
  </si>
  <si>
    <t>0,5A</t>
  </si>
  <si>
    <t>zelený</t>
  </si>
  <si>
    <t>bílý</t>
  </si>
  <si>
    <t>žlutý</t>
  </si>
  <si>
    <t>modrý</t>
  </si>
  <si>
    <t>černý</t>
  </si>
  <si>
    <t>15cm</t>
  </si>
  <si>
    <t>Pouzdro konektoru</t>
  </si>
  <si>
    <t>samec+ samice</t>
  </si>
  <si>
    <t>Typ konektoru</t>
  </si>
  <si>
    <t>kabel + pl. Spoj</t>
  </si>
  <si>
    <t>Rozteč kontaktů</t>
  </si>
  <si>
    <t>1,25mm</t>
  </si>
  <si>
    <t>Počet pinů</t>
  </si>
  <si>
    <t>Provedení konektoru</t>
  </si>
  <si>
    <t>bez kontaktů</t>
  </si>
  <si>
    <t>Mechanická montáž</t>
  </si>
  <si>
    <t>na kabel</t>
  </si>
  <si>
    <t>Uspořádání vývodu konektoru</t>
  </si>
  <si>
    <t>1x3</t>
  </si>
  <si>
    <t>s JST-GH kabely</t>
  </si>
  <si>
    <t>1x4</t>
  </si>
  <si>
    <t>1x6</t>
  </si>
  <si>
    <t>1x7</t>
  </si>
  <si>
    <t>1x8</t>
  </si>
  <si>
    <t>1x10</t>
  </si>
  <si>
    <t>USB Flashdisk</t>
  </si>
  <si>
    <t>USB 3.0 / 3.1 / 3.2 Gen 1</t>
  </si>
  <si>
    <t>Min. kapacita</t>
  </si>
  <si>
    <t>32GB</t>
  </si>
  <si>
    <t>Min. teoretická rychlost čtení</t>
  </si>
  <si>
    <t>190MB/s</t>
  </si>
  <si>
    <t>Min. teoretická rychlost zápisu</t>
  </si>
  <si>
    <t>50MB/s</t>
  </si>
  <si>
    <t>s MOX</t>
  </si>
  <si>
    <t>Páka serva</t>
  </si>
  <si>
    <t>pro ocasní plochy</t>
  </si>
  <si>
    <t>Otvory pro upevnění</t>
  </si>
  <si>
    <t>M2</t>
  </si>
  <si>
    <t>Počet otvorů</t>
  </si>
  <si>
    <t>Tvar základny</t>
  </si>
  <si>
    <t>čtvercový</t>
  </si>
  <si>
    <t>plast</t>
  </si>
  <si>
    <t>délka</t>
  </si>
  <si>
    <t>15mm</t>
  </si>
  <si>
    <t>Max. moment (6.0V)</t>
  </si>
  <si>
    <t>4,30kgcm</t>
  </si>
  <si>
    <t>Max. moment (7.4V)</t>
  </si>
  <si>
    <t>5,50kgcm</t>
  </si>
  <si>
    <t>11,5g</t>
  </si>
  <si>
    <t>Rychlost (6V)</t>
  </si>
  <si>
    <t>0,13sec/60°</t>
  </si>
  <si>
    <t>Rychlost (7.4V)</t>
  </si>
  <si>
    <t>0,10sec/60°</t>
  </si>
  <si>
    <t>Operační napětí</t>
  </si>
  <si>
    <t>6,0V až 8,5V</t>
  </si>
  <si>
    <t>Ložiska</t>
  </si>
  <si>
    <t>mosazná pouzdra</t>
  </si>
  <si>
    <t>Materiál převodovky</t>
  </si>
  <si>
    <t>kovová slitina</t>
  </si>
  <si>
    <t>Materiál pouzdra</t>
  </si>
  <si>
    <t>nylon</t>
  </si>
  <si>
    <t>Typ motoru</t>
  </si>
  <si>
    <t>DC coreless</t>
  </si>
  <si>
    <t>Pracovní frekvence</t>
  </si>
  <si>
    <t>250 Hz</t>
  </si>
  <si>
    <t>Pásmo necitlivosti</t>
  </si>
  <si>
    <t>0,002mS</t>
  </si>
  <si>
    <t>Zesilovač</t>
  </si>
  <si>
    <t>FET</t>
  </si>
  <si>
    <t>Digitální</t>
  </si>
  <si>
    <t>Montáž</t>
  </si>
  <si>
    <t>boční</t>
  </si>
  <si>
    <t>23,2x10,0x23,0mm</t>
  </si>
  <si>
    <t xml:space="preserve">4,8 - 8,4 V </t>
  </si>
  <si>
    <t>Motor</t>
  </si>
  <si>
    <t>střídavý</t>
  </si>
  <si>
    <t>Kuličkové ložisko</t>
  </si>
  <si>
    <t>2x BB</t>
  </si>
  <si>
    <t>Převody</t>
  </si>
  <si>
    <t>kovové</t>
  </si>
  <si>
    <t>Provedení</t>
  </si>
  <si>
    <t>celohliníkové provedení krabičky s velmi účinným chladičem</t>
  </si>
  <si>
    <t>pro modely letadel, vrtulníků, aut, lodí</t>
  </si>
  <si>
    <t>Velikost serva</t>
  </si>
  <si>
    <t>Standard</t>
  </si>
  <si>
    <t>Typ serva</t>
  </si>
  <si>
    <t>digitální</t>
  </si>
  <si>
    <t>Tah při 6.0V</t>
  </si>
  <si>
    <t>5kgcm</t>
  </si>
  <si>
    <t>Tah při 7.4V</t>
  </si>
  <si>
    <t>10kgcm</t>
  </si>
  <si>
    <t>Rychlost při 6.0V</t>
  </si>
  <si>
    <t>0,06s/60°</t>
  </si>
  <si>
    <t>Rychlost při 7.4V</t>
  </si>
  <si>
    <t>0,048s/60°</t>
  </si>
  <si>
    <t>4.8 až 7.4V</t>
  </si>
  <si>
    <t>40,3x20,2x38,7mm</t>
  </si>
  <si>
    <t>69g</t>
  </si>
  <si>
    <t>Ložisko</t>
  </si>
  <si>
    <t>Typ ložiska</t>
  </si>
  <si>
    <t>stojaté</t>
  </si>
  <si>
    <t>Průměr otvoru v kouli</t>
  </si>
  <si>
    <t>8mm</t>
  </si>
  <si>
    <t>Šrouby do příruby</t>
  </si>
  <si>
    <t>M4</t>
  </si>
  <si>
    <t>Rozměry příruby</t>
  </si>
  <si>
    <t>47x9mm</t>
  </si>
  <si>
    <t>bezúdržbové, použití bez mazání, vysoká pevnost, tlumení vysokofrekvenčních vibrací, lehké</t>
  </si>
  <si>
    <t>proti rázům, chemikáliím a oxidaci</t>
  </si>
  <si>
    <t>otáčivé, oscilující a lineární pohyby</t>
  </si>
  <si>
    <t>Výška středu</t>
  </si>
  <si>
    <t>10mm</t>
  </si>
  <si>
    <t>kulová hlavice</t>
  </si>
  <si>
    <t>Vnitřní průměr</t>
  </si>
  <si>
    <t>d8mm</t>
  </si>
  <si>
    <t>Vnitřní závit na závěsu</t>
  </si>
  <si>
    <t>M8</t>
  </si>
  <si>
    <t>48mm</t>
  </si>
  <si>
    <t>Šířka hrotu</t>
  </si>
  <si>
    <t>12mm</t>
  </si>
  <si>
    <t>Pneumatický válec</t>
  </si>
  <si>
    <t>kruhový</t>
  </si>
  <si>
    <t>Průměr válce</t>
  </si>
  <si>
    <t>20mm</t>
  </si>
  <si>
    <t>zdvih pístu</t>
  </si>
  <si>
    <t>80mm</t>
  </si>
  <si>
    <t>Závit</t>
  </si>
  <si>
    <t>BSP 1/8"</t>
  </si>
  <si>
    <t>Pracovní tlak</t>
  </si>
  <si>
    <t>1…10bar</t>
  </si>
  <si>
    <t>nerez ocel</t>
  </si>
  <si>
    <t>Materiál těsnění</t>
  </si>
  <si>
    <t>nitrilový kaučuk</t>
  </si>
  <si>
    <t>Rozměr A</t>
  </si>
  <si>
    <t>14mm</t>
  </si>
  <si>
    <t>Rozměr KK</t>
  </si>
  <si>
    <t>Rozměr D</t>
  </si>
  <si>
    <t>22mm</t>
  </si>
  <si>
    <t>Rozměr CD</t>
  </si>
  <si>
    <t>6mm</t>
  </si>
  <si>
    <t>Rozměr EE</t>
  </si>
  <si>
    <t>Rc1/8</t>
  </si>
  <si>
    <t>Rozměr MR</t>
  </si>
  <si>
    <t>Rozměr XC</t>
  </si>
  <si>
    <t>75,5mm</t>
  </si>
  <si>
    <t>Rozměr BE</t>
  </si>
  <si>
    <t>M16x1.5</t>
  </si>
  <si>
    <t>Kulový čep s krčkem</t>
  </si>
  <si>
    <t>Typ čepu</t>
  </si>
  <si>
    <t>V3</t>
  </si>
  <si>
    <t>Typ duralového oka</t>
  </si>
  <si>
    <t>M3 se závitem</t>
  </si>
  <si>
    <t>černěný nitrocementovaný čep</t>
  </si>
  <si>
    <t>Vnější průměr</t>
  </si>
  <si>
    <t>Díra pro šroub</t>
  </si>
  <si>
    <t>Sedlo</t>
  </si>
  <si>
    <t>Vymezení provozní vůle</t>
  </si>
  <si>
    <t>automaticky kroužkem z pružinové oceli</t>
  </si>
  <si>
    <t>Karbonový podvozek pro UAV</t>
  </si>
  <si>
    <t>Výška u kolečka</t>
  </si>
  <si>
    <t>Šířka podvozku pod trupem</t>
  </si>
  <si>
    <t>100mm</t>
  </si>
  <si>
    <t>Výška podvozku</t>
  </si>
  <si>
    <t>160mm</t>
  </si>
  <si>
    <t>Šířka podvozku</t>
  </si>
  <si>
    <t>300mm</t>
  </si>
  <si>
    <t>Šířka podvozku u trupu</t>
  </si>
  <si>
    <t>30mm</t>
  </si>
  <si>
    <t>Šířka podvozku u kolečka</t>
  </si>
  <si>
    <t>13mm</t>
  </si>
  <si>
    <t>Max. hmotnost podvozku</t>
  </si>
  <si>
    <t>60g</t>
  </si>
  <si>
    <t>Nosnost podvozku</t>
  </si>
  <si>
    <t>3000g</t>
  </si>
  <si>
    <t>Počet dílů</t>
  </si>
  <si>
    <t>70mm</t>
  </si>
  <si>
    <t>145mm</t>
  </si>
  <si>
    <t>310mm</t>
  </si>
  <si>
    <t>19mm</t>
  </si>
  <si>
    <t>56g</t>
  </si>
  <si>
    <t>2000g</t>
  </si>
  <si>
    <t>Karbonová trubka</t>
  </si>
  <si>
    <t>4mm</t>
  </si>
  <si>
    <t>2,3mm</t>
  </si>
  <si>
    <t>Délka trubky</t>
  </si>
  <si>
    <t>1000mm</t>
  </si>
  <si>
    <t>Síla stěny</t>
  </si>
  <si>
    <t>0,85mm</t>
  </si>
  <si>
    <t>4,6g</t>
  </si>
  <si>
    <t>Povrch</t>
  </si>
  <si>
    <t>lesklý, šikmo kladená vlákna se vzorem tkaniny 3K Twill</t>
  </si>
  <si>
    <t>Tolerance vnějšího průměru</t>
  </si>
  <si>
    <t>0,001-0,12mm</t>
  </si>
  <si>
    <t>Kruhová tolerance</t>
  </si>
  <si>
    <t>0,001-0,05mm</t>
  </si>
  <si>
    <t>Tolerance délky</t>
  </si>
  <si>
    <t>0,1mm</t>
  </si>
  <si>
    <t>Rovnost</t>
  </si>
  <si>
    <t>0,01-0,15mmmm v délce 1000mm</t>
  </si>
  <si>
    <t>0,35mm</t>
  </si>
  <si>
    <t>5,1g</t>
  </si>
  <si>
    <t>11mm</t>
  </si>
  <si>
    <t>1mm</t>
  </si>
  <si>
    <t>57,6g</t>
  </si>
  <si>
    <t>40mm</t>
  </si>
  <si>
    <t>38mm</t>
  </si>
  <si>
    <t>1800mm</t>
  </si>
  <si>
    <t>338,8g</t>
  </si>
  <si>
    <t>Lepidlo</t>
  </si>
  <si>
    <t>kyanoakrylátové</t>
  </si>
  <si>
    <t>Hustota</t>
  </si>
  <si>
    <t>střední</t>
  </si>
  <si>
    <t>Balení</t>
  </si>
  <si>
    <t>20g</t>
  </si>
  <si>
    <t>kyanoakrylátové, gumové</t>
  </si>
  <si>
    <t>Sada spojovacího materiálu</t>
  </si>
  <si>
    <t>pro vírník TF-G2</t>
  </si>
  <si>
    <t>ocel</t>
  </si>
  <si>
    <t>Počet komponent</t>
  </si>
  <si>
    <t>Momentový nástavec akušroubováku</t>
  </si>
  <si>
    <t>Kompatibilní s</t>
  </si>
  <si>
    <t>Rychlonabíječ s balancerem</t>
  </si>
  <si>
    <t>Vstupní napětí</t>
  </si>
  <si>
    <t>11-18V</t>
  </si>
  <si>
    <t>Nabíjecí proud</t>
  </si>
  <si>
    <t>0,1-6A</t>
  </si>
  <si>
    <t xml:space="preserve">Vybíjecí proud </t>
  </si>
  <si>
    <t>0,1-2A</t>
  </si>
  <si>
    <t>NiCd</t>
  </si>
  <si>
    <t>1-15 čl.</t>
  </si>
  <si>
    <t>NiMH</t>
  </si>
  <si>
    <t>Li-Pol</t>
  </si>
  <si>
    <t>1-6 čl.</t>
  </si>
  <si>
    <t>Li-Ion</t>
  </si>
  <si>
    <t>Li-Fe</t>
  </si>
  <si>
    <t>Li-HV</t>
  </si>
  <si>
    <t>Pb</t>
  </si>
  <si>
    <t>1-10 čl.</t>
  </si>
  <si>
    <t>Výkon při nabíjení</t>
  </si>
  <si>
    <t>60W</t>
  </si>
  <si>
    <t>Výkon při vybíjení</t>
  </si>
  <si>
    <t>5W</t>
  </si>
  <si>
    <t>Proud balanceru</t>
  </si>
  <si>
    <t>300mA</t>
  </si>
  <si>
    <t>115x84x31mm</t>
  </si>
  <si>
    <t>Síťový zdroj</t>
  </si>
  <si>
    <t>12V</t>
  </si>
  <si>
    <t>240g</t>
  </si>
  <si>
    <t>Baterie LiPo</t>
  </si>
  <si>
    <t>Kapacita akumulátoru</t>
  </si>
  <si>
    <t>3300mAh</t>
  </si>
  <si>
    <t>3S (11,1V)</t>
  </si>
  <si>
    <t>25C</t>
  </si>
  <si>
    <t>130-140mm</t>
  </si>
  <si>
    <t>Šířka</t>
  </si>
  <si>
    <t>37-47mm</t>
  </si>
  <si>
    <t>Tloušťka</t>
  </si>
  <si>
    <t>20-30mm</t>
  </si>
  <si>
    <t>300g</t>
  </si>
  <si>
    <t>Průřez vodiče</t>
  </si>
  <si>
    <t>12#</t>
  </si>
  <si>
    <t>Délka přívodů</t>
  </si>
  <si>
    <t>65mm balancer, 120mm výkonový výstup</t>
  </si>
  <si>
    <t>Výkonový konektor</t>
  </si>
  <si>
    <t>XT60</t>
  </si>
  <si>
    <t>Typ konektoru balanceru</t>
  </si>
  <si>
    <t>JST-XHR</t>
  </si>
  <si>
    <t>2600mAh</t>
  </si>
  <si>
    <t>120-130mm</t>
  </si>
  <si>
    <t>33-43mm</t>
  </si>
  <si>
    <t>18-28mm</t>
  </si>
  <si>
    <t>250g</t>
  </si>
  <si>
    <t>1600mAh</t>
  </si>
  <si>
    <t>99-109mm</t>
  </si>
  <si>
    <t>29-39mm</t>
  </si>
  <si>
    <t>13-23mm</t>
  </si>
  <si>
    <t>160g</t>
  </si>
  <si>
    <t>35mm balancer, 65mm výkonový výstup</t>
  </si>
  <si>
    <t>2300mAh</t>
  </si>
  <si>
    <t>45C</t>
  </si>
  <si>
    <t>100-110mm</t>
  </si>
  <si>
    <t>17-27mm</t>
  </si>
  <si>
    <t>195g</t>
  </si>
  <si>
    <t>1800mAh</t>
  </si>
  <si>
    <t>75C</t>
  </si>
  <si>
    <t>105-115mm</t>
  </si>
  <si>
    <t>15-25mm</t>
  </si>
  <si>
    <t>190g</t>
  </si>
  <si>
    <t>1050mAh</t>
  </si>
  <si>
    <t>66-76mm</t>
  </si>
  <si>
    <t>31-41mm</t>
  </si>
  <si>
    <t>14-24mm</t>
  </si>
  <si>
    <t>110g</t>
  </si>
  <si>
    <t>14#</t>
  </si>
  <si>
    <t>65mm balancer, 100mm výkonový výstup</t>
  </si>
  <si>
    <t>108-118mm</t>
  </si>
  <si>
    <t>22-32mm</t>
  </si>
  <si>
    <t>235g</t>
  </si>
  <si>
    <t>6750mAh</t>
  </si>
  <si>
    <t>4S (14,8V)</t>
  </si>
  <si>
    <t>39-49mm</t>
  </si>
  <si>
    <t>615g</t>
  </si>
  <si>
    <t>50mm balancer, 100mm výkonový výstup</t>
  </si>
  <si>
    <t>XT90</t>
  </si>
  <si>
    <t>5000mAh</t>
  </si>
  <si>
    <t>127-137mm</t>
  </si>
  <si>
    <t>570g</t>
  </si>
  <si>
    <t>45mm balancer, 80mm výkonový výstup</t>
  </si>
  <si>
    <t>Baterie 18650</t>
  </si>
  <si>
    <t>akumulátor li-on</t>
  </si>
  <si>
    <t>Kapacita</t>
  </si>
  <si>
    <t>3500mAh</t>
  </si>
  <si>
    <t>50g</t>
  </si>
  <si>
    <t>Max. vybíjecí proud</t>
  </si>
  <si>
    <t>10A</t>
  </si>
  <si>
    <t>Max. napětí</t>
  </si>
  <si>
    <t>4,2V</t>
  </si>
  <si>
    <t>Nominální napětí</t>
  </si>
  <si>
    <t>3,635V</t>
  </si>
  <si>
    <t>Spínaný zdroj napájení</t>
  </si>
  <si>
    <t>pro avioniku s měřením proudu a napětí</t>
  </si>
  <si>
    <t>Vstupní napájení</t>
  </si>
  <si>
    <t>6-40V</t>
  </si>
  <si>
    <t>Vstupní konektor</t>
  </si>
  <si>
    <t>XT30</t>
  </si>
  <si>
    <t>Výstupní napájení</t>
  </si>
  <si>
    <t>5,4V, max. 5A</t>
  </si>
  <si>
    <t>Měřený výstup</t>
  </si>
  <si>
    <t>XT30 max. 15A</t>
  </si>
  <si>
    <t>Konektor pro avioniku</t>
  </si>
  <si>
    <t>Užití</t>
  </si>
  <si>
    <t>napájení avioniky nebo výkonnových prvků</t>
  </si>
  <si>
    <t>Indikace funkčnosti</t>
  </si>
  <si>
    <t>LED</t>
  </si>
  <si>
    <t>Měření</t>
  </si>
  <si>
    <t>napětí a proud na vstupu</t>
  </si>
  <si>
    <t>Měřené napětí</t>
  </si>
  <si>
    <t>0-40V</t>
  </si>
  <si>
    <t>Měřený proud</t>
  </si>
  <si>
    <t>0-15A</t>
  </si>
  <si>
    <t>Dronecode PX4</t>
  </si>
  <si>
    <t>Převodník USB na dronecode UART</t>
  </si>
  <si>
    <t>USB konektor</t>
  </si>
  <si>
    <t>Dronecode konektory</t>
  </si>
  <si>
    <t>2x komp. s JST-GH 6-pin</t>
  </si>
  <si>
    <t>Pinout</t>
  </si>
  <si>
    <t>komp. s dronecode UART, master a slave</t>
  </si>
  <si>
    <t>Kabel pro připojení</t>
  </si>
  <si>
    <t>přímý</t>
  </si>
  <si>
    <t>Řídící piny</t>
  </si>
  <si>
    <t>CTS, RTS</t>
  </si>
  <si>
    <t>10g</t>
  </si>
  <si>
    <t>data</t>
  </si>
  <si>
    <t>I²C extender</t>
  </si>
  <si>
    <t>min. 2x komp. s JST-GH 4-pin</t>
  </si>
  <si>
    <t>2x LED (PWR, status)</t>
  </si>
  <si>
    <t>komp. s dronecode I2C</t>
  </si>
  <si>
    <t>z I2C</t>
  </si>
  <si>
    <t>I2C frekvence</t>
  </si>
  <si>
    <t>max. 400Hz</t>
  </si>
  <si>
    <t>Obvod</t>
  </si>
  <si>
    <t>TCA4307</t>
  </si>
  <si>
    <t>UAVCAN- USB převodník</t>
  </si>
  <si>
    <t>micro</t>
  </si>
  <si>
    <t>z USB nebo UAVCAN</t>
  </si>
  <si>
    <t>Indikace stavu</t>
  </si>
  <si>
    <t>3x LED</t>
  </si>
  <si>
    <t>UAVCAN konektor</t>
  </si>
  <si>
    <t>2x komp. s JST-GH 4-pin</t>
  </si>
  <si>
    <t>komp. s dronecode UAVCAN</t>
  </si>
  <si>
    <t>USB Hub</t>
  </si>
  <si>
    <t>Downstream porty</t>
  </si>
  <si>
    <t>4x downstream USB 3.0 s prostorem kolem konektorů</t>
  </si>
  <si>
    <t>Upstream port</t>
  </si>
  <si>
    <t>USB 3.0 type-A male na napevno uchyceném 30cm dlouhém kabelu</t>
  </si>
  <si>
    <t>s USB 3.0, zpětně komp. s USB 2.0 a USB 1.1</t>
  </si>
  <si>
    <t>Podpora přenosových rychlostí</t>
  </si>
  <si>
    <t>1,5/12/480/5000Mbit/s</t>
  </si>
  <si>
    <t>Podpora USB charging</t>
  </si>
  <si>
    <t>ano, 1.2</t>
  </si>
  <si>
    <t>Nabíjení z portů hubu</t>
  </si>
  <si>
    <t>proudem až 2V</t>
  </si>
  <si>
    <t>Podpora HotPlug</t>
  </si>
  <si>
    <t>Podpora Plug and Play</t>
  </si>
  <si>
    <t>Indikace připojení k napájení</t>
  </si>
  <si>
    <t>detekce a ochrana proti proudovému přetížení</t>
  </si>
  <si>
    <t>Koaxiální kabel</t>
  </si>
  <si>
    <t>Střížná délka</t>
  </si>
  <si>
    <t>RG-174</t>
  </si>
  <si>
    <t>Konektor 1</t>
  </si>
  <si>
    <t>MCX/M 90°</t>
  </si>
  <si>
    <t>Konektor 2</t>
  </si>
  <si>
    <t>MCX/F do panelu</t>
  </si>
  <si>
    <t>MCX/M</t>
  </si>
  <si>
    <t>Příloha ke Kupní smlouvě - Technická specifikace k VZ "Dodávka materiálu a příslušenství k UAV (CRREAT)"</t>
  </si>
  <si>
    <t>Poznámka: schéma k pol. č. 29 - pneumatický válec</t>
  </si>
  <si>
    <t xml:space="preserve">Předpokládaná hodnota celkem v Kč bez DPH </t>
  </si>
  <si>
    <t>Nabídková cena celkem v Kč s DPH</t>
  </si>
  <si>
    <t>podpis oprávněné osoby za dodavatele</t>
  </si>
  <si>
    <t>Předpokládaná hodnota za ks</t>
  </si>
  <si>
    <t>Číslo objednávky UJF: 21200020, ÚŘ, OPVVV CRREAT</t>
  </si>
  <si>
    <t>Záruka</t>
  </si>
  <si>
    <t>Požadovaná záruka pro všechny výše uvedené položky</t>
  </si>
  <si>
    <t>min. 12 měsíců</t>
  </si>
  <si>
    <t>Servo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</si>
</sst>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43" formatCode="_-* #,##0.00\ _K_č_-;\-* #,##0.00\ _K_č_-;_-* &quot;-&quot;??\ _K_č_-;_-@_-"/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E353B"/>
      <name val="Calibri"/>
      <family val="2"/>
      <scheme val="minor"/>
    </font>
    <font>
      <sz val="10"/>
      <color rgb="FF000000"/>
      <name val="Arial Unicode MS"/>
      <family val="2"/>
    </font>
    <font>
      <sz val="10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>
        <color rgb="FF000000"/>
      </left>
      <right style="thin"/>
      <top style="double"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/>
      <top style="double">
        <color rgb="FF000000"/>
      </top>
      <bottom style="thin"/>
    </border>
    <border>
      <left style="thin">
        <color rgb="FF000000"/>
      </left>
      <right style="thin"/>
      <top style="double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/>
      <bottom style="double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>
        <color rgb="FF000000"/>
      </top>
      <bottom style="thin"/>
    </border>
    <border>
      <left/>
      <right/>
      <top style="thin"/>
      <bottom/>
    </border>
    <border>
      <left style="thin"/>
      <right style="thin">
        <color rgb="FF000000"/>
      </right>
      <top style="double"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>
        <color rgb="FF000000"/>
      </top>
      <bottom/>
    </border>
    <border>
      <left style="thin"/>
      <right/>
      <top/>
      <bottom style="double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 style="double"/>
    </border>
    <border>
      <left style="thin"/>
      <right style="thin"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/>
      <right/>
      <top style="double"/>
      <bottom style="thin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/>
    <xf numFmtId="164" fontId="6" fillId="3" borderId="2" xfId="2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8" fillId="4" borderId="1" xfId="20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4" borderId="1" xfId="2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5" borderId="0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/>
    </xf>
    <xf numFmtId="0" fontId="0" fillId="2" borderId="3" xfId="0" applyFont="1" applyFill="1" applyBorder="1"/>
    <xf numFmtId="0" fontId="0" fillId="6" borderId="3" xfId="0" applyFont="1" applyFill="1" applyBorder="1" applyAlignment="1">
      <alignment/>
    </xf>
    <xf numFmtId="0" fontId="7" fillId="5" borderId="3" xfId="0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0" fillId="0" borderId="4" xfId="0" applyNumberFormat="1" applyFont="1" applyBorder="1"/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/>
    <xf numFmtId="16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49" fontId="7" fillId="5" borderId="3" xfId="0" applyNumberFormat="1" applyFont="1" applyFill="1" applyBorder="1" applyAlignment="1">
      <alignment wrapText="1"/>
    </xf>
    <xf numFmtId="49" fontId="7" fillId="5" borderId="1" xfId="0" applyNumberFormat="1" applyFont="1" applyFill="1" applyBorder="1" applyAlignment="1">
      <alignment wrapText="1"/>
    </xf>
    <xf numFmtId="9" fontId="7" fillId="5" borderId="1" xfId="0" applyNumberFormat="1" applyFont="1" applyFill="1" applyBorder="1" applyAlignment="1">
      <alignment horizontal="left" wrapText="1"/>
    </xf>
    <xf numFmtId="9" fontId="7" fillId="5" borderId="3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6" borderId="1" xfId="0" applyFont="1" applyFill="1" applyBorder="1"/>
    <xf numFmtId="0" fontId="3" fillId="7" borderId="6" xfId="0" applyFont="1" applyFill="1" applyBorder="1" applyAlignment="1">
      <alignment horizontal="center" wrapText="1"/>
    </xf>
    <xf numFmtId="164" fontId="6" fillId="3" borderId="7" xfId="20" applyNumberFormat="1" applyFont="1" applyFill="1" applyBorder="1" applyAlignment="1">
      <alignment wrapText="1"/>
    </xf>
    <xf numFmtId="0" fontId="6" fillId="8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164" fontId="0" fillId="0" borderId="10" xfId="0" applyNumberFormat="1" applyFont="1" applyBorder="1"/>
    <xf numFmtId="164" fontId="0" fillId="0" borderId="11" xfId="0" applyNumberFormat="1" applyFont="1" applyBorder="1"/>
    <xf numFmtId="0" fontId="0" fillId="0" borderId="1" xfId="0" applyFont="1" applyBorder="1" applyAlignment="1">
      <alignment vertical="center" wrapText="1"/>
    </xf>
    <xf numFmtId="164" fontId="0" fillId="0" borderId="12" xfId="0" applyNumberFormat="1" applyFont="1" applyBorder="1"/>
    <xf numFmtId="0" fontId="3" fillId="8" borderId="13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164" fontId="0" fillId="0" borderId="14" xfId="0" applyNumberFormat="1" applyFont="1" applyBorder="1"/>
    <xf numFmtId="0" fontId="0" fillId="0" borderId="15" xfId="0" applyFont="1" applyBorder="1" applyAlignment="1">
      <alignment vertical="center" wrapText="1"/>
    </xf>
    <xf numFmtId="0" fontId="0" fillId="6" borderId="16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164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164" fontId="0" fillId="0" borderId="18" xfId="0" applyNumberFormat="1" applyFont="1" applyBorder="1"/>
    <xf numFmtId="164" fontId="0" fillId="0" borderId="19" xfId="0" applyNumberFormat="1" applyFont="1" applyBorder="1"/>
    <xf numFmtId="0" fontId="6" fillId="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164" fontId="0" fillId="0" borderId="18" xfId="0" applyNumberFormat="1" applyFont="1" applyBorder="1" applyAlignment="1">
      <alignment/>
    </xf>
    <xf numFmtId="0" fontId="7" fillId="5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" fontId="7" fillId="5" borderId="1" xfId="0" applyNumberFormat="1" applyFont="1" applyFill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7" fillId="5" borderId="1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5" borderId="1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6" fontId="6" fillId="3" borderId="7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6" fontId="3" fillId="9" borderId="2" xfId="0" applyNumberFormat="1" applyFont="1" applyFill="1" applyBorder="1" applyAlignment="1">
      <alignment wrapText="1"/>
    </xf>
    <xf numFmtId="6" fontId="6" fillId="9" borderId="23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wrapText="1"/>
    </xf>
    <xf numFmtId="0" fontId="11" fillId="0" borderId="23" xfId="0" applyFont="1" applyBorder="1" applyAlignment="1">
      <alignment wrapText="1"/>
    </xf>
    <xf numFmtId="164" fontId="6" fillId="3" borderId="1" xfId="20" applyNumberFormat="1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6" fillId="8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/>
    <xf numFmtId="0" fontId="0" fillId="0" borderId="26" xfId="0" applyFont="1" applyBorder="1" applyAlignment="1">
      <alignment/>
    </xf>
    <xf numFmtId="0" fontId="3" fillId="10" borderId="1" xfId="0" applyFont="1" applyFill="1" applyBorder="1" applyAlignment="1">
      <alignment/>
    </xf>
    <xf numFmtId="8" fontId="3" fillId="10" borderId="1" xfId="0" applyNumberFormat="1" applyFont="1" applyFill="1" applyBorder="1" applyAlignment="1">
      <alignment/>
    </xf>
    <xf numFmtId="164" fontId="0" fillId="11" borderId="27" xfId="0" applyNumberFormat="1" applyFont="1" applyFill="1" applyBorder="1"/>
    <xf numFmtId="164" fontId="0" fillId="11" borderId="28" xfId="0" applyNumberFormat="1" applyFont="1" applyFill="1" applyBorder="1"/>
    <xf numFmtId="164" fontId="0" fillId="11" borderId="29" xfId="0" applyNumberFormat="1" applyFont="1" applyFill="1" applyBorder="1"/>
    <xf numFmtId="0" fontId="0" fillId="12" borderId="1" xfId="0" applyFont="1" applyFill="1" applyBorder="1"/>
    <xf numFmtId="0" fontId="3" fillId="8" borderId="30" xfId="0" applyFont="1" applyFill="1" applyBorder="1" applyAlignment="1">
      <alignment vertical="center" wrapText="1"/>
    </xf>
    <xf numFmtId="0" fontId="0" fillId="2" borderId="1" xfId="0" applyFont="1" applyFill="1" applyBorder="1"/>
    <xf numFmtId="0" fontId="3" fillId="5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top" wrapText="1"/>
    </xf>
    <xf numFmtId="0" fontId="5" fillId="7" borderId="42" xfId="0" applyFont="1" applyFill="1" applyBorder="1"/>
    <xf numFmtId="0" fontId="3" fillId="7" borderId="43" xfId="0" applyFont="1" applyFill="1" applyBorder="1" applyAlignment="1">
      <alignment horizontal="center" vertical="top" wrapText="1"/>
    </xf>
    <xf numFmtId="0" fontId="0" fillId="7" borderId="44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/>
    </xf>
    <xf numFmtId="0" fontId="5" fillId="7" borderId="46" xfId="0" applyFont="1" applyFill="1" applyBorder="1"/>
    <xf numFmtId="0" fontId="6" fillId="7" borderId="41" xfId="0" applyFont="1" applyFill="1" applyBorder="1" applyAlignment="1">
      <alignment horizontal="center" vertical="center" wrapText="1"/>
    </xf>
    <xf numFmtId="0" fontId="0" fillId="7" borderId="42" xfId="0" applyFont="1" applyFill="1" applyBorder="1" applyAlignment="1">
      <alignment vertical="center"/>
    </xf>
    <xf numFmtId="0" fontId="0" fillId="7" borderId="42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vertical="center" wrapText="1"/>
    </xf>
    <xf numFmtId="0" fontId="0" fillId="12" borderId="7" xfId="0" applyFont="1" applyFill="1" applyBorder="1"/>
    <xf numFmtId="0" fontId="3" fillId="10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3" fillId="10" borderId="2" xfId="0" applyFont="1" applyFill="1" applyBorder="1" applyAlignment="1">
      <alignment wrapText="1"/>
    </xf>
    <xf numFmtId="8" fontId="3" fillId="10" borderId="2" xfId="0" applyNumberFormat="1" applyFont="1" applyFill="1" applyBorder="1" applyAlignment="1">
      <alignment wrapText="1"/>
    </xf>
    <xf numFmtId="0" fontId="0" fillId="10" borderId="2" xfId="0" applyFont="1" applyFill="1" applyBorder="1"/>
    <xf numFmtId="8" fontId="3" fillId="10" borderId="2" xfId="0" applyNumberFormat="1" applyFont="1" applyFill="1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5" borderId="50" xfId="0" applyFont="1" applyFill="1" applyBorder="1" applyAlignment="1">
      <alignment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0" fillId="2" borderId="48" xfId="0" applyFont="1" applyFill="1" applyBorder="1"/>
    <xf numFmtId="164" fontId="0" fillId="0" borderId="50" xfId="0" applyNumberFormat="1" applyFont="1" applyBorder="1"/>
    <xf numFmtId="164" fontId="0" fillId="0" borderId="49" xfId="0" applyNumberFormat="1" applyFont="1" applyBorder="1"/>
    <xf numFmtId="0" fontId="7" fillId="0" borderId="3" xfId="0" applyFont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555</xdr:row>
      <xdr:rowOff>180975</xdr:rowOff>
    </xdr:from>
    <xdr:to>
      <xdr:col>3</xdr:col>
      <xdr:colOff>1085850</xdr:colOff>
      <xdr:row>564</xdr:row>
      <xdr:rowOff>66675</xdr:rowOff>
    </xdr:to>
    <xdr:pic>
      <xdr:nvPicPr>
        <xdr:cNvPr id="4" name="Obrázek 3" descr="https://www.tme.eu/html/gfx/image_9213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423825"/>
          <a:ext cx="4267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25"/>
  <sheetViews>
    <sheetView showGridLines="0" tabSelected="1" workbookViewId="0" topLeftCell="A1">
      <selection activeCell="D369" sqref="D369"/>
    </sheetView>
  </sheetViews>
  <sheetFormatPr defaultColWidth="14.421875" defaultRowHeight="15"/>
  <cols>
    <col min="1" max="1" width="4.28125" style="23" customWidth="1"/>
    <col min="2" max="2" width="14.28125" style="0" customWidth="1"/>
    <col min="3" max="3" width="29.140625" style="6" customWidth="1"/>
    <col min="4" max="4" width="37.00390625" style="6" customWidth="1"/>
    <col min="5" max="5" width="10.57421875" style="8" customWidth="1"/>
    <col min="6" max="6" width="34.00390625" style="0" customWidth="1"/>
    <col min="7" max="7" width="13.8515625" style="0" customWidth="1"/>
    <col min="8" max="8" width="14.28125" style="0" customWidth="1"/>
    <col min="9" max="28" width="8.7109375" style="0" customWidth="1"/>
  </cols>
  <sheetData>
    <row r="1" spans="1:5" ht="18.75">
      <c r="A1" s="1" t="s">
        <v>505</v>
      </c>
      <c r="B1" s="1"/>
      <c r="C1" s="44"/>
      <c r="E1" s="2"/>
    </row>
    <row r="2" spans="1:5" ht="15">
      <c r="A2" s="3" t="s">
        <v>511</v>
      </c>
      <c r="B2" s="3"/>
      <c r="E2" s="2"/>
    </row>
    <row r="3" spans="1:6" ht="15.75">
      <c r="A3" s="34"/>
      <c r="B3" s="39"/>
      <c r="D3" s="34"/>
      <c r="E3" s="34"/>
      <c r="F3" s="34"/>
    </row>
    <row r="4" spans="1:5" ht="15">
      <c r="A4" s="40"/>
      <c r="B4" s="3" t="s">
        <v>45</v>
      </c>
      <c r="E4" s="2"/>
    </row>
    <row r="5" spans="1:9" ht="15.75" thickBot="1">
      <c r="A5" s="3"/>
      <c r="B5" s="3"/>
      <c r="E5" s="2"/>
      <c r="F5" s="2"/>
      <c r="G5" s="2"/>
      <c r="H5" s="2"/>
      <c r="I5" s="4"/>
    </row>
    <row r="6" spans="1:8" ht="15" customHeight="1">
      <c r="A6" s="150" t="s">
        <v>41</v>
      </c>
      <c r="B6" s="152" t="s">
        <v>2</v>
      </c>
      <c r="C6" s="159" t="s">
        <v>0</v>
      </c>
      <c r="D6" s="160"/>
      <c r="E6" s="161" t="s">
        <v>4</v>
      </c>
      <c r="F6" s="155" t="s">
        <v>1</v>
      </c>
      <c r="G6" s="155" t="s">
        <v>43</v>
      </c>
      <c r="H6" s="157" t="s">
        <v>44</v>
      </c>
    </row>
    <row r="7" spans="1:8" ht="45.75" thickBot="1">
      <c r="A7" s="151"/>
      <c r="B7" s="153"/>
      <c r="C7" s="41" t="s">
        <v>3</v>
      </c>
      <c r="D7" s="41" t="s">
        <v>42</v>
      </c>
      <c r="E7" s="162"/>
      <c r="F7" s="156"/>
      <c r="G7" s="163"/>
      <c r="H7" s="158"/>
    </row>
    <row r="8" spans="1:21" s="13" customFormat="1" ht="15.75" customHeight="1" thickTop="1">
      <c r="A8" s="139">
        <v>1</v>
      </c>
      <c r="B8" s="139" t="s">
        <v>46</v>
      </c>
      <c r="C8" s="125" t="s">
        <v>510</v>
      </c>
      <c r="D8" s="97">
        <v>7650</v>
      </c>
      <c r="E8" s="48">
        <v>12</v>
      </c>
      <c r="F8" s="124"/>
      <c r="G8" s="121">
        <v>0</v>
      </c>
      <c r="H8" s="49">
        <f>G8*E8</f>
        <v>0</v>
      </c>
      <c r="I8" s="7"/>
      <c r="K8" s="5"/>
      <c r="L8" s="6"/>
      <c r="M8" s="2"/>
      <c r="O8" s="7"/>
      <c r="P8" s="4"/>
      <c r="Q8" s="7"/>
      <c r="S8" s="5"/>
      <c r="T8" s="6"/>
      <c r="U8" s="2"/>
    </row>
    <row r="9" spans="1:21" s="13" customFormat="1" ht="15">
      <c r="A9" s="140"/>
      <c r="B9" s="140"/>
      <c r="C9" s="58" t="s">
        <v>47</v>
      </c>
      <c r="D9" s="98" t="s">
        <v>48</v>
      </c>
      <c r="E9" s="137"/>
      <c r="F9" s="11"/>
      <c r="G9" s="30"/>
      <c r="H9" s="50"/>
      <c r="I9" s="7"/>
      <c r="K9" s="5"/>
      <c r="L9" s="6"/>
      <c r="M9" s="2"/>
      <c r="O9" s="7"/>
      <c r="P9" s="4"/>
      <c r="Q9" s="7"/>
      <c r="S9" s="5"/>
      <c r="T9" s="6"/>
      <c r="U9" s="2"/>
    </row>
    <row r="10" spans="1:21" s="13" customFormat="1" ht="15">
      <c r="A10" s="140"/>
      <c r="B10" s="140"/>
      <c r="C10" s="56" t="s">
        <v>49</v>
      </c>
      <c r="D10" s="78" t="s">
        <v>50</v>
      </c>
      <c r="E10" s="134"/>
      <c r="F10" s="11"/>
      <c r="G10" s="30"/>
      <c r="H10" s="52"/>
      <c r="I10" s="7"/>
      <c r="K10" s="5"/>
      <c r="L10" s="6"/>
      <c r="M10" s="2"/>
      <c r="O10" s="7"/>
      <c r="P10" s="4"/>
      <c r="Q10" s="7"/>
      <c r="S10" s="5"/>
      <c r="T10" s="6"/>
      <c r="U10" s="2"/>
    </row>
    <row r="11" spans="1:21" s="13" customFormat="1" ht="15">
      <c r="A11" s="140"/>
      <c r="B11" s="140"/>
      <c r="C11" s="58" t="s">
        <v>6</v>
      </c>
      <c r="D11" s="78" t="s">
        <v>51</v>
      </c>
      <c r="E11" s="134"/>
      <c r="F11" s="126"/>
      <c r="G11" s="30"/>
      <c r="H11" s="52"/>
      <c r="I11" s="7"/>
      <c r="K11" s="5"/>
      <c r="L11" s="6"/>
      <c r="M11" s="2"/>
      <c r="O11" s="7"/>
      <c r="P11" s="4"/>
      <c r="Q11" s="7"/>
      <c r="S11" s="5"/>
      <c r="T11" s="6"/>
      <c r="U11" s="2"/>
    </row>
    <row r="12" spans="1:21" s="13" customFormat="1" ht="15">
      <c r="A12" s="140"/>
      <c r="B12" s="140"/>
      <c r="C12" s="56" t="s">
        <v>52</v>
      </c>
      <c r="D12" s="99" t="s">
        <v>53</v>
      </c>
      <c r="E12" s="134"/>
      <c r="F12" s="11"/>
      <c r="G12" s="30"/>
      <c r="H12" s="52"/>
      <c r="I12" s="7"/>
      <c r="K12" s="5"/>
      <c r="L12" s="6"/>
      <c r="M12" s="2"/>
      <c r="O12" s="7"/>
      <c r="P12" s="4"/>
      <c r="Q12" s="7"/>
      <c r="S12" s="5"/>
      <c r="T12" s="6"/>
      <c r="U12" s="2"/>
    </row>
    <row r="13" spans="1:21" s="13" customFormat="1" ht="15">
      <c r="A13" s="140"/>
      <c r="B13" s="140"/>
      <c r="C13" s="58" t="s">
        <v>54</v>
      </c>
      <c r="D13" s="78" t="s">
        <v>55</v>
      </c>
      <c r="E13" s="134"/>
      <c r="F13" s="11"/>
      <c r="G13" s="30"/>
      <c r="H13" s="52"/>
      <c r="I13" s="7"/>
      <c r="K13" s="5"/>
      <c r="L13" s="6"/>
      <c r="M13" s="2"/>
      <c r="O13" s="7"/>
      <c r="P13" s="4"/>
      <c r="Q13" s="7"/>
      <c r="S13" s="5"/>
      <c r="T13" s="6"/>
      <c r="U13" s="2"/>
    </row>
    <row r="14" spans="1:21" s="13" customFormat="1" ht="15">
      <c r="A14" s="140"/>
      <c r="B14" s="140"/>
      <c r="C14" s="58" t="s">
        <v>56</v>
      </c>
      <c r="D14" s="78" t="s">
        <v>57</v>
      </c>
      <c r="E14" s="134"/>
      <c r="F14" s="11"/>
      <c r="G14" s="30"/>
      <c r="H14" s="52"/>
      <c r="I14" s="7"/>
      <c r="K14" s="5"/>
      <c r="L14" s="6"/>
      <c r="M14" s="2"/>
      <c r="O14" s="7"/>
      <c r="P14" s="4"/>
      <c r="Q14" s="7"/>
      <c r="S14" s="5"/>
      <c r="T14" s="6"/>
      <c r="U14" s="2"/>
    </row>
    <row r="15" spans="1:21" s="13" customFormat="1" ht="15">
      <c r="A15" s="140"/>
      <c r="B15" s="140"/>
      <c r="C15" s="58" t="s">
        <v>58</v>
      </c>
      <c r="D15" s="78" t="s">
        <v>59</v>
      </c>
      <c r="E15" s="46"/>
      <c r="F15" s="11"/>
      <c r="G15" s="30"/>
      <c r="H15" s="52"/>
      <c r="I15" s="7"/>
      <c r="K15" s="5"/>
      <c r="L15" s="6"/>
      <c r="M15" s="2"/>
      <c r="O15" s="7"/>
      <c r="P15" s="4"/>
      <c r="Q15" s="7"/>
      <c r="S15" s="5"/>
      <c r="T15" s="6"/>
      <c r="U15" s="2"/>
    </row>
    <row r="16" spans="1:21" s="13" customFormat="1" ht="15.75" customHeight="1" thickBot="1">
      <c r="A16" s="154"/>
      <c r="B16" s="154"/>
      <c r="C16" s="80" t="s">
        <v>11</v>
      </c>
      <c r="D16" s="79" t="s">
        <v>60</v>
      </c>
      <c r="E16" s="46"/>
      <c r="F16" s="26"/>
      <c r="G16" s="30"/>
      <c r="H16" s="52"/>
      <c r="I16" s="7"/>
      <c r="K16" s="5"/>
      <c r="L16" s="6"/>
      <c r="M16" s="2"/>
      <c r="O16" s="7"/>
      <c r="P16" s="4"/>
      <c r="Q16" s="7"/>
      <c r="S16" s="5"/>
      <c r="T16" s="6"/>
      <c r="U16" s="2"/>
    </row>
    <row r="17" spans="1:21" s="13" customFormat="1" ht="15.75" customHeight="1" thickTop="1">
      <c r="A17" s="147">
        <v>2</v>
      </c>
      <c r="B17" s="147" t="s">
        <v>61</v>
      </c>
      <c r="C17" s="125" t="s">
        <v>510</v>
      </c>
      <c r="D17" s="100">
        <v>2650</v>
      </c>
      <c r="E17" s="53">
        <v>30</v>
      </c>
      <c r="F17" s="124"/>
      <c r="G17" s="123">
        <v>0</v>
      </c>
      <c r="H17" s="55">
        <f>G17*E17</f>
        <v>0</v>
      </c>
      <c r="I17" s="7"/>
      <c r="K17" s="5"/>
      <c r="L17" s="6"/>
      <c r="M17" s="2"/>
      <c r="O17" s="7"/>
      <c r="P17" s="4"/>
      <c r="Q17" s="7"/>
      <c r="S17" s="5"/>
      <c r="T17" s="6"/>
      <c r="U17" s="2"/>
    </row>
    <row r="18" spans="1:21" s="13" customFormat="1" ht="15">
      <c r="A18" s="131"/>
      <c r="B18" s="131"/>
      <c r="C18" s="58" t="s">
        <v>47</v>
      </c>
      <c r="D18" s="98" t="s">
        <v>62</v>
      </c>
      <c r="E18" s="133"/>
      <c r="F18" s="11"/>
      <c r="G18" s="30"/>
      <c r="H18" s="52"/>
      <c r="I18" s="7"/>
      <c r="K18" s="5"/>
      <c r="L18" s="6"/>
      <c r="M18" s="2"/>
      <c r="O18" s="7"/>
      <c r="P18" s="4"/>
      <c r="Q18" s="7"/>
      <c r="S18" s="5"/>
      <c r="T18" s="6"/>
      <c r="U18" s="2"/>
    </row>
    <row r="19" spans="1:21" s="13" customFormat="1" ht="15">
      <c r="A19" s="131"/>
      <c r="B19" s="131"/>
      <c r="C19" s="56" t="s">
        <v>49</v>
      </c>
      <c r="D19" s="78" t="s">
        <v>50</v>
      </c>
      <c r="E19" s="133"/>
      <c r="F19" s="11"/>
      <c r="G19" s="30"/>
      <c r="H19" s="52"/>
      <c r="I19" s="7"/>
      <c r="K19" s="5"/>
      <c r="L19" s="6"/>
      <c r="M19" s="2"/>
      <c r="O19" s="7"/>
      <c r="P19" s="4"/>
      <c r="Q19" s="7"/>
      <c r="S19" s="5"/>
      <c r="T19" s="6"/>
      <c r="U19" s="2"/>
    </row>
    <row r="20" spans="1:21" s="13" customFormat="1" ht="15">
      <c r="A20" s="131"/>
      <c r="B20" s="131"/>
      <c r="C20" s="58" t="s">
        <v>6</v>
      </c>
      <c r="D20" s="78" t="s">
        <v>63</v>
      </c>
      <c r="E20" s="133"/>
      <c r="F20" s="11"/>
      <c r="G20" s="30"/>
      <c r="H20" s="52"/>
      <c r="I20" s="7"/>
      <c r="K20" s="5"/>
      <c r="L20" s="6"/>
      <c r="M20" s="2"/>
      <c r="O20" s="7"/>
      <c r="P20" s="4"/>
      <c r="Q20" s="7"/>
      <c r="S20" s="5"/>
      <c r="T20" s="6"/>
      <c r="U20" s="2"/>
    </row>
    <row r="21" spans="1:21" s="13" customFormat="1" ht="15">
      <c r="A21" s="131"/>
      <c r="B21" s="131"/>
      <c r="C21" s="56" t="s">
        <v>52</v>
      </c>
      <c r="D21" s="99" t="s">
        <v>64</v>
      </c>
      <c r="E21" s="133"/>
      <c r="F21" s="11"/>
      <c r="G21" s="30"/>
      <c r="H21" s="52"/>
      <c r="I21" s="7"/>
      <c r="K21" s="5"/>
      <c r="L21" s="6"/>
      <c r="M21" s="2"/>
      <c r="O21" s="7"/>
      <c r="P21" s="4"/>
      <c r="Q21" s="7"/>
      <c r="S21" s="5"/>
      <c r="T21" s="6"/>
      <c r="U21" s="2"/>
    </row>
    <row r="22" spans="1:21" s="13" customFormat="1" ht="15">
      <c r="A22" s="131"/>
      <c r="B22" s="131"/>
      <c r="C22" s="66" t="s">
        <v>65</v>
      </c>
      <c r="D22" s="71" t="s">
        <v>66</v>
      </c>
      <c r="E22" s="133"/>
      <c r="F22" s="11"/>
      <c r="G22" s="30"/>
      <c r="H22" s="52"/>
      <c r="I22" s="7"/>
      <c r="K22" s="5"/>
      <c r="L22" s="6"/>
      <c r="M22" s="2"/>
      <c r="O22" s="7"/>
      <c r="P22" s="4"/>
      <c r="Q22" s="7"/>
      <c r="S22" s="5"/>
      <c r="T22" s="6"/>
      <c r="U22" s="2"/>
    </row>
    <row r="23" spans="1:21" s="13" customFormat="1" ht="15">
      <c r="A23" s="131"/>
      <c r="B23" s="131"/>
      <c r="C23" s="66" t="s">
        <v>67</v>
      </c>
      <c r="D23" s="71" t="s">
        <v>68</v>
      </c>
      <c r="E23" s="133"/>
      <c r="F23" s="11"/>
      <c r="G23" s="30"/>
      <c r="H23" s="52"/>
      <c r="I23" s="7"/>
      <c r="K23" s="5"/>
      <c r="L23" s="6"/>
      <c r="M23" s="2"/>
      <c r="O23" s="7"/>
      <c r="P23" s="4"/>
      <c r="Q23" s="7"/>
      <c r="S23" s="5"/>
      <c r="T23" s="6"/>
      <c r="U23" s="2"/>
    </row>
    <row r="24" spans="1:21" s="14" customFormat="1" ht="15.75" customHeight="1">
      <c r="A24" s="131"/>
      <c r="B24" s="131"/>
      <c r="C24" s="66" t="s">
        <v>69</v>
      </c>
      <c r="D24" s="71" t="s">
        <v>70</v>
      </c>
      <c r="E24" s="133"/>
      <c r="F24" s="11"/>
      <c r="G24" s="30"/>
      <c r="H24" s="52"/>
      <c r="I24" s="7"/>
      <c r="K24" s="5"/>
      <c r="L24" s="6"/>
      <c r="M24" s="2"/>
      <c r="O24" s="7"/>
      <c r="P24" s="4"/>
      <c r="Q24" s="7"/>
      <c r="S24" s="5"/>
      <c r="T24" s="6"/>
      <c r="U24" s="2"/>
    </row>
    <row r="25" spans="1:21" s="14" customFormat="1" ht="30">
      <c r="A25" s="131"/>
      <c r="B25" s="131"/>
      <c r="C25" s="66" t="s">
        <v>71</v>
      </c>
      <c r="D25" s="71" t="s">
        <v>72</v>
      </c>
      <c r="E25" s="133"/>
      <c r="F25" s="11"/>
      <c r="G25" s="30"/>
      <c r="H25" s="52"/>
      <c r="I25" s="7"/>
      <c r="K25" s="5"/>
      <c r="L25" s="6"/>
      <c r="M25" s="2"/>
      <c r="O25" s="7"/>
      <c r="P25" s="4"/>
      <c r="Q25" s="7"/>
      <c r="S25" s="5"/>
      <c r="T25" s="6"/>
      <c r="U25" s="2"/>
    </row>
    <row r="26" spans="1:21" s="14" customFormat="1" ht="15">
      <c r="A26" s="131"/>
      <c r="B26" s="131"/>
      <c r="C26" s="58" t="s">
        <v>58</v>
      </c>
      <c r="D26" s="78" t="s">
        <v>73</v>
      </c>
      <c r="E26" s="133"/>
      <c r="F26" s="11"/>
      <c r="G26" s="30"/>
      <c r="H26" s="52"/>
      <c r="I26" s="7"/>
      <c r="K26" s="5"/>
      <c r="L26" s="6"/>
      <c r="M26" s="2"/>
      <c r="O26" s="7"/>
      <c r="P26" s="4"/>
      <c r="Q26" s="7"/>
      <c r="S26" s="5"/>
      <c r="T26" s="6"/>
      <c r="U26" s="2"/>
    </row>
    <row r="27" spans="1:21" s="14" customFormat="1" ht="15">
      <c r="A27" s="131"/>
      <c r="B27" s="131"/>
      <c r="C27" s="58" t="s">
        <v>11</v>
      </c>
      <c r="D27" s="78" t="s">
        <v>74</v>
      </c>
      <c r="E27" s="45"/>
      <c r="F27" s="11"/>
      <c r="G27" s="30"/>
      <c r="H27" s="52"/>
      <c r="I27" s="7"/>
      <c r="K27" s="5"/>
      <c r="L27" s="6"/>
      <c r="M27" s="2"/>
      <c r="O27" s="7"/>
      <c r="P27" s="4"/>
      <c r="Q27" s="7"/>
      <c r="S27" s="5"/>
      <c r="T27" s="6"/>
      <c r="U27" s="2"/>
    </row>
    <row r="28" spans="1:21" s="14" customFormat="1" ht="15">
      <c r="A28" s="131"/>
      <c r="B28" s="131"/>
      <c r="C28" s="58" t="s">
        <v>75</v>
      </c>
      <c r="D28" s="78" t="s">
        <v>76</v>
      </c>
      <c r="E28" s="45"/>
      <c r="F28" s="11"/>
      <c r="G28" s="30"/>
      <c r="H28" s="52"/>
      <c r="I28" s="7"/>
      <c r="K28" s="5"/>
      <c r="L28" s="6"/>
      <c r="M28" s="2"/>
      <c r="O28" s="7"/>
      <c r="P28" s="4"/>
      <c r="Q28" s="7"/>
      <c r="S28" s="5"/>
      <c r="T28" s="6"/>
      <c r="U28" s="2"/>
    </row>
    <row r="29" spans="1:21" s="14" customFormat="1" ht="15.75" thickBot="1">
      <c r="A29" s="148"/>
      <c r="B29" s="148"/>
      <c r="C29" s="87" t="s">
        <v>77</v>
      </c>
      <c r="D29" s="81" t="s">
        <v>78</v>
      </c>
      <c r="E29" s="45"/>
      <c r="F29" s="26"/>
      <c r="G29" s="30"/>
      <c r="H29" s="52"/>
      <c r="I29" s="7"/>
      <c r="K29" s="5"/>
      <c r="L29" s="6"/>
      <c r="M29" s="2"/>
      <c r="O29" s="7"/>
      <c r="P29" s="4"/>
      <c r="Q29" s="7"/>
      <c r="S29" s="5"/>
      <c r="T29" s="6"/>
      <c r="U29" s="2"/>
    </row>
    <row r="30" spans="1:21" s="14" customFormat="1" ht="15.75" customHeight="1" thickTop="1">
      <c r="A30" s="147">
        <v>3</v>
      </c>
      <c r="B30" s="147" t="s">
        <v>79</v>
      </c>
      <c r="C30" s="125" t="s">
        <v>510</v>
      </c>
      <c r="D30" s="101">
        <v>1720</v>
      </c>
      <c r="E30" s="114">
        <v>6</v>
      </c>
      <c r="F30" s="124"/>
      <c r="G30" s="123">
        <v>0</v>
      </c>
      <c r="H30" s="55">
        <f>G30*E30</f>
        <v>0</v>
      </c>
      <c r="I30" s="7"/>
      <c r="K30" s="5"/>
      <c r="L30" s="6"/>
      <c r="M30" s="2"/>
      <c r="O30" s="7"/>
      <c r="P30" s="4"/>
      <c r="Q30" s="7"/>
      <c r="S30" s="5"/>
      <c r="T30" s="6"/>
      <c r="U30" s="2"/>
    </row>
    <row r="31" spans="1:21" s="14" customFormat="1" ht="15">
      <c r="A31" s="131"/>
      <c r="B31" s="131"/>
      <c r="C31" s="56" t="s">
        <v>9</v>
      </c>
      <c r="D31" s="51" t="s">
        <v>80</v>
      </c>
      <c r="E31" s="95"/>
      <c r="F31" s="57"/>
      <c r="G31" s="30"/>
      <c r="H31" s="52"/>
      <c r="I31" s="7"/>
      <c r="K31" s="5"/>
      <c r="L31" s="6"/>
      <c r="M31" s="2"/>
      <c r="O31" s="7"/>
      <c r="P31" s="4"/>
      <c r="Q31" s="7"/>
      <c r="S31" s="5"/>
      <c r="T31" s="6"/>
      <c r="U31" s="2"/>
    </row>
    <row r="32" spans="1:21" s="14" customFormat="1" ht="15">
      <c r="A32" s="131"/>
      <c r="B32" s="131"/>
      <c r="C32" s="56" t="s">
        <v>81</v>
      </c>
      <c r="D32" s="78" t="s">
        <v>82</v>
      </c>
      <c r="E32" s="95"/>
      <c r="F32" s="57"/>
      <c r="G32" s="30"/>
      <c r="H32" s="52"/>
      <c r="I32" s="7"/>
      <c r="K32" s="5"/>
      <c r="L32" s="6"/>
      <c r="M32" s="2"/>
      <c r="O32" s="7"/>
      <c r="P32" s="4"/>
      <c r="Q32" s="7"/>
      <c r="S32" s="5"/>
      <c r="T32" s="6"/>
      <c r="U32" s="2"/>
    </row>
    <row r="33" spans="1:21" s="14" customFormat="1" ht="15">
      <c r="A33" s="131"/>
      <c r="B33" s="131"/>
      <c r="C33" s="56" t="s">
        <v>54</v>
      </c>
      <c r="D33" s="78" t="s">
        <v>83</v>
      </c>
      <c r="E33" s="95"/>
      <c r="F33" s="57"/>
      <c r="G33" s="30"/>
      <c r="H33" s="52"/>
      <c r="I33" s="7"/>
      <c r="K33" s="5"/>
      <c r="L33" s="6"/>
      <c r="M33" s="2"/>
      <c r="O33" s="7"/>
      <c r="P33" s="4"/>
      <c r="Q33" s="7"/>
      <c r="S33" s="5"/>
      <c r="T33" s="6"/>
      <c r="U33" s="2"/>
    </row>
    <row r="34" spans="1:21" s="14" customFormat="1" ht="15">
      <c r="A34" s="131"/>
      <c r="B34" s="131"/>
      <c r="C34" s="56" t="s">
        <v>84</v>
      </c>
      <c r="D34" s="51" t="s">
        <v>85</v>
      </c>
      <c r="E34" s="95"/>
      <c r="F34" s="57"/>
      <c r="G34" s="30"/>
      <c r="H34" s="52"/>
      <c r="I34" s="7"/>
      <c r="K34" s="5"/>
      <c r="L34" s="6"/>
      <c r="M34" s="2"/>
      <c r="O34" s="7"/>
      <c r="P34" s="4"/>
      <c r="Q34" s="7"/>
      <c r="S34" s="5"/>
      <c r="T34" s="6"/>
      <c r="U34" s="2"/>
    </row>
    <row r="35" spans="1:21" s="14" customFormat="1" ht="15">
      <c r="A35" s="131"/>
      <c r="B35" s="131"/>
      <c r="C35" s="56" t="s">
        <v>86</v>
      </c>
      <c r="D35" s="51" t="s">
        <v>87</v>
      </c>
      <c r="E35" s="95"/>
      <c r="F35" s="57"/>
      <c r="G35" s="30"/>
      <c r="H35" s="52"/>
      <c r="I35" s="7"/>
      <c r="K35" s="5"/>
      <c r="L35" s="6"/>
      <c r="M35" s="2"/>
      <c r="O35" s="7"/>
      <c r="P35" s="4"/>
      <c r="Q35" s="7"/>
      <c r="S35" s="5"/>
      <c r="T35" s="6"/>
      <c r="U35" s="2"/>
    </row>
    <row r="36" spans="1:21" s="14" customFormat="1" ht="15">
      <c r="A36" s="131"/>
      <c r="B36" s="131"/>
      <c r="C36" s="56" t="s">
        <v>77</v>
      </c>
      <c r="D36" s="51" t="s">
        <v>88</v>
      </c>
      <c r="E36" s="95"/>
      <c r="F36" s="57"/>
      <c r="G36" s="30"/>
      <c r="H36" s="52"/>
      <c r="I36" s="7"/>
      <c r="K36" s="5"/>
      <c r="L36" s="6"/>
      <c r="M36" s="2"/>
      <c r="O36" s="7"/>
      <c r="P36" s="4"/>
      <c r="Q36" s="7"/>
      <c r="S36" s="5"/>
      <c r="T36" s="6"/>
      <c r="U36" s="2"/>
    </row>
    <row r="37" spans="1:21" s="14" customFormat="1" ht="15">
      <c r="A37" s="131"/>
      <c r="B37" s="131"/>
      <c r="C37" s="56" t="s">
        <v>89</v>
      </c>
      <c r="D37" s="102" t="s">
        <v>90</v>
      </c>
      <c r="E37" s="95"/>
      <c r="F37" s="57"/>
      <c r="G37" s="30"/>
      <c r="H37" s="52"/>
      <c r="I37" s="7"/>
      <c r="K37" s="5"/>
      <c r="L37" s="6"/>
      <c r="M37" s="2"/>
      <c r="O37" s="7"/>
      <c r="P37" s="4"/>
      <c r="Q37" s="7"/>
      <c r="S37" s="5"/>
      <c r="T37" s="6"/>
      <c r="U37" s="2"/>
    </row>
    <row r="38" spans="1:21" s="14" customFormat="1" ht="15">
      <c r="A38" s="131"/>
      <c r="B38" s="131"/>
      <c r="C38" s="88" t="s">
        <v>11</v>
      </c>
      <c r="D38" s="103" t="s">
        <v>91</v>
      </c>
      <c r="E38" s="95"/>
      <c r="F38" s="57"/>
      <c r="G38" s="30"/>
      <c r="H38" s="52"/>
      <c r="I38" s="7"/>
      <c r="K38" s="5"/>
      <c r="L38" s="6"/>
      <c r="M38" s="2"/>
      <c r="O38" s="7"/>
      <c r="P38" s="4"/>
      <c r="Q38" s="7"/>
      <c r="S38" s="5"/>
      <c r="T38" s="6"/>
      <c r="U38" s="2"/>
    </row>
    <row r="39" spans="1:21" s="14" customFormat="1" ht="15.75" customHeight="1" thickBot="1">
      <c r="A39" s="148"/>
      <c r="B39" s="148"/>
      <c r="C39" s="61" t="s">
        <v>47</v>
      </c>
      <c r="D39" s="104" t="s">
        <v>92</v>
      </c>
      <c r="E39" s="96"/>
      <c r="F39" s="27"/>
      <c r="G39" s="30"/>
      <c r="H39" s="52"/>
      <c r="I39" s="7"/>
      <c r="K39" s="5"/>
      <c r="L39" s="6"/>
      <c r="M39" s="2"/>
      <c r="O39" s="7"/>
      <c r="P39" s="4"/>
      <c r="Q39" s="7"/>
      <c r="S39" s="5"/>
      <c r="T39" s="6"/>
      <c r="U39" s="2"/>
    </row>
    <row r="40" spans="1:21" s="14" customFormat="1" ht="15.75" customHeight="1" thickTop="1">
      <c r="A40" s="147">
        <v>4</v>
      </c>
      <c r="B40" s="147" t="s">
        <v>93</v>
      </c>
      <c r="C40" s="125" t="s">
        <v>510</v>
      </c>
      <c r="D40" s="101">
        <v>8300</v>
      </c>
      <c r="E40" s="114">
        <v>6</v>
      </c>
      <c r="F40" s="124"/>
      <c r="G40" s="123">
        <v>0</v>
      </c>
      <c r="H40" s="55">
        <f>G40*E40</f>
        <v>0</v>
      </c>
      <c r="I40" s="7"/>
      <c r="K40" s="5"/>
      <c r="L40" s="6"/>
      <c r="M40" s="2"/>
      <c r="O40" s="7"/>
      <c r="P40" s="4"/>
      <c r="Q40" s="7"/>
      <c r="S40" s="5"/>
      <c r="T40" s="6"/>
      <c r="U40" s="2"/>
    </row>
    <row r="41" spans="1:21" s="14" customFormat="1" ht="15">
      <c r="A41" s="131"/>
      <c r="B41" s="131"/>
      <c r="C41" s="56" t="s">
        <v>9</v>
      </c>
      <c r="D41" s="51" t="s">
        <v>94</v>
      </c>
      <c r="E41" s="164"/>
      <c r="F41" s="57"/>
      <c r="G41" s="30"/>
      <c r="H41" s="52"/>
      <c r="I41" s="7"/>
      <c r="K41" s="5"/>
      <c r="L41" s="6"/>
      <c r="M41" s="2"/>
      <c r="O41" s="7"/>
      <c r="P41" s="4"/>
      <c r="Q41" s="7"/>
      <c r="S41" s="5"/>
      <c r="T41" s="6"/>
      <c r="U41" s="2"/>
    </row>
    <row r="42" spans="1:21" s="14" customFormat="1" ht="15">
      <c r="A42" s="131"/>
      <c r="B42" s="131"/>
      <c r="C42" s="56" t="s">
        <v>81</v>
      </c>
      <c r="D42" s="78" t="s">
        <v>95</v>
      </c>
      <c r="E42" s="165"/>
      <c r="F42" s="57"/>
      <c r="G42" s="30"/>
      <c r="H42" s="52"/>
      <c r="I42" s="7"/>
      <c r="K42" s="5"/>
      <c r="L42" s="6"/>
      <c r="M42" s="2"/>
      <c r="O42" s="7"/>
      <c r="P42" s="4"/>
      <c r="Q42" s="7"/>
      <c r="S42" s="5"/>
      <c r="T42" s="6"/>
      <c r="U42" s="2"/>
    </row>
    <row r="43" spans="1:21" s="14" customFormat="1" ht="15">
      <c r="A43" s="131"/>
      <c r="B43" s="131"/>
      <c r="C43" s="56" t="s">
        <v>96</v>
      </c>
      <c r="D43" s="78" t="s">
        <v>97</v>
      </c>
      <c r="E43" s="165"/>
      <c r="F43" s="57"/>
      <c r="G43" s="30"/>
      <c r="H43" s="52"/>
      <c r="I43" s="7"/>
      <c r="K43" s="5"/>
      <c r="L43" s="6"/>
      <c r="M43" s="2"/>
      <c r="O43" s="7"/>
      <c r="P43" s="4"/>
      <c r="Q43" s="7"/>
      <c r="S43" s="5"/>
      <c r="T43" s="6"/>
      <c r="U43" s="2"/>
    </row>
    <row r="44" spans="1:21" s="14" customFormat="1" ht="15">
      <c r="A44" s="131"/>
      <c r="B44" s="131"/>
      <c r="C44" s="56" t="s">
        <v>84</v>
      </c>
      <c r="D44" s="51" t="s">
        <v>98</v>
      </c>
      <c r="E44" s="165"/>
      <c r="F44" s="57"/>
      <c r="G44" s="30"/>
      <c r="H44" s="52"/>
      <c r="I44" s="7"/>
      <c r="K44" s="5"/>
      <c r="L44" s="6"/>
      <c r="M44" s="2"/>
      <c r="O44" s="7"/>
      <c r="P44" s="4"/>
      <c r="Q44" s="7"/>
      <c r="S44" s="5"/>
      <c r="T44" s="6"/>
      <c r="U44" s="2"/>
    </row>
    <row r="45" spans="1:21" s="14" customFormat="1" ht="15">
      <c r="A45" s="131"/>
      <c r="B45" s="131"/>
      <c r="C45" s="56" t="s">
        <v>86</v>
      </c>
      <c r="D45" s="51" t="s">
        <v>99</v>
      </c>
      <c r="E45" s="165"/>
      <c r="F45" s="57"/>
      <c r="G45" s="30"/>
      <c r="H45" s="52"/>
      <c r="I45" s="7"/>
      <c r="K45" s="5"/>
      <c r="L45" s="6"/>
      <c r="M45" s="2"/>
      <c r="O45" s="7"/>
      <c r="P45" s="4"/>
      <c r="Q45" s="7"/>
      <c r="S45" s="5"/>
      <c r="T45" s="6"/>
      <c r="U45" s="2"/>
    </row>
    <row r="46" spans="1:21" s="14" customFormat="1" ht="15">
      <c r="A46" s="131"/>
      <c r="B46" s="131"/>
      <c r="C46" s="56" t="s">
        <v>77</v>
      </c>
      <c r="D46" s="51" t="s">
        <v>88</v>
      </c>
      <c r="E46" s="165"/>
      <c r="F46" s="57"/>
      <c r="G46" s="31"/>
      <c r="H46" s="60"/>
      <c r="I46" s="7"/>
      <c r="K46" s="5"/>
      <c r="L46" s="6"/>
      <c r="M46" s="2"/>
      <c r="O46" s="7"/>
      <c r="P46" s="4"/>
      <c r="Q46" s="7"/>
      <c r="S46" s="5"/>
      <c r="T46" s="6"/>
      <c r="U46" s="2"/>
    </row>
    <row r="47" spans="1:21" s="14" customFormat="1" ht="15">
      <c r="A47" s="131"/>
      <c r="B47" s="131"/>
      <c r="C47" s="88" t="s">
        <v>11</v>
      </c>
      <c r="D47" s="103" t="s">
        <v>91</v>
      </c>
      <c r="E47" s="46"/>
      <c r="F47" s="25"/>
      <c r="G47" s="31"/>
      <c r="H47" s="60"/>
      <c r="I47" s="7"/>
      <c r="K47" s="5"/>
      <c r="L47" s="6"/>
      <c r="M47" s="2"/>
      <c r="O47" s="7"/>
      <c r="P47" s="4"/>
      <c r="Q47" s="7"/>
      <c r="S47" s="5"/>
      <c r="T47" s="6"/>
      <c r="U47" s="2"/>
    </row>
    <row r="48" spans="1:21" s="14" customFormat="1" ht="15.75" thickBot="1">
      <c r="A48" s="132"/>
      <c r="B48" s="132"/>
      <c r="C48" s="61" t="s">
        <v>47</v>
      </c>
      <c r="D48" s="59" t="s">
        <v>92</v>
      </c>
      <c r="E48" s="47"/>
      <c r="F48" s="27"/>
      <c r="G48" s="32"/>
      <c r="H48" s="62"/>
      <c r="I48" s="7"/>
      <c r="K48" s="5"/>
      <c r="L48" s="6"/>
      <c r="M48" s="2"/>
      <c r="O48" s="7"/>
      <c r="P48" s="4"/>
      <c r="Q48" s="7"/>
      <c r="S48" s="5"/>
      <c r="T48" s="6"/>
      <c r="U48" s="2"/>
    </row>
    <row r="49" spans="1:21" s="14" customFormat="1" ht="15.75" customHeight="1" thickTop="1">
      <c r="A49" s="130">
        <v>5</v>
      </c>
      <c r="B49" s="130" t="s">
        <v>100</v>
      </c>
      <c r="C49" s="125" t="s">
        <v>510</v>
      </c>
      <c r="D49" s="42">
        <v>10.5</v>
      </c>
      <c r="E49" s="48">
        <v>200</v>
      </c>
      <c r="F49" s="124"/>
      <c r="G49" s="121">
        <v>0</v>
      </c>
      <c r="H49" s="49">
        <f>G49*E49</f>
        <v>0</v>
      </c>
      <c r="I49" s="7"/>
      <c r="K49" s="5"/>
      <c r="L49" s="6"/>
      <c r="M49" s="2"/>
      <c r="O49" s="7"/>
      <c r="P49" s="4"/>
      <c r="Q49" s="7"/>
      <c r="S49" s="5"/>
      <c r="T49" s="6"/>
      <c r="U49" s="2"/>
    </row>
    <row r="50" spans="1:21" s="14" customFormat="1" ht="15">
      <c r="A50" s="131"/>
      <c r="B50" s="131"/>
      <c r="C50" s="56" t="s">
        <v>101</v>
      </c>
      <c r="D50" s="51" t="s">
        <v>102</v>
      </c>
      <c r="E50" s="137"/>
      <c r="F50" s="11"/>
      <c r="G50" s="30"/>
      <c r="H50" s="50"/>
      <c r="I50" s="7"/>
      <c r="K50" s="5"/>
      <c r="L50" s="6"/>
      <c r="M50" s="2"/>
      <c r="O50" s="7"/>
      <c r="P50" s="4"/>
      <c r="Q50" s="7"/>
      <c r="S50" s="5"/>
      <c r="T50" s="6"/>
      <c r="U50" s="2"/>
    </row>
    <row r="51" spans="1:21" s="14" customFormat="1" ht="15">
      <c r="A51" s="131"/>
      <c r="B51" s="131"/>
      <c r="C51" s="56" t="s">
        <v>54</v>
      </c>
      <c r="D51" s="105" t="s">
        <v>103</v>
      </c>
      <c r="E51" s="134"/>
      <c r="F51" s="11"/>
      <c r="G51" s="30"/>
      <c r="H51" s="52"/>
      <c r="I51" s="7"/>
      <c r="K51" s="5"/>
      <c r="L51" s="6"/>
      <c r="M51" s="2"/>
      <c r="O51" s="7"/>
      <c r="P51" s="4"/>
      <c r="Q51" s="7"/>
      <c r="S51" s="5"/>
      <c r="T51" s="6"/>
      <c r="U51" s="2"/>
    </row>
    <row r="52" spans="1:21" s="14" customFormat="1" ht="15">
      <c r="A52" s="131"/>
      <c r="B52" s="131"/>
      <c r="C52" s="58" t="s">
        <v>104</v>
      </c>
      <c r="D52" s="105" t="s">
        <v>105</v>
      </c>
      <c r="E52" s="134"/>
      <c r="F52" s="11"/>
      <c r="G52" s="30"/>
      <c r="H52" s="52"/>
      <c r="I52" s="7"/>
      <c r="K52" s="5"/>
      <c r="L52" s="6"/>
      <c r="M52" s="2"/>
      <c r="O52" s="7"/>
      <c r="P52" s="4"/>
      <c r="Q52" s="7"/>
      <c r="S52" s="5"/>
      <c r="T52" s="6"/>
      <c r="U52" s="2"/>
    </row>
    <row r="53" spans="1:21" s="14" customFormat="1" ht="15.75" customHeight="1">
      <c r="A53" s="131"/>
      <c r="B53" s="131"/>
      <c r="C53" s="58" t="s">
        <v>81</v>
      </c>
      <c r="D53" s="78" t="s">
        <v>106</v>
      </c>
      <c r="E53" s="134"/>
      <c r="F53" s="11"/>
      <c r="G53" s="30"/>
      <c r="H53" s="52"/>
      <c r="I53" s="7"/>
      <c r="K53" s="5"/>
      <c r="L53" s="6"/>
      <c r="M53" s="2"/>
      <c r="O53" s="7"/>
      <c r="P53" s="4"/>
      <c r="Q53" s="7"/>
      <c r="S53" s="5"/>
      <c r="T53" s="6"/>
      <c r="U53" s="2"/>
    </row>
    <row r="54" spans="1:21" s="14" customFormat="1" ht="30">
      <c r="A54" s="131"/>
      <c r="B54" s="131"/>
      <c r="C54" s="58" t="s">
        <v>107</v>
      </c>
      <c r="D54" s="105" t="s">
        <v>108</v>
      </c>
      <c r="E54" s="134"/>
      <c r="F54" s="11"/>
      <c r="G54" s="30"/>
      <c r="H54" s="52"/>
      <c r="I54" s="7"/>
      <c r="K54" s="5"/>
      <c r="L54" s="6"/>
      <c r="M54" s="2"/>
      <c r="O54" s="7"/>
      <c r="P54" s="4"/>
      <c r="Q54" s="7"/>
      <c r="S54" s="5"/>
      <c r="T54" s="6"/>
      <c r="U54" s="2"/>
    </row>
    <row r="55" spans="1:21" s="14" customFormat="1" ht="15.75" thickBot="1">
      <c r="A55" s="132"/>
      <c r="B55" s="132"/>
      <c r="C55" s="61" t="s">
        <v>109</v>
      </c>
      <c r="D55" s="106" t="s">
        <v>110</v>
      </c>
      <c r="E55" s="146"/>
      <c r="F55" s="26"/>
      <c r="G55" s="32"/>
      <c r="H55" s="62"/>
      <c r="I55" s="7"/>
      <c r="K55" s="5"/>
      <c r="L55" s="6"/>
      <c r="M55" s="2"/>
      <c r="O55" s="7"/>
      <c r="P55" s="4"/>
      <c r="Q55" s="7"/>
      <c r="S55" s="5"/>
      <c r="T55" s="6"/>
      <c r="U55" s="2"/>
    </row>
    <row r="56" spans="1:21" s="14" customFormat="1" ht="15.75" customHeight="1" thickTop="1">
      <c r="A56" s="130">
        <v>6</v>
      </c>
      <c r="B56" s="130" t="s">
        <v>100</v>
      </c>
      <c r="C56" s="125" t="s">
        <v>510</v>
      </c>
      <c r="D56" s="42">
        <v>10.5</v>
      </c>
      <c r="E56" s="64">
        <v>200</v>
      </c>
      <c r="F56" s="124"/>
      <c r="G56" s="122">
        <v>0</v>
      </c>
      <c r="H56" s="63">
        <f>G56*E56</f>
        <v>0</v>
      </c>
      <c r="I56" s="7"/>
      <c r="K56" s="5"/>
      <c r="L56" s="6"/>
      <c r="M56" s="2"/>
      <c r="O56" s="7"/>
      <c r="P56" s="4"/>
      <c r="Q56" s="7"/>
      <c r="S56" s="5"/>
      <c r="T56" s="6"/>
      <c r="U56" s="2"/>
    </row>
    <row r="57" spans="1:21" s="14" customFormat="1" ht="15">
      <c r="A57" s="131"/>
      <c r="B57" s="131"/>
      <c r="C57" s="56" t="s">
        <v>101</v>
      </c>
      <c r="D57" s="51" t="s">
        <v>111</v>
      </c>
      <c r="E57" s="137"/>
      <c r="F57" s="11"/>
      <c r="G57" s="30"/>
      <c r="H57" s="50"/>
      <c r="I57" s="7"/>
      <c r="K57" s="5"/>
      <c r="L57" s="6"/>
      <c r="M57" s="2"/>
      <c r="O57" s="7"/>
      <c r="P57" s="4"/>
      <c r="Q57" s="7"/>
      <c r="S57" s="5"/>
      <c r="T57" s="6"/>
      <c r="U57" s="2"/>
    </row>
    <row r="58" spans="1:21" s="14" customFormat="1" ht="15">
      <c r="A58" s="131"/>
      <c r="B58" s="131"/>
      <c r="C58" s="56" t="s">
        <v>54</v>
      </c>
      <c r="D58" s="105" t="s">
        <v>103</v>
      </c>
      <c r="E58" s="134"/>
      <c r="F58" s="11"/>
      <c r="G58" s="30"/>
      <c r="H58" s="52"/>
      <c r="I58" s="7"/>
      <c r="K58" s="5"/>
      <c r="L58" s="6"/>
      <c r="M58" s="2"/>
      <c r="O58" s="7"/>
      <c r="P58" s="4"/>
      <c r="Q58" s="7"/>
      <c r="S58" s="5"/>
      <c r="T58" s="6"/>
      <c r="U58" s="2"/>
    </row>
    <row r="59" spans="1:21" s="14" customFormat="1" ht="15">
      <c r="A59" s="131"/>
      <c r="B59" s="131"/>
      <c r="C59" s="58" t="s">
        <v>104</v>
      </c>
      <c r="D59" s="105" t="s">
        <v>105</v>
      </c>
      <c r="E59" s="134"/>
      <c r="F59" s="11"/>
      <c r="G59" s="30"/>
      <c r="H59" s="52"/>
      <c r="I59" s="7"/>
      <c r="K59" s="5"/>
      <c r="L59" s="6"/>
      <c r="M59" s="2"/>
      <c r="O59" s="7"/>
      <c r="P59" s="4"/>
      <c r="Q59" s="7"/>
      <c r="S59" s="5"/>
      <c r="T59" s="6"/>
      <c r="U59" s="2"/>
    </row>
    <row r="60" spans="1:21" s="14" customFormat="1" ht="15">
      <c r="A60" s="131"/>
      <c r="B60" s="131"/>
      <c r="C60" s="58" t="s">
        <v>81</v>
      </c>
      <c r="D60" s="78" t="s">
        <v>106</v>
      </c>
      <c r="E60" s="134"/>
      <c r="F60" s="11"/>
      <c r="G60" s="30"/>
      <c r="H60" s="52"/>
      <c r="I60" s="7"/>
      <c r="K60" s="5"/>
      <c r="L60" s="6"/>
      <c r="M60" s="2"/>
      <c r="O60" s="7"/>
      <c r="P60" s="4"/>
      <c r="Q60" s="7"/>
      <c r="S60" s="5"/>
      <c r="T60" s="6"/>
      <c r="U60" s="2"/>
    </row>
    <row r="61" spans="1:21" s="14" customFormat="1" ht="30">
      <c r="A61" s="131"/>
      <c r="B61" s="131"/>
      <c r="C61" s="58" t="s">
        <v>107</v>
      </c>
      <c r="D61" s="105" t="s">
        <v>108</v>
      </c>
      <c r="E61" s="134"/>
      <c r="F61" s="11"/>
      <c r="G61" s="30"/>
      <c r="H61" s="52"/>
      <c r="I61" s="7"/>
      <c r="K61" s="5"/>
      <c r="L61" s="6"/>
      <c r="M61" s="2"/>
      <c r="O61" s="7"/>
      <c r="P61" s="4"/>
      <c r="Q61" s="7"/>
      <c r="S61" s="5"/>
      <c r="T61" s="6"/>
      <c r="U61" s="2"/>
    </row>
    <row r="62" spans="1:21" s="14" customFormat="1" ht="15.75" thickBot="1">
      <c r="A62" s="132"/>
      <c r="B62" s="132"/>
      <c r="C62" s="61" t="s">
        <v>109</v>
      </c>
      <c r="D62" s="106" t="s">
        <v>110</v>
      </c>
      <c r="E62" s="146"/>
      <c r="F62" s="26"/>
      <c r="G62" s="32"/>
      <c r="H62" s="62"/>
      <c r="I62" s="7"/>
      <c r="K62" s="5"/>
      <c r="L62" s="6"/>
      <c r="M62" s="2"/>
      <c r="O62" s="7"/>
      <c r="P62" s="4"/>
      <c r="Q62" s="7"/>
      <c r="S62" s="5"/>
      <c r="T62" s="6"/>
      <c r="U62" s="2"/>
    </row>
    <row r="63" spans="1:21" s="14" customFormat="1" ht="15.75" customHeight="1" thickTop="1">
      <c r="A63" s="130">
        <v>7</v>
      </c>
      <c r="B63" s="130" t="s">
        <v>100</v>
      </c>
      <c r="C63" s="125" t="s">
        <v>510</v>
      </c>
      <c r="D63" s="42">
        <v>10.5</v>
      </c>
      <c r="E63" s="64">
        <v>200</v>
      </c>
      <c r="F63" s="124"/>
      <c r="G63" s="122">
        <v>0</v>
      </c>
      <c r="H63" s="63">
        <f>G63*E63</f>
        <v>0</v>
      </c>
      <c r="I63" s="7"/>
      <c r="K63" s="5"/>
      <c r="L63" s="6"/>
      <c r="M63" s="2"/>
      <c r="O63" s="7"/>
      <c r="P63" s="4"/>
      <c r="Q63" s="7"/>
      <c r="S63" s="5"/>
      <c r="T63" s="6"/>
      <c r="U63" s="2"/>
    </row>
    <row r="64" spans="1:21" s="14" customFormat="1" ht="15">
      <c r="A64" s="131"/>
      <c r="B64" s="131"/>
      <c r="C64" s="56" t="s">
        <v>101</v>
      </c>
      <c r="D64" s="51" t="s">
        <v>112</v>
      </c>
      <c r="E64" s="137"/>
      <c r="F64" s="11"/>
      <c r="G64" s="30"/>
      <c r="H64" s="50"/>
      <c r="I64" s="7"/>
      <c r="K64" s="5"/>
      <c r="L64" s="6"/>
      <c r="M64" s="2"/>
      <c r="O64" s="7"/>
      <c r="P64" s="4"/>
      <c r="Q64" s="7"/>
      <c r="S64" s="5"/>
      <c r="T64" s="6"/>
      <c r="U64" s="2"/>
    </row>
    <row r="65" spans="1:21" s="20" customFormat="1" ht="15">
      <c r="A65" s="131"/>
      <c r="B65" s="131"/>
      <c r="C65" s="56" t="s">
        <v>54</v>
      </c>
      <c r="D65" s="105" t="s">
        <v>103</v>
      </c>
      <c r="E65" s="134"/>
      <c r="F65" s="11"/>
      <c r="G65" s="30"/>
      <c r="H65" s="52"/>
      <c r="I65" s="7"/>
      <c r="K65" s="5"/>
      <c r="L65" s="6"/>
      <c r="M65" s="2"/>
      <c r="O65" s="7"/>
      <c r="P65" s="4"/>
      <c r="Q65" s="7"/>
      <c r="S65" s="5"/>
      <c r="T65" s="6"/>
      <c r="U65" s="2"/>
    </row>
    <row r="66" spans="1:21" s="14" customFormat="1" ht="15">
      <c r="A66" s="131"/>
      <c r="B66" s="131"/>
      <c r="C66" s="58" t="s">
        <v>104</v>
      </c>
      <c r="D66" s="105" t="s">
        <v>105</v>
      </c>
      <c r="E66" s="134"/>
      <c r="F66" s="11"/>
      <c r="G66" s="30"/>
      <c r="H66" s="52"/>
      <c r="I66" s="7"/>
      <c r="K66" s="5"/>
      <c r="L66" s="6"/>
      <c r="M66" s="2"/>
      <c r="O66" s="7"/>
      <c r="P66" s="4"/>
      <c r="Q66" s="7"/>
      <c r="S66" s="5"/>
      <c r="T66" s="6"/>
      <c r="U66" s="2"/>
    </row>
    <row r="67" spans="1:21" s="14" customFormat="1" ht="15">
      <c r="A67" s="131"/>
      <c r="B67" s="131"/>
      <c r="C67" s="58" t="s">
        <v>81</v>
      </c>
      <c r="D67" s="78" t="s">
        <v>106</v>
      </c>
      <c r="E67" s="134"/>
      <c r="F67" s="11"/>
      <c r="G67" s="30"/>
      <c r="H67" s="52"/>
      <c r="I67" s="7"/>
      <c r="K67" s="5"/>
      <c r="L67" s="6"/>
      <c r="M67" s="2"/>
      <c r="O67" s="7"/>
      <c r="P67" s="4"/>
      <c r="Q67" s="7"/>
      <c r="S67" s="5"/>
      <c r="T67" s="6"/>
      <c r="U67" s="2"/>
    </row>
    <row r="68" spans="1:21" s="14" customFormat="1" ht="30">
      <c r="A68" s="131"/>
      <c r="B68" s="131"/>
      <c r="C68" s="58" t="s">
        <v>107</v>
      </c>
      <c r="D68" s="105" t="s">
        <v>108</v>
      </c>
      <c r="E68" s="134"/>
      <c r="F68" s="11"/>
      <c r="G68" s="30"/>
      <c r="H68" s="52"/>
      <c r="I68" s="7"/>
      <c r="K68" s="5"/>
      <c r="L68" s="6"/>
      <c r="M68" s="2"/>
      <c r="O68" s="7"/>
      <c r="P68" s="4"/>
      <c r="Q68" s="7"/>
      <c r="S68" s="5"/>
      <c r="T68" s="6"/>
      <c r="U68" s="2"/>
    </row>
    <row r="69" spans="1:21" s="14" customFormat="1" ht="15.75" thickBot="1">
      <c r="A69" s="132"/>
      <c r="B69" s="132"/>
      <c r="C69" s="61" t="s">
        <v>109</v>
      </c>
      <c r="D69" s="106" t="s">
        <v>110</v>
      </c>
      <c r="E69" s="146"/>
      <c r="F69" s="26"/>
      <c r="G69" s="32"/>
      <c r="H69" s="62"/>
      <c r="I69" s="7"/>
      <c r="K69" s="5"/>
      <c r="L69" s="6"/>
      <c r="M69" s="2"/>
      <c r="O69" s="7"/>
      <c r="P69" s="4"/>
      <c r="Q69" s="7"/>
      <c r="S69" s="5"/>
      <c r="T69" s="6"/>
      <c r="U69" s="2"/>
    </row>
    <row r="70" spans="1:21" s="14" customFormat="1" ht="15.75" customHeight="1" thickTop="1">
      <c r="A70" s="130">
        <v>8</v>
      </c>
      <c r="B70" s="130" t="s">
        <v>100</v>
      </c>
      <c r="C70" s="125" t="s">
        <v>510</v>
      </c>
      <c r="D70" s="42">
        <v>10.5</v>
      </c>
      <c r="E70" s="64">
        <v>200</v>
      </c>
      <c r="F70" s="124"/>
      <c r="G70" s="122">
        <v>0</v>
      </c>
      <c r="H70" s="63">
        <f>G70*E70</f>
        <v>0</v>
      </c>
      <c r="I70" s="7"/>
      <c r="K70" s="5"/>
      <c r="L70" s="6"/>
      <c r="M70" s="2"/>
      <c r="O70" s="7"/>
      <c r="P70" s="4"/>
      <c r="Q70" s="7"/>
      <c r="S70" s="5"/>
      <c r="T70" s="6"/>
      <c r="U70" s="2"/>
    </row>
    <row r="71" spans="1:21" s="14" customFormat="1" ht="15">
      <c r="A71" s="131"/>
      <c r="B71" s="131"/>
      <c r="C71" s="56" t="s">
        <v>101</v>
      </c>
      <c r="D71" s="51" t="s">
        <v>113</v>
      </c>
      <c r="E71" s="137"/>
      <c r="F71" s="11"/>
      <c r="G71" s="30"/>
      <c r="H71" s="50"/>
      <c r="I71" s="7"/>
      <c r="K71" s="5"/>
      <c r="L71" s="6"/>
      <c r="M71" s="2"/>
      <c r="O71" s="7"/>
      <c r="P71" s="4"/>
      <c r="Q71" s="7"/>
      <c r="S71" s="5"/>
      <c r="T71" s="6"/>
      <c r="U71" s="2"/>
    </row>
    <row r="72" spans="1:21" s="14" customFormat="1" ht="15">
      <c r="A72" s="131"/>
      <c r="B72" s="131"/>
      <c r="C72" s="56" t="s">
        <v>54</v>
      </c>
      <c r="D72" s="105" t="s">
        <v>103</v>
      </c>
      <c r="E72" s="134"/>
      <c r="F72" s="11"/>
      <c r="G72" s="30"/>
      <c r="H72" s="52"/>
      <c r="I72" s="7"/>
      <c r="K72" s="5"/>
      <c r="L72" s="6"/>
      <c r="M72" s="2"/>
      <c r="O72" s="7"/>
      <c r="P72" s="4"/>
      <c r="Q72" s="7"/>
      <c r="S72" s="5"/>
      <c r="T72" s="6"/>
      <c r="U72" s="2"/>
    </row>
    <row r="73" spans="1:21" s="14" customFormat="1" ht="15">
      <c r="A73" s="131"/>
      <c r="B73" s="131"/>
      <c r="C73" s="58" t="s">
        <v>104</v>
      </c>
      <c r="D73" s="105" t="s">
        <v>105</v>
      </c>
      <c r="E73" s="134"/>
      <c r="F73" s="11"/>
      <c r="G73" s="30"/>
      <c r="H73" s="52"/>
      <c r="I73" s="7"/>
      <c r="K73" s="5"/>
      <c r="L73" s="6"/>
      <c r="M73" s="2"/>
      <c r="O73" s="7"/>
      <c r="P73" s="4"/>
      <c r="Q73" s="7"/>
      <c r="S73" s="5"/>
      <c r="T73" s="6"/>
      <c r="U73" s="2"/>
    </row>
    <row r="74" spans="1:21" s="20" customFormat="1" ht="15">
      <c r="A74" s="131"/>
      <c r="B74" s="131"/>
      <c r="C74" s="58" t="s">
        <v>81</v>
      </c>
      <c r="D74" s="78" t="s">
        <v>106</v>
      </c>
      <c r="E74" s="134"/>
      <c r="F74" s="11"/>
      <c r="G74" s="30"/>
      <c r="H74" s="52"/>
      <c r="I74" s="7"/>
      <c r="K74" s="5"/>
      <c r="L74" s="6"/>
      <c r="M74" s="2"/>
      <c r="O74" s="7"/>
      <c r="P74" s="4"/>
      <c r="Q74" s="7"/>
      <c r="S74" s="5"/>
      <c r="T74" s="6"/>
      <c r="U74" s="2"/>
    </row>
    <row r="75" spans="1:21" s="20" customFormat="1" ht="30">
      <c r="A75" s="131"/>
      <c r="B75" s="131"/>
      <c r="C75" s="58" t="s">
        <v>107</v>
      </c>
      <c r="D75" s="105" t="s">
        <v>108</v>
      </c>
      <c r="E75" s="134"/>
      <c r="F75" s="11"/>
      <c r="G75" s="30"/>
      <c r="H75" s="52"/>
      <c r="I75" s="7"/>
      <c r="K75" s="5"/>
      <c r="L75" s="6"/>
      <c r="M75" s="2"/>
      <c r="O75" s="7"/>
      <c r="P75" s="4"/>
      <c r="Q75" s="7"/>
      <c r="S75" s="5"/>
      <c r="T75" s="6"/>
      <c r="U75" s="2"/>
    </row>
    <row r="76" spans="1:21" s="20" customFormat="1" ht="15.75" thickBot="1">
      <c r="A76" s="132"/>
      <c r="B76" s="132"/>
      <c r="C76" s="61" t="s">
        <v>109</v>
      </c>
      <c r="D76" s="106" t="s">
        <v>110</v>
      </c>
      <c r="E76" s="146"/>
      <c r="F76" s="26"/>
      <c r="G76" s="32"/>
      <c r="H76" s="62"/>
      <c r="I76" s="7"/>
      <c r="K76" s="5"/>
      <c r="L76" s="6"/>
      <c r="M76" s="2"/>
      <c r="O76" s="7"/>
      <c r="P76" s="4"/>
      <c r="Q76" s="7"/>
      <c r="S76" s="5"/>
      <c r="T76" s="6"/>
      <c r="U76" s="2"/>
    </row>
    <row r="77" spans="1:21" s="20" customFormat="1" ht="15.75" customHeight="1" thickTop="1">
      <c r="A77" s="130">
        <v>9</v>
      </c>
      <c r="B77" s="130" t="s">
        <v>100</v>
      </c>
      <c r="C77" s="125" t="s">
        <v>510</v>
      </c>
      <c r="D77" s="42">
        <v>10.5</v>
      </c>
      <c r="E77" s="64">
        <v>200</v>
      </c>
      <c r="F77" s="124"/>
      <c r="G77" s="122">
        <v>0</v>
      </c>
      <c r="H77" s="63">
        <f>G77*E77</f>
        <v>0</v>
      </c>
      <c r="I77" s="7"/>
      <c r="K77" s="5"/>
      <c r="L77" s="6"/>
      <c r="M77" s="2"/>
      <c r="O77" s="7"/>
      <c r="P77" s="4"/>
      <c r="Q77" s="7"/>
      <c r="S77" s="5"/>
      <c r="T77" s="6"/>
      <c r="U77" s="2"/>
    </row>
    <row r="78" spans="1:21" s="20" customFormat="1" ht="15.75" customHeight="1">
      <c r="A78" s="131"/>
      <c r="B78" s="131"/>
      <c r="C78" s="56" t="s">
        <v>101</v>
      </c>
      <c r="D78" s="51" t="s">
        <v>114</v>
      </c>
      <c r="E78" s="137"/>
      <c r="F78" s="11"/>
      <c r="G78" s="30"/>
      <c r="H78" s="50"/>
      <c r="I78" s="7"/>
      <c r="K78" s="5"/>
      <c r="L78" s="6"/>
      <c r="M78" s="2"/>
      <c r="O78" s="7"/>
      <c r="P78" s="4"/>
      <c r="Q78" s="7"/>
      <c r="S78" s="5"/>
      <c r="T78" s="6"/>
      <c r="U78" s="2"/>
    </row>
    <row r="79" spans="1:21" s="20" customFormat="1" ht="15">
      <c r="A79" s="131"/>
      <c r="B79" s="131"/>
      <c r="C79" s="56" t="s">
        <v>54</v>
      </c>
      <c r="D79" s="105" t="s">
        <v>103</v>
      </c>
      <c r="E79" s="134"/>
      <c r="F79" s="11"/>
      <c r="G79" s="30"/>
      <c r="H79" s="52"/>
      <c r="I79" s="7"/>
      <c r="K79" s="5"/>
      <c r="L79" s="6"/>
      <c r="M79" s="2"/>
      <c r="O79" s="7"/>
      <c r="P79" s="4"/>
      <c r="Q79" s="7"/>
      <c r="S79" s="5"/>
      <c r="T79" s="6"/>
      <c r="U79" s="2"/>
    </row>
    <row r="80" spans="1:21" s="20" customFormat="1" ht="15">
      <c r="A80" s="131"/>
      <c r="B80" s="131"/>
      <c r="C80" s="58" t="s">
        <v>104</v>
      </c>
      <c r="D80" s="105" t="s">
        <v>105</v>
      </c>
      <c r="E80" s="134"/>
      <c r="F80" s="11"/>
      <c r="G80" s="30"/>
      <c r="H80" s="52"/>
      <c r="I80" s="7"/>
      <c r="K80" s="5"/>
      <c r="L80" s="6"/>
      <c r="M80" s="2"/>
      <c r="O80" s="7"/>
      <c r="P80" s="4"/>
      <c r="Q80" s="7"/>
      <c r="S80" s="5"/>
      <c r="T80" s="6"/>
      <c r="U80" s="2"/>
    </row>
    <row r="81" spans="1:21" s="20" customFormat="1" ht="15">
      <c r="A81" s="131"/>
      <c r="B81" s="131"/>
      <c r="C81" s="58" t="s">
        <v>81</v>
      </c>
      <c r="D81" s="78" t="s">
        <v>106</v>
      </c>
      <c r="E81" s="134"/>
      <c r="F81" s="11"/>
      <c r="G81" s="30"/>
      <c r="H81" s="52"/>
      <c r="I81" s="7"/>
      <c r="K81" s="5"/>
      <c r="L81" s="6"/>
      <c r="M81" s="2"/>
      <c r="O81" s="7"/>
      <c r="P81" s="4"/>
      <c r="Q81" s="7"/>
      <c r="S81" s="5"/>
      <c r="T81" s="6"/>
      <c r="U81" s="2"/>
    </row>
    <row r="82" spans="1:21" s="20" customFormat="1" ht="30">
      <c r="A82" s="131"/>
      <c r="B82" s="131"/>
      <c r="C82" s="58" t="s">
        <v>107</v>
      </c>
      <c r="D82" s="105" t="s">
        <v>108</v>
      </c>
      <c r="E82" s="134"/>
      <c r="F82" s="11"/>
      <c r="G82" s="30"/>
      <c r="H82" s="52"/>
      <c r="I82" s="7"/>
      <c r="K82" s="5"/>
      <c r="L82" s="6"/>
      <c r="M82" s="2"/>
      <c r="O82" s="7"/>
      <c r="P82" s="4"/>
      <c r="Q82" s="7"/>
      <c r="S82" s="5"/>
      <c r="T82" s="6"/>
      <c r="U82" s="2"/>
    </row>
    <row r="83" spans="1:21" s="20" customFormat="1" ht="15.75" thickBot="1">
      <c r="A83" s="132"/>
      <c r="B83" s="132"/>
      <c r="C83" s="61" t="s">
        <v>109</v>
      </c>
      <c r="D83" s="106" t="s">
        <v>110</v>
      </c>
      <c r="E83" s="146"/>
      <c r="F83" s="26"/>
      <c r="G83" s="32"/>
      <c r="H83" s="62"/>
      <c r="I83" s="7"/>
      <c r="K83" s="5"/>
      <c r="L83" s="6"/>
      <c r="M83" s="2"/>
      <c r="O83" s="7"/>
      <c r="P83" s="4"/>
      <c r="Q83" s="7"/>
      <c r="S83" s="5"/>
      <c r="T83" s="6"/>
      <c r="U83" s="2"/>
    </row>
    <row r="84" spans="1:21" s="20" customFormat="1" ht="15.75" customHeight="1" thickTop="1">
      <c r="A84" s="130">
        <v>10</v>
      </c>
      <c r="B84" s="130" t="s">
        <v>100</v>
      </c>
      <c r="C84" s="125" t="s">
        <v>510</v>
      </c>
      <c r="D84" s="42">
        <v>10.5</v>
      </c>
      <c r="E84" s="64">
        <v>200</v>
      </c>
      <c r="F84" s="124"/>
      <c r="G84" s="122">
        <v>0</v>
      </c>
      <c r="H84" s="63">
        <f>G84*E84</f>
        <v>0</v>
      </c>
      <c r="I84" s="7"/>
      <c r="K84" s="5"/>
      <c r="L84" s="6"/>
      <c r="M84" s="2"/>
      <c r="O84" s="7"/>
      <c r="P84" s="4"/>
      <c r="Q84" s="7"/>
      <c r="S84" s="5"/>
      <c r="T84" s="6"/>
      <c r="U84" s="2"/>
    </row>
    <row r="85" spans="1:21" s="20" customFormat="1" ht="15">
      <c r="A85" s="131"/>
      <c r="B85" s="131"/>
      <c r="C85" s="56" t="s">
        <v>101</v>
      </c>
      <c r="D85" s="51" t="s">
        <v>115</v>
      </c>
      <c r="E85" s="137"/>
      <c r="F85" s="11"/>
      <c r="G85" s="30"/>
      <c r="H85" s="50"/>
      <c r="I85" s="7"/>
      <c r="K85" s="5"/>
      <c r="L85" s="6"/>
      <c r="M85" s="2"/>
      <c r="O85" s="7"/>
      <c r="P85" s="4"/>
      <c r="Q85" s="7"/>
      <c r="S85" s="5"/>
      <c r="T85" s="6"/>
      <c r="U85" s="2"/>
    </row>
    <row r="86" spans="1:21" s="20" customFormat="1" ht="15">
      <c r="A86" s="131"/>
      <c r="B86" s="131"/>
      <c r="C86" s="56" t="s">
        <v>54</v>
      </c>
      <c r="D86" s="105" t="s">
        <v>103</v>
      </c>
      <c r="E86" s="134"/>
      <c r="F86" s="11"/>
      <c r="G86" s="30"/>
      <c r="H86" s="52"/>
      <c r="I86" s="7"/>
      <c r="K86" s="5"/>
      <c r="L86" s="6"/>
      <c r="M86" s="2"/>
      <c r="O86" s="7"/>
      <c r="P86" s="4"/>
      <c r="Q86" s="7"/>
      <c r="S86" s="5"/>
      <c r="T86" s="6"/>
      <c r="U86" s="2"/>
    </row>
    <row r="87" spans="1:21" s="20" customFormat="1" ht="15">
      <c r="A87" s="131"/>
      <c r="B87" s="131"/>
      <c r="C87" s="58" t="s">
        <v>104</v>
      </c>
      <c r="D87" s="105" t="s">
        <v>105</v>
      </c>
      <c r="E87" s="134"/>
      <c r="F87" s="11"/>
      <c r="G87" s="30"/>
      <c r="H87" s="52"/>
      <c r="I87" s="7"/>
      <c r="K87" s="5"/>
      <c r="L87" s="6"/>
      <c r="M87" s="2"/>
      <c r="O87" s="7"/>
      <c r="P87" s="4"/>
      <c r="Q87" s="7"/>
      <c r="S87" s="5"/>
      <c r="T87" s="6"/>
      <c r="U87" s="2"/>
    </row>
    <row r="88" spans="1:21" s="20" customFormat="1" ht="15">
      <c r="A88" s="131"/>
      <c r="B88" s="131"/>
      <c r="C88" s="58" t="s">
        <v>81</v>
      </c>
      <c r="D88" s="78" t="s">
        <v>106</v>
      </c>
      <c r="E88" s="134"/>
      <c r="F88" s="11"/>
      <c r="G88" s="30"/>
      <c r="H88" s="52"/>
      <c r="I88" s="7"/>
      <c r="K88" s="5"/>
      <c r="L88" s="6"/>
      <c r="M88" s="2"/>
      <c r="O88" s="7"/>
      <c r="P88" s="4"/>
      <c r="Q88" s="7"/>
      <c r="S88" s="5"/>
      <c r="T88" s="6"/>
      <c r="U88" s="2"/>
    </row>
    <row r="89" spans="1:21" s="20" customFormat="1" ht="30">
      <c r="A89" s="131"/>
      <c r="B89" s="131"/>
      <c r="C89" s="58" t="s">
        <v>107</v>
      </c>
      <c r="D89" s="105" t="s">
        <v>108</v>
      </c>
      <c r="E89" s="134"/>
      <c r="F89" s="11"/>
      <c r="G89" s="30"/>
      <c r="H89" s="52"/>
      <c r="I89" s="7"/>
      <c r="K89" s="5"/>
      <c r="L89" s="6"/>
      <c r="M89" s="2"/>
      <c r="O89" s="7"/>
      <c r="P89" s="4"/>
      <c r="Q89" s="7"/>
      <c r="S89" s="5"/>
      <c r="T89" s="6"/>
      <c r="U89" s="2"/>
    </row>
    <row r="90" spans="1:21" s="20" customFormat="1" ht="15.75" customHeight="1" thickBot="1">
      <c r="A90" s="132"/>
      <c r="B90" s="132"/>
      <c r="C90" s="61" t="s">
        <v>109</v>
      </c>
      <c r="D90" s="106" t="s">
        <v>110</v>
      </c>
      <c r="E90" s="146"/>
      <c r="F90" s="26"/>
      <c r="G90" s="32"/>
      <c r="H90" s="62"/>
      <c r="I90" s="7"/>
      <c r="K90" s="5"/>
      <c r="L90" s="6"/>
      <c r="M90" s="2"/>
      <c r="O90" s="7"/>
      <c r="P90" s="4"/>
      <c r="Q90" s="7"/>
      <c r="S90" s="5"/>
      <c r="T90" s="6"/>
      <c r="U90" s="2"/>
    </row>
    <row r="91" spans="1:21" s="20" customFormat="1" ht="15.75" customHeight="1" thickTop="1">
      <c r="A91" s="130">
        <v>11</v>
      </c>
      <c r="B91" s="130" t="s">
        <v>100</v>
      </c>
      <c r="C91" s="125" t="s">
        <v>510</v>
      </c>
      <c r="D91" s="42">
        <v>10</v>
      </c>
      <c r="E91" s="64">
        <v>200</v>
      </c>
      <c r="F91" s="124"/>
      <c r="G91" s="122">
        <v>0</v>
      </c>
      <c r="H91" s="63">
        <f>G91*E91</f>
        <v>0</v>
      </c>
      <c r="I91" s="7"/>
      <c r="K91" s="5"/>
      <c r="L91" s="6"/>
      <c r="M91" s="2"/>
      <c r="O91" s="7"/>
      <c r="P91" s="4"/>
      <c r="Q91" s="7"/>
      <c r="S91" s="5"/>
      <c r="T91" s="6"/>
      <c r="U91" s="2"/>
    </row>
    <row r="92" spans="1:21" s="20" customFormat="1" ht="15">
      <c r="A92" s="131"/>
      <c r="B92" s="131"/>
      <c r="C92" s="56" t="s">
        <v>101</v>
      </c>
      <c r="D92" s="51" t="s">
        <v>102</v>
      </c>
      <c r="E92" s="137"/>
      <c r="F92" s="11"/>
      <c r="G92" s="30"/>
      <c r="H92" s="50"/>
      <c r="I92" s="7"/>
      <c r="K92" s="5"/>
      <c r="L92" s="6"/>
      <c r="M92" s="2"/>
      <c r="O92" s="7"/>
      <c r="P92" s="4"/>
      <c r="Q92" s="7"/>
      <c r="S92" s="5"/>
      <c r="T92" s="6"/>
      <c r="U92" s="2"/>
    </row>
    <row r="93" spans="1:21" s="20" customFormat="1" ht="15">
      <c r="A93" s="131"/>
      <c r="B93" s="131"/>
      <c r="C93" s="56" t="s">
        <v>54</v>
      </c>
      <c r="D93" s="105" t="s">
        <v>103</v>
      </c>
      <c r="E93" s="134"/>
      <c r="F93" s="11"/>
      <c r="G93" s="30"/>
      <c r="H93" s="52"/>
      <c r="I93" s="7"/>
      <c r="K93" s="5"/>
      <c r="L93" s="6"/>
      <c r="M93" s="2"/>
      <c r="O93" s="7"/>
      <c r="P93" s="4"/>
      <c r="Q93" s="7"/>
      <c r="S93" s="5"/>
      <c r="T93" s="6"/>
      <c r="U93" s="2"/>
    </row>
    <row r="94" spans="1:21" s="20" customFormat="1" ht="15">
      <c r="A94" s="131"/>
      <c r="B94" s="131"/>
      <c r="C94" s="58" t="s">
        <v>104</v>
      </c>
      <c r="D94" s="105" t="s">
        <v>105</v>
      </c>
      <c r="E94" s="134"/>
      <c r="F94" s="11"/>
      <c r="G94" s="30"/>
      <c r="H94" s="52"/>
      <c r="I94" s="7"/>
      <c r="K94" s="5"/>
      <c r="L94" s="6"/>
      <c r="M94" s="2"/>
      <c r="O94" s="7"/>
      <c r="P94" s="4"/>
      <c r="Q94" s="7"/>
      <c r="S94" s="5"/>
      <c r="T94" s="6"/>
      <c r="U94" s="2"/>
    </row>
    <row r="95" spans="1:21" s="20" customFormat="1" ht="15">
      <c r="A95" s="131"/>
      <c r="B95" s="131"/>
      <c r="C95" s="58" t="s">
        <v>81</v>
      </c>
      <c r="D95" s="78" t="s">
        <v>116</v>
      </c>
      <c r="E95" s="134"/>
      <c r="F95" s="11"/>
      <c r="G95" s="30"/>
      <c r="H95" s="52"/>
      <c r="I95" s="7"/>
      <c r="K95" s="5"/>
      <c r="L95" s="6"/>
      <c r="M95" s="2"/>
      <c r="O95" s="7"/>
      <c r="P95" s="4"/>
      <c r="Q95" s="7"/>
      <c r="S95" s="5"/>
      <c r="T95" s="6"/>
      <c r="U95" s="2"/>
    </row>
    <row r="96" spans="1:21" s="20" customFormat="1" ht="30">
      <c r="A96" s="131"/>
      <c r="B96" s="131"/>
      <c r="C96" s="58" t="s">
        <v>107</v>
      </c>
      <c r="D96" s="105" t="s">
        <v>108</v>
      </c>
      <c r="E96" s="134"/>
      <c r="F96" s="11"/>
      <c r="G96" s="30"/>
      <c r="H96" s="52"/>
      <c r="I96" s="7"/>
      <c r="K96" s="5"/>
      <c r="L96" s="6"/>
      <c r="M96" s="2"/>
      <c r="O96" s="7"/>
      <c r="P96" s="4"/>
      <c r="Q96" s="7"/>
      <c r="S96" s="5"/>
      <c r="T96" s="6"/>
      <c r="U96" s="2"/>
    </row>
    <row r="97" spans="1:21" s="20" customFormat="1" ht="15.75" thickBot="1">
      <c r="A97" s="132"/>
      <c r="B97" s="132"/>
      <c r="C97" s="61" t="s">
        <v>109</v>
      </c>
      <c r="D97" s="106" t="s">
        <v>110</v>
      </c>
      <c r="E97" s="146"/>
      <c r="F97" s="26"/>
      <c r="G97" s="32"/>
      <c r="H97" s="62"/>
      <c r="I97" s="7"/>
      <c r="K97" s="5"/>
      <c r="L97" s="6"/>
      <c r="M97" s="2"/>
      <c r="O97" s="7"/>
      <c r="P97" s="4"/>
      <c r="Q97" s="7"/>
      <c r="S97" s="5"/>
      <c r="T97" s="6"/>
      <c r="U97" s="2"/>
    </row>
    <row r="98" spans="1:21" s="20" customFormat="1" ht="15.75" customHeight="1" thickTop="1">
      <c r="A98" s="130">
        <v>12</v>
      </c>
      <c r="B98" s="130" t="s">
        <v>100</v>
      </c>
      <c r="C98" s="125" t="s">
        <v>510</v>
      </c>
      <c r="D98" s="42">
        <v>10</v>
      </c>
      <c r="E98" s="64">
        <v>200</v>
      </c>
      <c r="F98" s="124"/>
      <c r="G98" s="122">
        <v>0</v>
      </c>
      <c r="H98" s="63">
        <f>G98*E98</f>
        <v>0</v>
      </c>
      <c r="I98" s="7"/>
      <c r="K98" s="5"/>
      <c r="L98" s="6"/>
      <c r="M98" s="2"/>
      <c r="O98" s="7"/>
      <c r="P98" s="4"/>
      <c r="Q98" s="7"/>
      <c r="S98" s="5"/>
      <c r="T98" s="6"/>
      <c r="U98" s="2"/>
    </row>
    <row r="99" spans="1:21" s="20" customFormat="1" ht="15">
      <c r="A99" s="131"/>
      <c r="B99" s="131"/>
      <c r="C99" s="56" t="s">
        <v>101</v>
      </c>
      <c r="D99" s="51" t="s">
        <v>111</v>
      </c>
      <c r="E99" s="137"/>
      <c r="F99" s="11"/>
      <c r="G99" s="30"/>
      <c r="H99" s="50"/>
      <c r="I99" s="7"/>
      <c r="K99" s="5"/>
      <c r="L99" s="6"/>
      <c r="M99" s="2"/>
      <c r="O99" s="7"/>
      <c r="P99" s="4"/>
      <c r="Q99" s="7"/>
      <c r="S99" s="5"/>
      <c r="T99" s="6"/>
      <c r="U99" s="2"/>
    </row>
    <row r="100" spans="1:21" s="20" customFormat="1" ht="15">
      <c r="A100" s="131"/>
      <c r="B100" s="131"/>
      <c r="C100" s="56" t="s">
        <v>54</v>
      </c>
      <c r="D100" s="105" t="s">
        <v>103</v>
      </c>
      <c r="E100" s="134"/>
      <c r="F100" s="11"/>
      <c r="G100" s="30"/>
      <c r="H100" s="52"/>
      <c r="I100" s="7"/>
      <c r="K100" s="5"/>
      <c r="L100" s="6"/>
      <c r="M100" s="2"/>
      <c r="O100" s="7"/>
      <c r="P100" s="4"/>
      <c r="Q100" s="7"/>
      <c r="S100" s="5"/>
      <c r="T100" s="6"/>
      <c r="U100" s="2"/>
    </row>
    <row r="101" spans="1:21" s="21" customFormat="1" ht="15">
      <c r="A101" s="131"/>
      <c r="B101" s="131"/>
      <c r="C101" s="58" t="s">
        <v>104</v>
      </c>
      <c r="D101" s="105" t="s">
        <v>105</v>
      </c>
      <c r="E101" s="134"/>
      <c r="F101" s="11"/>
      <c r="G101" s="30"/>
      <c r="H101" s="52"/>
      <c r="I101" s="7"/>
      <c r="K101" s="5"/>
      <c r="L101" s="6"/>
      <c r="M101" s="2"/>
      <c r="O101" s="7"/>
      <c r="P101" s="4"/>
      <c r="Q101" s="7"/>
      <c r="S101" s="5"/>
      <c r="T101" s="6"/>
      <c r="U101" s="2"/>
    </row>
    <row r="102" spans="1:21" s="21" customFormat="1" ht="15">
      <c r="A102" s="131"/>
      <c r="B102" s="131"/>
      <c r="C102" s="58" t="s">
        <v>81</v>
      </c>
      <c r="D102" s="78" t="s">
        <v>116</v>
      </c>
      <c r="E102" s="134"/>
      <c r="F102" s="11"/>
      <c r="G102" s="30"/>
      <c r="H102" s="52"/>
      <c r="I102" s="7"/>
      <c r="K102" s="5"/>
      <c r="L102" s="6"/>
      <c r="M102" s="2"/>
      <c r="O102" s="7"/>
      <c r="P102" s="4"/>
      <c r="Q102" s="7"/>
      <c r="S102" s="5"/>
      <c r="T102" s="6"/>
      <c r="U102" s="2"/>
    </row>
    <row r="103" spans="1:21" s="21" customFormat="1" ht="30">
      <c r="A103" s="131"/>
      <c r="B103" s="131"/>
      <c r="C103" s="58" t="s">
        <v>107</v>
      </c>
      <c r="D103" s="105" t="s">
        <v>108</v>
      </c>
      <c r="E103" s="134"/>
      <c r="F103" s="11"/>
      <c r="G103" s="30"/>
      <c r="H103" s="52"/>
      <c r="I103" s="7"/>
      <c r="K103" s="5"/>
      <c r="L103" s="6"/>
      <c r="M103" s="2"/>
      <c r="O103" s="7"/>
      <c r="P103" s="4"/>
      <c r="Q103" s="7"/>
      <c r="S103" s="5"/>
      <c r="T103" s="6"/>
      <c r="U103" s="2"/>
    </row>
    <row r="104" spans="1:21" s="21" customFormat="1" ht="15.75" thickBot="1">
      <c r="A104" s="132"/>
      <c r="B104" s="132"/>
      <c r="C104" s="61" t="s">
        <v>109</v>
      </c>
      <c r="D104" s="106" t="s">
        <v>110</v>
      </c>
      <c r="E104" s="146"/>
      <c r="F104" s="26"/>
      <c r="G104" s="32"/>
      <c r="H104" s="62"/>
      <c r="I104" s="7"/>
      <c r="K104" s="5"/>
      <c r="L104" s="6"/>
      <c r="M104" s="2"/>
      <c r="O104" s="7"/>
      <c r="P104" s="4"/>
      <c r="Q104" s="7"/>
      <c r="S104" s="5"/>
      <c r="T104" s="6"/>
      <c r="U104" s="2"/>
    </row>
    <row r="105" spans="1:21" s="21" customFormat="1" ht="15.75" customHeight="1" thickTop="1">
      <c r="A105" s="130">
        <v>13</v>
      </c>
      <c r="B105" s="130" t="s">
        <v>100</v>
      </c>
      <c r="C105" s="125" t="s">
        <v>510</v>
      </c>
      <c r="D105" s="42">
        <v>10</v>
      </c>
      <c r="E105" s="64">
        <v>200</v>
      </c>
      <c r="F105" s="124"/>
      <c r="G105" s="122">
        <v>0</v>
      </c>
      <c r="H105" s="63">
        <f>G105*E105</f>
        <v>0</v>
      </c>
      <c r="I105" s="7"/>
      <c r="K105" s="5"/>
      <c r="L105" s="6"/>
      <c r="M105" s="2"/>
      <c r="O105" s="7"/>
      <c r="P105" s="4"/>
      <c r="Q105" s="7"/>
      <c r="S105" s="5"/>
      <c r="T105" s="6"/>
      <c r="U105" s="2"/>
    </row>
    <row r="106" spans="1:21" s="21" customFormat="1" ht="15">
      <c r="A106" s="131"/>
      <c r="B106" s="131"/>
      <c r="C106" s="56" t="s">
        <v>101</v>
      </c>
      <c r="D106" s="51" t="s">
        <v>112</v>
      </c>
      <c r="E106" s="137"/>
      <c r="F106" s="11"/>
      <c r="G106" s="30"/>
      <c r="H106" s="50"/>
      <c r="I106" s="7"/>
      <c r="K106" s="5"/>
      <c r="L106" s="6"/>
      <c r="M106" s="2"/>
      <c r="O106" s="7"/>
      <c r="P106" s="4"/>
      <c r="Q106" s="7"/>
      <c r="S106" s="5"/>
      <c r="T106" s="6"/>
      <c r="U106" s="2"/>
    </row>
    <row r="107" spans="1:21" s="21" customFormat="1" ht="15">
      <c r="A107" s="131"/>
      <c r="B107" s="131"/>
      <c r="C107" s="56" t="s">
        <v>54</v>
      </c>
      <c r="D107" s="105" t="s">
        <v>103</v>
      </c>
      <c r="E107" s="134"/>
      <c r="F107" s="11"/>
      <c r="G107" s="30"/>
      <c r="H107" s="52"/>
      <c r="I107" s="7"/>
      <c r="K107" s="5"/>
      <c r="L107" s="6"/>
      <c r="M107" s="2"/>
      <c r="O107" s="7"/>
      <c r="P107" s="4"/>
      <c r="Q107" s="7"/>
      <c r="S107" s="5"/>
      <c r="T107" s="6"/>
      <c r="U107" s="2"/>
    </row>
    <row r="108" spans="1:21" s="21" customFormat="1" ht="15">
      <c r="A108" s="131"/>
      <c r="B108" s="131"/>
      <c r="C108" s="58" t="s">
        <v>104</v>
      </c>
      <c r="D108" s="105" t="s">
        <v>105</v>
      </c>
      <c r="E108" s="134"/>
      <c r="F108" s="11"/>
      <c r="G108" s="30"/>
      <c r="H108" s="52"/>
      <c r="I108" s="7"/>
      <c r="K108" s="5"/>
      <c r="L108" s="6"/>
      <c r="M108" s="2"/>
      <c r="O108" s="7"/>
      <c r="P108" s="4"/>
      <c r="Q108" s="7"/>
      <c r="S108" s="5"/>
      <c r="T108" s="6"/>
      <c r="U108" s="2"/>
    </row>
    <row r="109" spans="1:21" s="21" customFormat="1" ht="15">
      <c r="A109" s="131"/>
      <c r="B109" s="131"/>
      <c r="C109" s="58" t="s">
        <v>81</v>
      </c>
      <c r="D109" s="78" t="s">
        <v>116</v>
      </c>
      <c r="E109" s="134"/>
      <c r="F109" s="11"/>
      <c r="G109" s="30"/>
      <c r="H109" s="52"/>
      <c r="I109" s="7"/>
      <c r="K109" s="5"/>
      <c r="L109" s="6"/>
      <c r="M109" s="2"/>
      <c r="O109" s="7"/>
      <c r="P109" s="4"/>
      <c r="Q109" s="7"/>
      <c r="S109" s="5"/>
      <c r="T109" s="6"/>
      <c r="U109" s="2"/>
    </row>
    <row r="110" spans="1:21" s="21" customFormat="1" ht="30">
      <c r="A110" s="131"/>
      <c r="B110" s="131"/>
      <c r="C110" s="58" t="s">
        <v>107</v>
      </c>
      <c r="D110" s="105" t="s">
        <v>108</v>
      </c>
      <c r="E110" s="134"/>
      <c r="F110" s="11"/>
      <c r="G110" s="30"/>
      <c r="H110" s="52"/>
      <c r="I110" s="7"/>
      <c r="K110" s="5"/>
      <c r="L110" s="6"/>
      <c r="M110" s="2"/>
      <c r="O110" s="7"/>
      <c r="P110" s="4"/>
      <c r="Q110" s="7"/>
      <c r="S110" s="5"/>
      <c r="T110" s="6"/>
      <c r="U110" s="2"/>
    </row>
    <row r="111" spans="1:21" s="21" customFormat="1" ht="15.75" thickBot="1">
      <c r="A111" s="132"/>
      <c r="B111" s="132"/>
      <c r="C111" s="61" t="s">
        <v>109</v>
      </c>
      <c r="D111" s="106" t="s">
        <v>110</v>
      </c>
      <c r="E111" s="146"/>
      <c r="F111" s="26"/>
      <c r="G111" s="32"/>
      <c r="H111" s="62"/>
      <c r="I111" s="7"/>
      <c r="K111" s="5"/>
      <c r="L111" s="6"/>
      <c r="M111" s="2"/>
      <c r="O111" s="7"/>
      <c r="P111" s="4"/>
      <c r="Q111" s="7"/>
      <c r="S111" s="5"/>
      <c r="T111" s="6"/>
      <c r="U111" s="2"/>
    </row>
    <row r="112" spans="1:21" s="21" customFormat="1" ht="15.75" customHeight="1" thickTop="1">
      <c r="A112" s="130">
        <v>14</v>
      </c>
      <c r="B112" s="130" t="s">
        <v>100</v>
      </c>
      <c r="C112" s="125" t="s">
        <v>510</v>
      </c>
      <c r="D112" s="42">
        <v>10</v>
      </c>
      <c r="E112" s="64">
        <v>200</v>
      </c>
      <c r="F112" s="124"/>
      <c r="G112" s="122">
        <v>0</v>
      </c>
      <c r="H112" s="63">
        <f>G112*E112</f>
        <v>0</v>
      </c>
      <c r="I112" s="7"/>
      <c r="K112" s="5"/>
      <c r="L112" s="6"/>
      <c r="M112" s="2"/>
      <c r="O112" s="7"/>
      <c r="P112" s="4"/>
      <c r="Q112" s="7"/>
      <c r="S112" s="5"/>
      <c r="T112" s="6"/>
      <c r="U112" s="2"/>
    </row>
    <row r="113" spans="1:21" s="21" customFormat="1" ht="15">
      <c r="A113" s="131"/>
      <c r="B113" s="131"/>
      <c r="C113" s="56" t="s">
        <v>101</v>
      </c>
      <c r="D113" s="51" t="s">
        <v>113</v>
      </c>
      <c r="E113" s="137"/>
      <c r="F113" s="11"/>
      <c r="G113" s="30"/>
      <c r="H113" s="50"/>
      <c r="I113" s="7"/>
      <c r="K113" s="5"/>
      <c r="L113" s="6"/>
      <c r="M113" s="2"/>
      <c r="O113" s="7"/>
      <c r="P113" s="4"/>
      <c r="Q113" s="7"/>
      <c r="S113" s="5"/>
      <c r="T113" s="6"/>
      <c r="U113" s="2"/>
    </row>
    <row r="114" spans="1:21" s="21" customFormat="1" ht="15">
      <c r="A114" s="131"/>
      <c r="B114" s="131"/>
      <c r="C114" s="56" t="s">
        <v>54</v>
      </c>
      <c r="D114" s="105" t="s">
        <v>103</v>
      </c>
      <c r="E114" s="134"/>
      <c r="F114" s="11"/>
      <c r="G114" s="30"/>
      <c r="H114" s="52"/>
      <c r="I114" s="7"/>
      <c r="K114" s="5"/>
      <c r="L114" s="6"/>
      <c r="M114" s="2"/>
      <c r="O114" s="7"/>
      <c r="P114" s="4"/>
      <c r="Q114" s="7"/>
      <c r="S114" s="5"/>
      <c r="T114" s="6"/>
      <c r="U114" s="2"/>
    </row>
    <row r="115" spans="1:21" s="21" customFormat="1" ht="15">
      <c r="A115" s="131"/>
      <c r="B115" s="131"/>
      <c r="C115" s="58" t="s">
        <v>104</v>
      </c>
      <c r="D115" s="105" t="s">
        <v>105</v>
      </c>
      <c r="E115" s="134"/>
      <c r="F115" s="11"/>
      <c r="G115" s="30"/>
      <c r="H115" s="52"/>
      <c r="I115" s="7"/>
      <c r="K115" s="5"/>
      <c r="L115" s="6"/>
      <c r="M115" s="2"/>
      <c r="O115" s="7"/>
      <c r="P115" s="4"/>
      <c r="Q115" s="7"/>
      <c r="S115" s="5"/>
      <c r="T115" s="6"/>
      <c r="U115" s="2"/>
    </row>
    <row r="116" spans="1:21" s="21" customFormat="1" ht="15">
      <c r="A116" s="131"/>
      <c r="B116" s="131"/>
      <c r="C116" s="58" t="s">
        <v>81</v>
      </c>
      <c r="D116" s="78" t="s">
        <v>116</v>
      </c>
      <c r="E116" s="134"/>
      <c r="F116" s="11"/>
      <c r="G116" s="30"/>
      <c r="H116" s="52"/>
      <c r="I116" s="7"/>
      <c r="K116" s="5"/>
      <c r="L116" s="6"/>
      <c r="M116" s="2"/>
      <c r="O116" s="7"/>
      <c r="P116" s="4"/>
      <c r="Q116" s="7"/>
      <c r="S116" s="5"/>
      <c r="T116" s="6"/>
      <c r="U116" s="2"/>
    </row>
    <row r="117" spans="1:21" s="21" customFormat="1" ht="30">
      <c r="A117" s="131"/>
      <c r="B117" s="131"/>
      <c r="C117" s="58" t="s">
        <v>107</v>
      </c>
      <c r="D117" s="105" t="s">
        <v>108</v>
      </c>
      <c r="E117" s="134"/>
      <c r="F117" s="11"/>
      <c r="G117" s="30"/>
      <c r="H117" s="52"/>
      <c r="I117" s="7"/>
      <c r="K117" s="5"/>
      <c r="L117" s="6"/>
      <c r="M117" s="2"/>
      <c r="O117" s="7"/>
      <c r="P117" s="4"/>
      <c r="Q117" s="7"/>
      <c r="S117" s="5"/>
      <c r="T117" s="6"/>
      <c r="U117" s="2"/>
    </row>
    <row r="118" spans="1:21" s="21" customFormat="1" ht="15.75" thickBot="1">
      <c r="A118" s="132"/>
      <c r="B118" s="132"/>
      <c r="C118" s="61" t="s">
        <v>109</v>
      </c>
      <c r="D118" s="106" t="s">
        <v>110</v>
      </c>
      <c r="E118" s="146"/>
      <c r="F118" s="26"/>
      <c r="G118" s="32"/>
      <c r="H118" s="62"/>
      <c r="I118" s="7"/>
      <c r="K118" s="5"/>
      <c r="L118" s="6"/>
      <c r="M118" s="2"/>
      <c r="O118" s="7"/>
      <c r="P118" s="4"/>
      <c r="Q118" s="7"/>
      <c r="S118" s="5"/>
      <c r="T118" s="6"/>
      <c r="U118" s="2"/>
    </row>
    <row r="119" spans="1:21" s="21" customFormat="1" ht="15.75" customHeight="1" thickTop="1">
      <c r="A119" s="130">
        <v>15</v>
      </c>
      <c r="B119" s="130" t="s">
        <v>100</v>
      </c>
      <c r="C119" s="125" t="s">
        <v>510</v>
      </c>
      <c r="D119" s="42">
        <v>10</v>
      </c>
      <c r="E119" s="64">
        <v>200</v>
      </c>
      <c r="F119" s="124"/>
      <c r="G119" s="122">
        <v>0</v>
      </c>
      <c r="H119" s="63">
        <f>G119*E119</f>
        <v>0</v>
      </c>
      <c r="I119" s="7"/>
      <c r="K119" s="5"/>
      <c r="L119" s="6"/>
      <c r="M119" s="2"/>
      <c r="O119" s="7"/>
      <c r="P119" s="4"/>
      <c r="Q119" s="7"/>
      <c r="S119" s="5"/>
      <c r="T119" s="6"/>
      <c r="U119" s="2"/>
    </row>
    <row r="120" spans="1:21" s="21" customFormat="1" ht="15">
      <c r="A120" s="131"/>
      <c r="B120" s="131"/>
      <c r="C120" s="56" t="s">
        <v>101</v>
      </c>
      <c r="D120" s="51" t="s">
        <v>114</v>
      </c>
      <c r="E120" s="137"/>
      <c r="F120" s="11"/>
      <c r="G120" s="30"/>
      <c r="H120" s="50"/>
      <c r="I120" s="7"/>
      <c r="K120" s="5"/>
      <c r="L120" s="6"/>
      <c r="M120" s="2"/>
      <c r="O120" s="7"/>
      <c r="P120" s="4"/>
      <c r="Q120" s="7"/>
      <c r="S120" s="5"/>
      <c r="T120" s="6"/>
      <c r="U120" s="2"/>
    </row>
    <row r="121" spans="1:21" s="21" customFormat="1" ht="15">
      <c r="A121" s="131"/>
      <c r="B121" s="131"/>
      <c r="C121" s="56" t="s">
        <v>54</v>
      </c>
      <c r="D121" s="105" t="s">
        <v>103</v>
      </c>
      <c r="E121" s="134"/>
      <c r="F121" s="11"/>
      <c r="G121" s="30"/>
      <c r="H121" s="52"/>
      <c r="I121" s="7"/>
      <c r="K121" s="5"/>
      <c r="L121" s="6"/>
      <c r="M121" s="2"/>
      <c r="O121" s="7"/>
      <c r="P121" s="4"/>
      <c r="Q121" s="7"/>
      <c r="S121" s="5"/>
      <c r="T121" s="6"/>
      <c r="U121" s="2"/>
    </row>
    <row r="122" spans="1:21" s="21" customFormat="1" ht="15">
      <c r="A122" s="131"/>
      <c r="B122" s="131"/>
      <c r="C122" s="58" t="s">
        <v>104</v>
      </c>
      <c r="D122" s="105" t="s">
        <v>105</v>
      </c>
      <c r="E122" s="134"/>
      <c r="F122" s="11"/>
      <c r="G122" s="30"/>
      <c r="H122" s="52"/>
      <c r="I122" s="7"/>
      <c r="K122" s="5"/>
      <c r="L122" s="6"/>
      <c r="M122" s="2"/>
      <c r="O122" s="7"/>
      <c r="P122" s="4"/>
      <c r="Q122" s="7"/>
      <c r="S122" s="5"/>
      <c r="T122" s="6"/>
      <c r="U122" s="2"/>
    </row>
    <row r="123" spans="1:21" s="21" customFormat="1" ht="15">
      <c r="A123" s="131"/>
      <c r="B123" s="131"/>
      <c r="C123" s="58" t="s">
        <v>81</v>
      </c>
      <c r="D123" s="78" t="s">
        <v>116</v>
      </c>
      <c r="E123" s="134"/>
      <c r="F123" s="11"/>
      <c r="G123" s="30"/>
      <c r="H123" s="52"/>
      <c r="I123" s="7"/>
      <c r="K123" s="5"/>
      <c r="L123" s="6"/>
      <c r="M123" s="2"/>
      <c r="O123" s="7"/>
      <c r="P123" s="4"/>
      <c r="Q123" s="7"/>
      <c r="S123" s="5"/>
      <c r="T123" s="6"/>
      <c r="U123" s="2"/>
    </row>
    <row r="124" spans="1:21" s="21" customFormat="1" ht="30">
      <c r="A124" s="131"/>
      <c r="B124" s="131"/>
      <c r="C124" s="58" t="s">
        <v>107</v>
      </c>
      <c r="D124" s="105" t="s">
        <v>108</v>
      </c>
      <c r="E124" s="134"/>
      <c r="F124" s="11"/>
      <c r="G124" s="30"/>
      <c r="H124" s="52"/>
      <c r="I124" s="7"/>
      <c r="K124" s="5"/>
      <c r="L124" s="6"/>
      <c r="M124" s="2"/>
      <c r="O124" s="7"/>
      <c r="P124" s="4"/>
      <c r="Q124" s="7"/>
      <c r="S124" s="5"/>
      <c r="T124" s="6"/>
      <c r="U124" s="2"/>
    </row>
    <row r="125" spans="1:21" s="21" customFormat="1" ht="15.75" thickBot="1">
      <c r="A125" s="132"/>
      <c r="B125" s="132"/>
      <c r="C125" s="61" t="s">
        <v>109</v>
      </c>
      <c r="D125" s="106" t="s">
        <v>110</v>
      </c>
      <c r="E125" s="146"/>
      <c r="F125" s="26"/>
      <c r="G125" s="32"/>
      <c r="H125" s="62"/>
      <c r="I125" s="7"/>
      <c r="K125" s="5"/>
      <c r="L125" s="6"/>
      <c r="M125" s="2"/>
      <c r="O125" s="7"/>
      <c r="P125" s="4"/>
      <c r="Q125" s="7"/>
      <c r="S125" s="5"/>
      <c r="T125" s="6"/>
      <c r="U125" s="2"/>
    </row>
    <row r="126" spans="1:21" s="21" customFormat="1" ht="15.75" customHeight="1" thickTop="1">
      <c r="A126" s="131">
        <v>16</v>
      </c>
      <c r="B126" s="131" t="s">
        <v>100</v>
      </c>
      <c r="C126" s="125" t="s">
        <v>510</v>
      </c>
      <c r="D126" s="12">
        <v>10</v>
      </c>
      <c r="E126" s="64">
        <v>200</v>
      </c>
      <c r="F126" s="124"/>
      <c r="G126" s="122">
        <v>0</v>
      </c>
      <c r="H126" s="63">
        <f>G126*E126</f>
        <v>0</v>
      </c>
      <c r="I126" s="7"/>
      <c r="K126" s="5"/>
      <c r="L126" s="6"/>
      <c r="M126" s="2"/>
      <c r="O126" s="7"/>
      <c r="P126" s="4"/>
      <c r="Q126" s="7"/>
      <c r="S126" s="5"/>
      <c r="T126" s="6"/>
      <c r="U126" s="2"/>
    </row>
    <row r="127" spans="1:21" s="21" customFormat="1" ht="15">
      <c r="A127" s="131"/>
      <c r="B127" s="131"/>
      <c r="C127" s="56" t="s">
        <v>101</v>
      </c>
      <c r="D127" s="51" t="s">
        <v>115</v>
      </c>
      <c r="E127" s="137"/>
      <c r="F127" s="11"/>
      <c r="G127" s="30"/>
      <c r="H127" s="50"/>
      <c r="I127" s="7"/>
      <c r="K127" s="5"/>
      <c r="L127" s="6"/>
      <c r="M127" s="2"/>
      <c r="O127" s="7"/>
      <c r="P127" s="4"/>
      <c r="Q127" s="7"/>
      <c r="S127" s="5"/>
      <c r="T127" s="6"/>
      <c r="U127" s="2"/>
    </row>
    <row r="128" spans="1:21" s="21" customFormat="1" ht="15">
      <c r="A128" s="131"/>
      <c r="B128" s="131"/>
      <c r="C128" s="56" t="s">
        <v>54</v>
      </c>
      <c r="D128" s="105" t="s">
        <v>103</v>
      </c>
      <c r="E128" s="134"/>
      <c r="F128" s="11"/>
      <c r="G128" s="30"/>
      <c r="H128" s="52"/>
      <c r="I128" s="7"/>
      <c r="K128" s="5"/>
      <c r="L128" s="6"/>
      <c r="M128" s="2"/>
      <c r="O128" s="7"/>
      <c r="P128" s="4"/>
      <c r="Q128" s="7"/>
      <c r="S128" s="5"/>
      <c r="T128" s="6"/>
      <c r="U128" s="2"/>
    </row>
    <row r="129" spans="1:21" s="21" customFormat="1" ht="15">
      <c r="A129" s="131"/>
      <c r="B129" s="131"/>
      <c r="C129" s="58" t="s">
        <v>104</v>
      </c>
      <c r="D129" s="105" t="s">
        <v>105</v>
      </c>
      <c r="E129" s="134"/>
      <c r="F129" s="11"/>
      <c r="G129" s="30"/>
      <c r="H129" s="52"/>
      <c r="I129" s="7"/>
      <c r="K129" s="5"/>
      <c r="L129" s="6"/>
      <c r="M129" s="2"/>
      <c r="O129" s="7"/>
      <c r="P129" s="4"/>
      <c r="Q129" s="7"/>
      <c r="S129" s="5"/>
      <c r="T129" s="6"/>
      <c r="U129" s="2"/>
    </row>
    <row r="130" spans="1:21" s="21" customFormat="1" ht="15">
      <c r="A130" s="131"/>
      <c r="B130" s="131"/>
      <c r="C130" s="58" t="s">
        <v>81</v>
      </c>
      <c r="D130" s="78" t="s">
        <v>116</v>
      </c>
      <c r="E130" s="134"/>
      <c r="F130" s="11"/>
      <c r="G130" s="30"/>
      <c r="H130" s="52"/>
      <c r="I130" s="7"/>
      <c r="K130" s="5"/>
      <c r="L130" s="6"/>
      <c r="M130" s="2"/>
      <c r="O130" s="7"/>
      <c r="P130" s="4"/>
      <c r="Q130" s="7"/>
      <c r="S130" s="5"/>
      <c r="T130" s="6"/>
      <c r="U130" s="2"/>
    </row>
    <row r="131" spans="1:21" s="21" customFormat="1" ht="30">
      <c r="A131" s="131"/>
      <c r="B131" s="131"/>
      <c r="C131" s="58" t="s">
        <v>107</v>
      </c>
      <c r="D131" s="105" t="s">
        <v>108</v>
      </c>
      <c r="E131" s="134"/>
      <c r="F131" s="11"/>
      <c r="G131" s="30"/>
      <c r="H131" s="52"/>
      <c r="I131" s="7"/>
      <c r="K131" s="5"/>
      <c r="L131" s="6"/>
      <c r="M131" s="2"/>
      <c r="O131" s="7"/>
      <c r="P131" s="4"/>
      <c r="Q131" s="7"/>
      <c r="S131" s="5"/>
      <c r="T131" s="6"/>
      <c r="U131" s="2"/>
    </row>
    <row r="132" spans="1:21" s="21" customFormat="1" ht="15.75" thickBot="1">
      <c r="A132" s="131"/>
      <c r="B132" s="131"/>
      <c r="C132" s="56" t="s">
        <v>109</v>
      </c>
      <c r="D132" s="105" t="s">
        <v>110</v>
      </c>
      <c r="E132" s="134"/>
      <c r="F132" s="26"/>
      <c r="G132" s="30"/>
      <c r="H132" s="52"/>
      <c r="I132" s="7"/>
      <c r="K132" s="5"/>
      <c r="L132" s="6"/>
      <c r="M132" s="2"/>
      <c r="O132" s="7"/>
      <c r="P132" s="4"/>
      <c r="Q132" s="7"/>
      <c r="S132" s="5"/>
      <c r="T132" s="6"/>
      <c r="U132" s="2"/>
    </row>
    <row r="133" spans="1:21" s="21" customFormat="1" ht="15.75" customHeight="1" thickTop="1">
      <c r="A133" s="130">
        <v>17</v>
      </c>
      <c r="B133" s="130" t="s">
        <v>117</v>
      </c>
      <c r="C133" s="125" t="s">
        <v>510</v>
      </c>
      <c r="D133" s="42">
        <v>2.4</v>
      </c>
      <c r="E133" s="48">
        <v>300</v>
      </c>
      <c r="F133" s="124"/>
      <c r="G133" s="121">
        <v>0</v>
      </c>
      <c r="H133" s="49">
        <f>G133*E133</f>
        <v>0</v>
      </c>
      <c r="I133" s="7"/>
      <c r="K133" s="5"/>
      <c r="L133" s="6"/>
      <c r="M133" s="2"/>
      <c r="O133" s="7"/>
      <c r="P133" s="4"/>
      <c r="Q133" s="7"/>
      <c r="S133" s="5"/>
      <c r="T133" s="6"/>
      <c r="U133" s="2"/>
    </row>
    <row r="134" spans="1:21" s="21" customFormat="1" ht="15">
      <c r="A134" s="131"/>
      <c r="B134" s="131"/>
      <c r="C134" s="89" t="s">
        <v>10</v>
      </c>
      <c r="D134" s="70" t="s">
        <v>118</v>
      </c>
      <c r="E134" s="137"/>
      <c r="F134" s="11"/>
      <c r="G134" s="30"/>
      <c r="H134" s="50"/>
      <c r="I134" s="7"/>
      <c r="K134" s="5"/>
      <c r="L134" s="6"/>
      <c r="M134" s="2"/>
      <c r="O134" s="7"/>
      <c r="P134" s="4"/>
      <c r="Q134" s="7"/>
      <c r="S134" s="5"/>
      <c r="T134" s="6"/>
      <c r="U134" s="2"/>
    </row>
    <row r="135" spans="1:21" s="21" customFormat="1" ht="15.75" customHeight="1">
      <c r="A135" s="131"/>
      <c r="B135" s="131"/>
      <c r="C135" s="89" t="s">
        <v>119</v>
      </c>
      <c r="D135" s="71" t="s">
        <v>120</v>
      </c>
      <c r="E135" s="134"/>
      <c r="F135" s="11"/>
      <c r="G135" s="30"/>
      <c r="H135" s="52"/>
      <c r="I135" s="7"/>
      <c r="K135" s="5"/>
      <c r="L135" s="6"/>
      <c r="M135" s="2"/>
      <c r="O135" s="7"/>
      <c r="P135" s="4"/>
      <c r="Q135" s="7"/>
      <c r="S135" s="5"/>
      <c r="T135" s="6"/>
      <c r="U135" s="2"/>
    </row>
    <row r="136" spans="1:21" s="21" customFormat="1" ht="15">
      <c r="A136" s="131"/>
      <c r="B136" s="131"/>
      <c r="C136" s="89" t="s">
        <v>121</v>
      </c>
      <c r="D136" s="71" t="s">
        <v>122</v>
      </c>
      <c r="E136" s="134"/>
      <c r="F136" s="11"/>
      <c r="G136" s="30"/>
      <c r="H136" s="52"/>
      <c r="I136" s="7"/>
      <c r="K136" s="5"/>
      <c r="L136" s="6"/>
      <c r="M136" s="2"/>
      <c r="O136" s="7"/>
      <c r="P136" s="4"/>
      <c r="Q136" s="7"/>
      <c r="S136" s="5"/>
      <c r="T136" s="6"/>
      <c r="U136" s="2"/>
    </row>
    <row r="137" spans="1:21" s="21" customFormat="1" ht="15">
      <c r="A137" s="131"/>
      <c r="B137" s="131"/>
      <c r="C137" s="89" t="s">
        <v>123</v>
      </c>
      <c r="D137" s="70">
        <v>3</v>
      </c>
      <c r="E137" s="134"/>
      <c r="F137" s="11"/>
      <c r="G137" s="30"/>
      <c r="H137" s="52"/>
      <c r="I137" s="7"/>
      <c r="K137" s="5"/>
      <c r="L137" s="6"/>
      <c r="M137" s="2"/>
      <c r="O137" s="7"/>
      <c r="P137" s="4"/>
      <c r="Q137" s="7"/>
      <c r="S137" s="5"/>
      <c r="T137" s="6"/>
      <c r="U137" s="2"/>
    </row>
    <row r="138" spans="1:21" s="21" customFormat="1" ht="15">
      <c r="A138" s="131"/>
      <c r="B138" s="131"/>
      <c r="C138" s="89" t="s">
        <v>124</v>
      </c>
      <c r="D138" s="72" t="s">
        <v>125</v>
      </c>
      <c r="E138" s="134"/>
      <c r="F138" s="11"/>
      <c r="G138" s="30"/>
      <c r="H138" s="52"/>
      <c r="I138" s="7"/>
      <c r="K138" s="5"/>
      <c r="L138" s="6"/>
      <c r="M138" s="2"/>
      <c r="O138" s="7"/>
      <c r="P138" s="4"/>
      <c r="Q138" s="7"/>
      <c r="S138" s="5"/>
      <c r="T138" s="6"/>
      <c r="U138" s="2"/>
    </row>
    <row r="139" spans="1:21" s="21" customFormat="1" ht="15">
      <c r="A139" s="131"/>
      <c r="B139" s="131"/>
      <c r="C139" s="65" t="s">
        <v>126</v>
      </c>
      <c r="D139" s="84" t="s">
        <v>127</v>
      </c>
      <c r="E139" s="134"/>
      <c r="F139" s="11"/>
      <c r="G139" s="31"/>
      <c r="H139" s="60"/>
      <c r="I139" s="7"/>
      <c r="K139" s="5"/>
      <c r="L139" s="6"/>
      <c r="M139" s="2"/>
      <c r="O139" s="7"/>
      <c r="P139" s="4"/>
      <c r="Q139" s="7"/>
      <c r="S139" s="5"/>
      <c r="T139" s="6"/>
      <c r="U139" s="2"/>
    </row>
    <row r="140" spans="1:21" s="21" customFormat="1" ht="15">
      <c r="A140" s="131"/>
      <c r="B140" s="131"/>
      <c r="C140" s="65" t="s">
        <v>128</v>
      </c>
      <c r="D140" s="72" t="s">
        <v>129</v>
      </c>
      <c r="E140" s="134"/>
      <c r="F140" s="11"/>
      <c r="G140" s="31"/>
      <c r="H140" s="60"/>
      <c r="I140" s="7"/>
      <c r="K140" s="5"/>
      <c r="L140" s="6"/>
      <c r="M140" s="2"/>
      <c r="O140" s="7"/>
      <c r="P140" s="4"/>
      <c r="Q140" s="7"/>
      <c r="S140" s="5"/>
      <c r="T140" s="6"/>
      <c r="U140" s="2"/>
    </row>
    <row r="141" spans="1:21" s="21" customFormat="1" ht="15.75" thickBot="1">
      <c r="A141" s="132"/>
      <c r="B141" s="132"/>
      <c r="C141" s="90" t="s">
        <v>11</v>
      </c>
      <c r="D141" s="107" t="s">
        <v>130</v>
      </c>
      <c r="E141" s="134"/>
      <c r="F141" s="26"/>
      <c r="G141" s="32"/>
      <c r="H141" s="62"/>
      <c r="I141" s="7"/>
      <c r="K141" s="5"/>
      <c r="L141" s="6"/>
      <c r="M141" s="2"/>
      <c r="O141" s="7"/>
      <c r="P141" s="4"/>
      <c r="Q141" s="7"/>
      <c r="S141" s="5"/>
      <c r="T141" s="6"/>
      <c r="U141" s="2"/>
    </row>
    <row r="142" spans="1:21" s="21" customFormat="1" ht="15.75" customHeight="1" thickTop="1">
      <c r="A142" s="130">
        <v>18</v>
      </c>
      <c r="B142" s="130" t="s">
        <v>117</v>
      </c>
      <c r="C142" s="125" t="s">
        <v>510</v>
      </c>
      <c r="D142" s="42">
        <v>2.7</v>
      </c>
      <c r="E142" s="48">
        <v>500</v>
      </c>
      <c r="F142" s="124"/>
      <c r="G142" s="121">
        <v>0</v>
      </c>
      <c r="H142" s="49">
        <f>G142*E142</f>
        <v>0</v>
      </c>
      <c r="I142" s="7"/>
      <c r="K142" s="5"/>
      <c r="L142" s="6"/>
      <c r="M142" s="2"/>
      <c r="O142" s="7"/>
      <c r="P142" s="4"/>
      <c r="Q142" s="7"/>
      <c r="S142" s="5"/>
      <c r="T142" s="6"/>
      <c r="U142" s="2"/>
    </row>
    <row r="143" spans="1:21" s="21" customFormat="1" ht="15">
      <c r="A143" s="131"/>
      <c r="B143" s="131"/>
      <c r="C143" s="89" t="s">
        <v>10</v>
      </c>
      <c r="D143" s="70" t="s">
        <v>118</v>
      </c>
      <c r="E143" s="137"/>
      <c r="F143" s="11"/>
      <c r="G143" s="30"/>
      <c r="H143" s="50"/>
      <c r="I143" s="7"/>
      <c r="K143" s="5"/>
      <c r="L143" s="6"/>
      <c r="M143" s="2"/>
      <c r="O143" s="7"/>
      <c r="P143" s="4"/>
      <c r="Q143" s="7"/>
      <c r="S143" s="5"/>
      <c r="T143" s="6"/>
      <c r="U143" s="2"/>
    </row>
    <row r="144" spans="1:21" s="21" customFormat="1" ht="15">
      <c r="A144" s="131"/>
      <c r="B144" s="131"/>
      <c r="C144" s="89" t="s">
        <v>119</v>
      </c>
      <c r="D144" s="71" t="s">
        <v>120</v>
      </c>
      <c r="E144" s="134"/>
      <c r="F144" s="11"/>
      <c r="G144" s="30"/>
      <c r="H144" s="52"/>
      <c r="I144" s="7"/>
      <c r="K144" s="5"/>
      <c r="L144" s="6"/>
      <c r="M144" s="2"/>
      <c r="O144" s="7"/>
      <c r="P144" s="4"/>
      <c r="Q144" s="7"/>
      <c r="S144" s="5"/>
      <c r="T144" s="6"/>
      <c r="U144" s="2"/>
    </row>
    <row r="145" spans="1:21" s="21" customFormat="1" ht="15">
      <c r="A145" s="131"/>
      <c r="B145" s="131"/>
      <c r="C145" s="89" t="s">
        <v>121</v>
      </c>
      <c r="D145" s="71" t="s">
        <v>122</v>
      </c>
      <c r="E145" s="134"/>
      <c r="F145" s="11"/>
      <c r="G145" s="30"/>
      <c r="H145" s="52"/>
      <c r="I145" s="7"/>
      <c r="K145" s="5"/>
      <c r="L145" s="6"/>
      <c r="M145" s="2"/>
      <c r="O145" s="7"/>
      <c r="P145" s="4"/>
      <c r="Q145" s="7"/>
      <c r="S145" s="5"/>
      <c r="T145" s="6"/>
      <c r="U145" s="2"/>
    </row>
    <row r="146" spans="1:21" s="21" customFormat="1" ht="15">
      <c r="A146" s="131"/>
      <c r="B146" s="131"/>
      <c r="C146" s="89" t="s">
        <v>123</v>
      </c>
      <c r="D146" s="70">
        <v>4</v>
      </c>
      <c r="E146" s="134"/>
      <c r="F146" s="11"/>
      <c r="G146" s="30"/>
      <c r="H146" s="52"/>
      <c r="I146" s="7"/>
      <c r="K146" s="5"/>
      <c r="L146" s="6"/>
      <c r="M146" s="2"/>
      <c r="O146" s="7"/>
      <c r="P146" s="4"/>
      <c r="Q146" s="7"/>
      <c r="S146" s="5"/>
      <c r="T146" s="6"/>
      <c r="U146" s="2"/>
    </row>
    <row r="147" spans="1:21" s="21" customFormat="1" ht="15">
      <c r="A147" s="131"/>
      <c r="B147" s="131"/>
      <c r="C147" s="89" t="s">
        <v>124</v>
      </c>
      <c r="D147" s="72" t="s">
        <v>125</v>
      </c>
      <c r="E147" s="134"/>
      <c r="F147" s="11"/>
      <c r="G147" s="30"/>
      <c r="H147" s="52"/>
      <c r="I147" s="7"/>
      <c r="K147" s="5"/>
      <c r="L147" s="6"/>
      <c r="M147" s="2"/>
      <c r="O147" s="7"/>
      <c r="P147" s="4"/>
      <c r="Q147" s="7"/>
      <c r="S147" s="5"/>
      <c r="T147" s="6"/>
      <c r="U147" s="2"/>
    </row>
    <row r="148" spans="1:21" s="21" customFormat="1" ht="15">
      <c r="A148" s="131"/>
      <c r="B148" s="131"/>
      <c r="C148" s="65" t="s">
        <v>126</v>
      </c>
      <c r="D148" s="84" t="s">
        <v>127</v>
      </c>
      <c r="E148" s="134"/>
      <c r="F148" s="11"/>
      <c r="G148" s="31"/>
      <c r="H148" s="60"/>
      <c r="I148" s="7"/>
      <c r="K148" s="5"/>
      <c r="L148" s="6"/>
      <c r="M148" s="2"/>
      <c r="O148" s="7"/>
      <c r="P148" s="4"/>
      <c r="Q148" s="7"/>
      <c r="S148" s="5"/>
      <c r="T148" s="6"/>
      <c r="U148" s="2"/>
    </row>
    <row r="149" spans="1:21" s="21" customFormat="1" ht="15">
      <c r="A149" s="131"/>
      <c r="B149" s="131"/>
      <c r="C149" s="65" t="s">
        <v>128</v>
      </c>
      <c r="D149" s="72" t="s">
        <v>131</v>
      </c>
      <c r="E149" s="134"/>
      <c r="F149" s="11"/>
      <c r="G149" s="31"/>
      <c r="H149" s="60"/>
      <c r="I149" s="7"/>
      <c r="K149" s="5"/>
      <c r="L149" s="6"/>
      <c r="M149" s="2"/>
      <c r="O149" s="7"/>
      <c r="P149" s="4"/>
      <c r="Q149" s="7"/>
      <c r="S149" s="5"/>
      <c r="T149" s="6"/>
      <c r="U149" s="2"/>
    </row>
    <row r="150" spans="1:21" s="21" customFormat="1" ht="15.75" thickBot="1">
      <c r="A150" s="132"/>
      <c r="B150" s="132"/>
      <c r="C150" s="90" t="s">
        <v>11</v>
      </c>
      <c r="D150" s="107" t="s">
        <v>130</v>
      </c>
      <c r="E150" s="134"/>
      <c r="F150" s="26"/>
      <c r="G150" s="32"/>
      <c r="H150" s="62"/>
      <c r="I150" s="7"/>
      <c r="K150" s="5"/>
      <c r="L150" s="6"/>
      <c r="M150" s="2"/>
      <c r="O150" s="7"/>
      <c r="P150" s="4"/>
      <c r="Q150" s="7"/>
      <c r="S150" s="5"/>
      <c r="T150" s="6"/>
      <c r="U150" s="2"/>
    </row>
    <row r="151" spans="1:21" s="21" customFormat="1" ht="15.75" customHeight="1" thickTop="1">
      <c r="A151" s="130">
        <v>19</v>
      </c>
      <c r="B151" s="130" t="s">
        <v>117</v>
      </c>
      <c r="C151" s="125" t="s">
        <v>510</v>
      </c>
      <c r="D151" s="42">
        <v>3.6</v>
      </c>
      <c r="E151" s="48">
        <v>300</v>
      </c>
      <c r="F151" s="124"/>
      <c r="G151" s="121">
        <v>0</v>
      </c>
      <c r="H151" s="49">
        <f>G151*E151</f>
        <v>0</v>
      </c>
      <c r="I151" s="7"/>
      <c r="K151" s="5"/>
      <c r="L151" s="6"/>
      <c r="M151" s="2"/>
      <c r="O151" s="7"/>
      <c r="P151" s="4"/>
      <c r="Q151" s="7"/>
      <c r="S151" s="5"/>
      <c r="T151" s="6"/>
      <c r="U151" s="2"/>
    </row>
    <row r="152" spans="1:21" s="21" customFormat="1" ht="15">
      <c r="A152" s="131"/>
      <c r="B152" s="131"/>
      <c r="C152" s="89" t="s">
        <v>10</v>
      </c>
      <c r="D152" s="70" t="s">
        <v>118</v>
      </c>
      <c r="E152" s="137"/>
      <c r="F152" s="11"/>
      <c r="G152" s="30"/>
      <c r="H152" s="50"/>
      <c r="I152" s="7"/>
      <c r="K152" s="5"/>
      <c r="L152" s="6"/>
      <c r="M152" s="2"/>
      <c r="O152" s="7"/>
      <c r="P152" s="4"/>
      <c r="Q152" s="7"/>
      <c r="S152" s="5"/>
      <c r="T152" s="6"/>
      <c r="U152" s="2"/>
    </row>
    <row r="153" spans="1:21" s="21" customFormat="1" ht="15">
      <c r="A153" s="131"/>
      <c r="B153" s="131"/>
      <c r="C153" s="89" t="s">
        <v>119</v>
      </c>
      <c r="D153" s="71" t="s">
        <v>120</v>
      </c>
      <c r="E153" s="134"/>
      <c r="F153" s="11"/>
      <c r="G153" s="30"/>
      <c r="H153" s="52"/>
      <c r="I153" s="7"/>
      <c r="K153" s="5"/>
      <c r="L153" s="6"/>
      <c r="M153" s="2"/>
      <c r="O153" s="7"/>
      <c r="P153" s="4"/>
      <c r="Q153" s="7"/>
      <c r="S153" s="5"/>
      <c r="T153" s="6"/>
      <c r="U153" s="2"/>
    </row>
    <row r="154" spans="1:21" s="21" customFormat="1" ht="15">
      <c r="A154" s="131"/>
      <c r="B154" s="131"/>
      <c r="C154" s="89" t="s">
        <v>121</v>
      </c>
      <c r="D154" s="71" t="s">
        <v>122</v>
      </c>
      <c r="E154" s="134"/>
      <c r="F154" s="11"/>
      <c r="G154" s="30"/>
      <c r="H154" s="52"/>
      <c r="I154" s="7"/>
      <c r="K154" s="5"/>
      <c r="L154" s="6"/>
      <c r="M154" s="2"/>
      <c r="O154" s="7"/>
      <c r="P154" s="4"/>
      <c r="Q154" s="7"/>
      <c r="S154" s="5"/>
      <c r="T154" s="6"/>
      <c r="U154" s="2"/>
    </row>
    <row r="155" spans="1:21" s="21" customFormat="1" ht="15">
      <c r="A155" s="131"/>
      <c r="B155" s="131"/>
      <c r="C155" s="89" t="s">
        <v>123</v>
      </c>
      <c r="D155" s="70">
        <v>6</v>
      </c>
      <c r="E155" s="134"/>
      <c r="F155" s="11"/>
      <c r="G155" s="30"/>
      <c r="H155" s="52"/>
      <c r="I155" s="7"/>
      <c r="K155" s="5"/>
      <c r="L155" s="6"/>
      <c r="M155" s="2"/>
      <c r="O155" s="7"/>
      <c r="P155" s="4"/>
      <c r="Q155" s="7"/>
      <c r="S155" s="5"/>
      <c r="T155" s="6"/>
      <c r="U155" s="2"/>
    </row>
    <row r="156" spans="1:21" s="21" customFormat="1" ht="15">
      <c r="A156" s="131"/>
      <c r="B156" s="131"/>
      <c r="C156" s="89" t="s">
        <v>124</v>
      </c>
      <c r="D156" s="72" t="s">
        <v>125</v>
      </c>
      <c r="E156" s="134"/>
      <c r="F156" s="11"/>
      <c r="G156" s="30"/>
      <c r="H156" s="52"/>
      <c r="I156" s="7"/>
      <c r="K156" s="5"/>
      <c r="L156" s="6"/>
      <c r="M156" s="2"/>
      <c r="O156" s="7"/>
      <c r="P156" s="4"/>
      <c r="Q156" s="7"/>
      <c r="S156" s="5"/>
      <c r="T156" s="6"/>
      <c r="U156" s="2"/>
    </row>
    <row r="157" spans="1:21" s="21" customFormat="1" ht="15">
      <c r="A157" s="131"/>
      <c r="B157" s="131"/>
      <c r="C157" s="65" t="s">
        <v>126</v>
      </c>
      <c r="D157" s="84" t="s">
        <v>127</v>
      </c>
      <c r="E157" s="134"/>
      <c r="F157" s="11"/>
      <c r="G157" s="31"/>
      <c r="H157" s="60"/>
      <c r="I157" s="7"/>
      <c r="K157" s="5"/>
      <c r="L157" s="6"/>
      <c r="M157" s="2"/>
      <c r="O157" s="7"/>
      <c r="P157" s="4"/>
      <c r="Q157" s="7"/>
      <c r="S157" s="5"/>
      <c r="T157" s="6"/>
      <c r="U157" s="2"/>
    </row>
    <row r="158" spans="1:21" s="21" customFormat="1" ht="15.75" customHeight="1">
      <c r="A158" s="131"/>
      <c r="B158" s="131"/>
      <c r="C158" s="65" t="s">
        <v>128</v>
      </c>
      <c r="D158" s="72" t="s">
        <v>132</v>
      </c>
      <c r="E158" s="134"/>
      <c r="F158" s="11"/>
      <c r="G158" s="31"/>
      <c r="H158" s="60"/>
      <c r="I158" s="7"/>
      <c r="K158" s="5"/>
      <c r="L158" s="6"/>
      <c r="M158" s="2"/>
      <c r="O158" s="7"/>
      <c r="P158" s="4"/>
      <c r="Q158" s="7"/>
      <c r="S158" s="5"/>
      <c r="T158" s="6"/>
      <c r="U158" s="2"/>
    </row>
    <row r="159" spans="1:21" s="21" customFormat="1" ht="15.75" thickBot="1">
      <c r="A159" s="132"/>
      <c r="B159" s="132"/>
      <c r="C159" s="90" t="s">
        <v>11</v>
      </c>
      <c r="D159" s="107" t="s">
        <v>130</v>
      </c>
      <c r="E159" s="134"/>
      <c r="F159" s="26"/>
      <c r="G159" s="32"/>
      <c r="H159" s="62"/>
      <c r="I159" s="7"/>
      <c r="K159" s="5"/>
      <c r="L159" s="6"/>
      <c r="M159" s="2"/>
      <c r="O159" s="7"/>
      <c r="P159" s="4"/>
      <c r="Q159" s="7"/>
      <c r="S159" s="5"/>
      <c r="T159" s="6"/>
      <c r="U159" s="2"/>
    </row>
    <row r="160" spans="1:21" s="21" customFormat="1" ht="15.75" customHeight="1" thickTop="1">
      <c r="A160" s="130">
        <v>20</v>
      </c>
      <c r="B160" s="130" t="s">
        <v>117</v>
      </c>
      <c r="C160" s="125" t="s">
        <v>510</v>
      </c>
      <c r="D160" s="42">
        <v>4.3</v>
      </c>
      <c r="E160" s="48">
        <v>300</v>
      </c>
      <c r="F160" s="124"/>
      <c r="G160" s="121">
        <v>0</v>
      </c>
      <c r="H160" s="49">
        <f>G160*E160</f>
        <v>0</v>
      </c>
      <c r="I160" s="7"/>
      <c r="K160" s="5"/>
      <c r="L160" s="6"/>
      <c r="M160" s="2"/>
      <c r="O160" s="7"/>
      <c r="P160" s="4"/>
      <c r="Q160" s="7"/>
      <c r="S160" s="5"/>
      <c r="T160" s="6"/>
      <c r="U160" s="2"/>
    </row>
    <row r="161" spans="1:21" s="21" customFormat="1" ht="15">
      <c r="A161" s="131"/>
      <c r="B161" s="131"/>
      <c r="C161" s="89" t="s">
        <v>10</v>
      </c>
      <c r="D161" s="70" t="s">
        <v>118</v>
      </c>
      <c r="E161" s="137"/>
      <c r="F161" s="11"/>
      <c r="G161" s="30"/>
      <c r="H161" s="50"/>
      <c r="I161" s="7"/>
      <c r="K161" s="5"/>
      <c r="L161" s="6"/>
      <c r="M161" s="2"/>
      <c r="O161" s="7"/>
      <c r="P161" s="4"/>
      <c r="Q161" s="7"/>
      <c r="S161" s="5"/>
      <c r="T161" s="6"/>
      <c r="U161" s="2"/>
    </row>
    <row r="162" spans="1:21" s="21" customFormat="1" ht="15">
      <c r="A162" s="131"/>
      <c r="B162" s="131"/>
      <c r="C162" s="89" t="s">
        <v>119</v>
      </c>
      <c r="D162" s="71" t="s">
        <v>120</v>
      </c>
      <c r="E162" s="134"/>
      <c r="F162" s="11"/>
      <c r="G162" s="30"/>
      <c r="H162" s="52"/>
      <c r="I162" s="7"/>
      <c r="K162" s="5"/>
      <c r="L162" s="6"/>
      <c r="M162" s="2"/>
      <c r="O162" s="7"/>
      <c r="P162" s="4"/>
      <c r="Q162" s="7"/>
      <c r="S162" s="5"/>
      <c r="T162" s="6"/>
      <c r="U162" s="2"/>
    </row>
    <row r="163" spans="1:21" s="21" customFormat="1" ht="15">
      <c r="A163" s="131"/>
      <c r="B163" s="131"/>
      <c r="C163" s="89" t="s">
        <v>121</v>
      </c>
      <c r="D163" s="71" t="s">
        <v>122</v>
      </c>
      <c r="E163" s="134"/>
      <c r="F163" s="11"/>
      <c r="G163" s="30"/>
      <c r="H163" s="52"/>
      <c r="I163" s="7"/>
      <c r="K163" s="5"/>
      <c r="L163" s="6"/>
      <c r="M163" s="2"/>
      <c r="O163" s="7"/>
      <c r="P163" s="4"/>
      <c r="Q163" s="7"/>
      <c r="S163" s="5"/>
      <c r="T163" s="6"/>
      <c r="U163" s="2"/>
    </row>
    <row r="164" spans="1:21" s="21" customFormat="1" ht="15">
      <c r="A164" s="131"/>
      <c r="B164" s="131"/>
      <c r="C164" s="89" t="s">
        <v>123</v>
      </c>
      <c r="D164" s="70">
        <v>7</v>
      </c>
      <c r="E164" s="134"/>
      <c r="F164" s="11"/>
      <c r="G164" s="30"/>
      <c r="H164" s="52"/>
      <c r="I164" s="7"/>
      <c r="K164" s="5"/>
      <c r="L164" s="6"/>
      <c r="M164" s="2"/>
      <c r="O164" s="7"/>
      <c r="P164" s="4"/>
      <c r="Q164" s="7"/>
      <c r="S164" s="5"/>
      <c r="T164" s="6"/>
      <c r="U164" s="2"/>
    </row>
    <row r="165" spans="1:21" s="21" customFormat="1" ht="15">
      <c r="A165" s="131"/>
      <c r="B165" s="131"/>
      <c r="C165" s="89" t="s">
        <v>124</v>
      </c>
      <c r="D165" s="72" t="s">
        <v>125</v>
      </c>
      <c r="E165" s="134"/>
      <c r="F165" s="11"/>
      <c r="G165" s="30"/>
      <c r="H165" s="52"/>
      <c r="I165" s="7"/>
      <c r="K165" s="5"/>
      <c r="L165" s="6"/>
      <c r="M165" s="2"/>
      <c r="O165" s="7"/>
      <c r="P165" s="4"/>
      <c r="Q165" s="7"/>
      <c r="S165" s="5"/>
      <c r="T165" s="6"/>
      <c r="U165" s="2"/>
    </row>
    <row r="166" spans="1:21" s="21" customFormat="1" ht="15">
      <c r="A166" s="131"/>
      <c r="B166" s="131"/>
      <c r="C166" s="65" t="s">
        <v>126</v>
      </c>
      <c r="D166" s="84" t="s">
        <v>127</v>
      </c>
      <c r="E166" s="134"/>
      <c r="F166" s="11"/>
      <c r="G166" s="31"/>
      <c r="H166" s="60"/>
      <c r="I166" s="7"/>
      <c r="K166" s="5"/>
      <c r="L166" s="6"/>
      <c r="M166" s="2"/>
      <c r="O166" s="7"/>
      <c r="P166" s="4"/>
      <c r="Q166" s="7"/>
      <c r="S166" s="5"/>
      <c r="T166" s="6"/>
      <c r="U166" s="2"/>
    </row>
    <row r="167" spans="1:8" s="10" customFormat="1" ht="15">
      <c r="A167" s="131"/>
      <c r="B167" s="131"/>
      <c r="C167" s="65" t="s">
        <v>128</v>
      </c>
      <c r="D167" s="72" t="s">
        <v>133</v>
      </c>
      <c r="E167" s="134"/>
      <c r="F167" s="11"/>
      <c r="G167" s="31"/>
      <c r="H167" s="60"/>
    </row>
    <row r="168" spans="1:21" s="9" customFormat="1" ht="15.75" thickBot="1">
      <c r="A168" s="132"/>
      <c r="B168" s="132"/>
      <c r="C168" s="90" t="s">
        <v>11</v>
      </c>
      <c r="D168" s="107" t="s">
        <v>130</v>
      </c>
      <c r="E168" s="134"/>
      <c r="F168" s="26"/>
      <c r="G168" s="32"/>
      <c r="H168" s="62"/>
      <c r="I168" s="7"/>
      <c r="K168" s="5"/>
      <c r="L168" s="6"/>
      <c r="M168" s="2"/>
      <c r="O168" s="7"/>
      <c r="P168" s="4"/>
      <c r="Q168" s="7"/>
      <c r="S168" s="5"/>
      <c r="T168" s="6"/>
      <c r="U168" s="2"/>
    </row>
    <row r="169" spans="1:21" s="9" customFormat="1" ht="15.75" customHeight="1" thickTop="1">
      <c r="A169" s="130">
        <v>21</v>
      </c>
      <c r="B169" s="130" t="s">
        <v>117</v>
      </c>
      <c r="C169" s="125" t="s">
        <v>510</v>
      </c>
      <c r="D169" s="42">
        <v>4.4</v>
      </c>
      <c r="E169" s="48">
        <v>300</v>
      </c>
      <c r="F169" s="124"/>
      <c r="G169" s="121">
        <v>0</v>
      </c>
      <c r="H169" s="49">
        <f>G169*E169</f>
        <v>0</v>
      </c>
      <c r="I169" s="7"/>
      <c r="K169" s="5"/>
      <c r="L169" s="6"/>
      <c r="M169" s="2"/>
      <c r="O169" s="7"/>
      <c r="P169" s="4"/>
      <c r="Q169" s="7"/>
      <c r="S169" s="5"/>
      <c r="T169" s="6"/>
      <c r="U169" s="2"/>
    </row>
    <row r="170" spans="1:21" s="9" customFormat="1" ht="15">
      <c r="A170" s="131"/>
      <c r="B170" s="131"/>
      <c r="C170" s="89" t="s">
        <v>10</v>
      </c>
      <c r="D170" s="70" t="s">
        <v>118</v>
      </c>
      <c r="E170" s="137"/>
      <c r="F170" s="11"/>
      <c r="G170" s="30"/>
      <c r="H170" s="50"/>
      <c r="I170" s="7"/>
      <c r="K170" s="5"/>
      <c r="L170" s="6"/>
      <c r="M170" s="2"/>
      <c r="O170" s="7"/>
      <c r="P170" s="4"/>
      <c r="Q170" s="7"/>
      <c r="S170" s="5"/>
      <c r="T170" s="6"/>
      <c r="U170" s="2"/>
    </row>
    <row r="171" spans="1:21" s="9" customFormat="1" ht="15">
      <c r="A171" s="131"/>
      <c r="B171" s="131"/>
      <c r="C171" s="89" t="s">
        <v>119</v>
      </c>
      <c r="D171" s="71" t="s">
        <v>120</v>
      </c>
      <c r="E171" s="134"/>
      <c r="F171" s="11"/>
      <c r="G171" s="30"/>
      <c r="H171" s="52"/>
      <c r="I171" s="7"/>
      <c r="K171" s="5"/>
      <c r="L171" s="6"/>
      <c r="M171" s="2"/>
      <c r="O171" s="7"/>
      <c r="P171" s="4"/>
      <c r="Q171" s="7"/>
      <c r="S171" s="5"/>
      <c r="T171" s="6"/>
      <c r="U171" s="2"/>
    </row>
    <row r="172" spans="1:8" ht="15">
      <c r="A172" s="131"/>
      <c r="B172" s="131"/>
      <c r="C172" s="89" t="s">
        <v>121</v>
      </c>
      <c r="D172" s="71" t="s">
        <v>122</v>
      </c>
      <c r="E172" s="134"/>
      <c r="F172" s="11"/>
      <c r="G172" s="30"/>
      <c r="H172" s="52"/>
    </row>
    <row r="173" spans="1:8" ht="15">
      <c r="A173" s="131"/>
      <c r="B173" s="131"/>
      <c r="C173" s="89" t="s">
        <v>123</v>
      </c>
      <c r="D173" s="70">
        <v>8</v>
      </c>
      <c r="E173" s="134"/>
      <c r="F173" s="11"/>
      <c r="G173" s="30"/>
      <c r="H173" s="52"/>
    </row>
    <row r="174" spans="1:8" s="9" customFormat="1" ht="15">
      <c r="A174" s="131"/>
      <c r="B174" s="131"/>
      <c r="C174" s="89" t="s">
        <v>124</v>
      </c>
      <c r="D174" s="72" t="s">
        <v>125</v>
      </c>
      <c r="E174" s="134"/>
      <c r="F174" s="11"/>
      <c r="G174" s="30"/>
      <c r="H174" s="52"/>
    </row>
    <row r="175" spans="1:8" s="9" customFormat="1" ht="15">
      <c r="A175" s="131"/>
      <c r="B175" s="131"/>
      <c r="C175" s="65" t="s">
        <v>126</v>
      </c>
      <c r="D175" s="84" t="s">
        <v>127</v>
      </c>
      <c r="E175" s="134"/>
      <c r="F175" s="11"/>
      <c r="G175" s="31"/>
      <c r="H175" s="60"/>
    </row>
    <row r="176" spans="1:8" ht="15">
      <c r="A176" s="131"/>
      <c r="B176" s="131"/>
      <c r="C176" s="65" t="s">
        <v>128</v>
      </c>
      <c r="D176" s="72" t="s">
        <v>134</v>
      </c>
      <c r="E176" s="134"/>
      <c r="F176" s="11"/>
      <c r="G176" s="31"/>
      <c r="H176" s="60"/>
    </row>
    <row r="177" spans="1:8" ht="15.75" thickBot="1">
      <c r="A177" s="132"/>
      <c r="B177" s="132"/>
      <c r="C177" s="90" t="s">
        <v>11</v>
      </c>
      <c r="D177" s="107" t="s">
        <v>130</v>
      </c>
      <c r="E177" s="134"/>
      <c r="F177" s="26"/>
      <c r="G177" s="32"/>
      <c r="H177" s="62"/>
    </row>
    <row r="178" spans="1:8" ht="15.75" customHeight="1" thickTop="1">
      <c r="A178" s="130">
        <v>22</v>
      </c>
      <c r="B178" s="130" t="s">
        <v>117</v>
      </c>
      <c r="C178" s="125" t="s">
        <v>510</v>
      </c>
      <c r="D178" s="42">
        <v>4.5</v>
      </c>
      <c r="E178" s="48">
        <v>300</v>
      </c>
      <c r="F178" s="124"/>
      <c r="G178" s="121">
        <v>0</v>
      </c>
      <c r="H178" s="49">
        <f>G178*E178</f>
        <v>0</v>
      </c>
    </row>
    <row r="179" spans="1:8" ht="15">
      <c r="A179" s="131"/>
      <c r="B179" s="131"/>
      <c r="C179" s="89" t="s">
        <v>10</v>
      </c>
      <c r="D179" s="70" t="s">
        <v>118</v>
      </c>
      <c r="E179" s="137"/>
      <c r="F179" s="11"/>
      <c r="G179" s="30"/>
      <c r="H179" s="50"/>
    </row>
    <row r="180" spans="1:8" ht="15">
      <c r="A180" s="131"/>
      <c r="B180" s="131"/>
      <c r="C180" s="89" t="s">
        <v>119</v>
      </c>
      <c r="D180" s="71" t="s">
        <v>120</v>
      </c>
      <c r="E180" s="134"/>
      <c r="F180" s="11"/>
      <c r="G180" s="30"/>
      <c r="H180" s="52"/>
    </row>
    <row r="181" spans="1:8" ht="15">
      <c r="A181" s="131"/>
      <c r="B181" s="131"/>
      <c r="C181" s="89" t="s">
        <v>121</v>
      </c>
      <c r="D181" s="71" t="s">
        <v>122</v>
      </c>
      <c r="E181" s="134"/>
      <c r="F181" s="11"/>
      <c r="G181" s="30"/>
      <c r="H181" s="52"/>
    </row>
    <row r="182" spans="1:8" ht="15">
      <c r="A182" s="131"/>
      <c r="B182" s="131"/>
      <c r="C182" s="89" t="s">
        <v>123</v>
      </c>
      <c r="D182" s="70">
        <v>10</v>
      </c>
      <c r="E182" s="134"/>
      <c r="F182" s="11"/>
      <c r="G182" s="30"/>
      <c r="H182" s="52"/>
    </row>
    <row r="183" spans="1:8" s="9" customFormat="1" ht="15">
      <c r="A183" s="131"/>
      <c r="B183" s="131"/>
      <c r="C183" s="89" t="s">
        <v>124</v>
      </c>
      <c r="D183" s="72" t="s">
        <v>125</v>
      </c>
      <c r="E183" s="134"/>
      <c r="F183" s="11"/>
      <c r="G183" s="30"/>
      <c r="H183" s="52"/>
    </row>
    <row r="184" spans="1:8" s="9" customFormat="1" ht="15">
      <c r="A184" s="131"/>
      <c r="B184" s="131"/>
      <c r="C184" s="65" t="s">
        <v>126</v>
      </c>
      <c r="D184" s="84" t="s">
        <v>127</v>
      </c>
      <c r="E184" s="134"/>
      <c r="F184" s="11"/>
      <c r="G184" s="31"/>
      <c r="H184" s="60"/>
    </row>
    <row r="185" spans="1:8" ht="15">
      <c r="A185" s="131"/>
      <c r="B185" s="131"/>
      <c r="C185" s="65" t="s">
        <v>128</v>
      </c>
      <c r="D185" s="72" t="s">
        <v>135</v>
      </c>
      <c r="E185" s="134"/>
      <c r="F185" s="11"/>
      <c r="G185" s="31"/>
      <c r="H185" s="60"/>
    </row>
    <row r="186" spans="1:8" ht="15.75" thickBot="1">
      <c r="A186" s="132"/>
      <c r="B186" s="132"/>
      <c r="C186" s="90" t="s">
        <v>11</v>
      </c>
      <c r="D186" s="107" t="s">
        <v>130</v>
      </c>
      <c r="E186" s="134"/>
      <c r="F186" s="26"/>
      <c r="G186" s="33"/>
      <c r="H186" s="67"/>
    </row>
    <row r="187" spans="1:8" ht="15.75" customHeight="1" thickTop="1">
      <c r="A187" s="130">
        <v>23</v>
      </c>
      <c r="B187" s="130" t="s">
        <v>136</v>
      </c>
      <c r="C187" s="125" t="s">
        <v>510</v>
      </c>
      <c r="D187" s="42">
        <v>668</v>
      </c>
      <c r="E187" s="48">
        <v>4</v>
      </c>
      <c r="F187" s="124"/>
      <c r="G187" s="121">
        <v>0</v>
      </c>
      <c r="H187" s="49">
        <f>G187*E187</f>
        <v>0</v>
      </c>
    </row>
    <row r="188" spans="1:8" s="9" customFormat="1" ht="15">
      <c r="A188" s="131"/>
      <c r="B188" s="131"/>
      <c r="C188" s="89" t="s">
        <v>5</v>
      </c>
      <c r="D188" s="108" t="s">
        <v>137</v>
      </c>
      <c r="E188" s="137"/>
      <c r="F188" s="11"/>
      <c r="G188" s="30"/>
      <c r="H188" s="50"/>
    </row>
    <row r="189" spans="1:8" s="9" customFormat="1" ht="15">
      <c r="A189" s="131"/>
      <c r="B189" s="131"/>
      <c r="C189" s="89" t="s">
        <v>138</v>
      </c>
      <c r="D189" s="71" t="s">
        <v>139</v>
      </c>
      <c r="E189" s="134"/>
      <c r="F189" s="11"/>
      <c r="G189" s="30"/>
      <c r="H189" s="52"/>
    </row>
    <row r="190" spans="1:8" ht="15">
      <c r="A190" s="131"/>
      <c r="B190" s="131"/>
      <c r="C190" s="89" t="s">
        <v>140</v>
      </c>
      <c r="D190" s="71" t="s">
        <v>141</v>
      </c>
      <c r="E190" s="134"/>
      <c r="F190" s="11"/>
      <c r="G190" s="30"/>
      <c r="H190" s="52"/>
    </row>
    <row r="191" spans="1:8" ht="15">
      <c r="A191" s="131"/>
      <c r="B191" s="131"/>
      <c r="C191" s="89" t="s">
        <v>142</v>
      </c>
      <c r="D191" s="70" t="s">
        <v>143</v>
      </c>
      <c r="E191" s="134"/>
      <c r="F191" s="11"/>
      <c r="G191" s="30"/>
      <c r="H191" s="52"/>
    </row>
    <row r="192" spans="1:8" ht="15.75" thickBot="1">
      <c r="A192" s="131"/>
      <c r="B192" s="131"/>
      <c r="C192" s="182" t="s">
        <v>11</v>
      </c>
      <c r="D192" s="72" t="s">
        <v>144</v>
      </c>
      <c r="E192" s="134"/>
      <c r="F192" s="26"/>
      <c r="G192" s="30"/>
      <c r="H192" s="52"/>
    </row>
    <row r="193" spans="1:8" ht="15.75" customHeight="1" thickTop="1">
      <c r="A193" s="139">
        <v>24</v>
      </c>
      <c r="B193" s="139" t="s">
        <v>145</v>
      </c>
      <c r="C193" s="125" t="s">
        <v>510</v>
      </c>
      <c r="D193" s="42">
        <v>28</v>
      </c>
      <c r="E193" s="48">
        <v>10</v>
      </c>
      <c r="F193" s="124"/>
      <c r="G193" s="121">
        <v>0</v>
      </c>
      <c r="H193" s="49">
        <f>G193*E193</f>
        <v>0</v>
      </c>
    </row>
    <row r="194" spans="1:8" ht="15">
      <c r="A194" s="140"/>
      <c r="B194" s="140"/>
      <c r="C194" s="89" t="s">
        <v>7</v>
      </c>
      <c r="D194" s="70" t="s">
        <v>146</v>
      </c>
      <c r="E194" s="137"/>
      <c r="F194" s="11"/>
      <c r="G194" s="30"/>
      <c r="H194" s="50"/>
    </row>
    <row r="195" spans="1:8" ht="15">
      <c r="A195" s="140"/>
      <c r="B195" s="140"/>
      <c r="C195" s="89" t="s">
        <v>147</v>
      </c>
      <c r="D195" s="71" t="s">
        <v>148</v>
      </c>
      <c r="E195" s="133"/>
      <c r="F195" s="11"/>
      <c r="G195" s="30"/>
      <c r="H195" s="52"/>
    </row>
    <row r="196" spans="1:8" ht="15">
      <c r="A196" s="140"/>
      <c r="B196" s="140"/>
      <c r="C196" s="89" t="s">
        <v>149</v>
      </c>
      <c r="D196" s="70">
        <v>2</v>
      </c>
      <c r="E196" s="133"/>
      <c r="F196" s="11"/>
      <c r="G196" s="30"/>
      <c r="H196" s="52"/>
    </row>
    <row r="197" spans="1:8" ht="15">
      <c r="A197" s="140"/>
      <c r="B197" s="140"/>
      <c r="C197" s="89" t="s">
        <v>150</v>
      </c>
      <c r="D197" s="70" t="s">
        <v>151</v>
      </c>
      <c r="E197" s="133"/>
      <c r="F197" s="11"/>
      <c r="G197" s="30"/>
      <c r="H197" s="52"/>
    </row>
    <row r="198" spans="1:8" ht="15">
      <c r="A198" s="140"/>
      <c r="B198" s="140"/>
      <c r="C198" s="89" t="s">
        <v>54</v>
      </c>
      <c r="D198" s="72" t="s">
        <v>152</v>
      </c>
      <c r="E198" s="133"/>
      <c r="F198" s="11"/>
      <c r="G198" s="30"/>
      <c r="H198" s="52"/>
    </row>
    <row r="199" spans="1:8" ht="15.75" thickBot="1">
      <c r="A199" s="141"/>
      <c r="B199" s="141"/>
      <c r="C199" s="92" t="s">
        <v>153</v>
      </c>
      <c r="D199" s="107" t="s">
        <v>154</v>
      </c>
      <c r="E199" s="145"/>
      <c r="F199" s="26"/>
      <c r="G199" s="32"/>
      <c r="H199" s="62"/>
    </row>
    <row r="200" spans="1:8" ht="15.75" customHeight="1" thickTop="1">
      <c r="A200" s="142">
        <v>25</v>
      </c>
      <c r="B200" s="142" t="s">
        <v>515</v>
      </c>
      <c r="C200" s="125" t="s">
        <v>510</v>
      </c>
      <c r="D200" s="12">
        <v>458</v>
      </c>
      <c r="E200" s="48">
        <v>20</v>
      </c>
      <c r="F200" s="124"/>
      <c r="G200" s="121">
        <v>0</v>
      </c>
      <c r="H200" s="49">
        <f>G200*E200</f>
        <v>0</v>
      </c>
    </row>
    <row r="201" spans="1:8" ht="15">
      <c r="A201" s="143"/>
      <c r="B201" s="143"/>
      <c r="C201" s="66" t="s">
        <v>155</v>
      </c>
      <c r="D201" s="71" t="s">
        <v>156</v>
      </c>
      <c r="E201" s="137"/>
      <c r="F201" s="11"/>
      <c r="G201" s="30"/>
      <c r="H201" s="50"/>
    </row>
    <row r="202" spans="1:8" ht="15">
      <c r="A202" s="143"/>
      <c r="B202" s="143"/>
      <c r="C202" s="66" t="s">
        <v>157</v>
      </c>
      <c r="D202" s="71" t="s">
        <v>158</v>
      </c>
      <c r="E202" s="133"/>
      <c r="F202" s="11"/>
      <c r="G202" s="30"/>
      <c r="H202" s="52"/>
    </row>
    <row r="203" spans="1:8" ht="15">
      <c r="A203" s="143"/>
      <c r="B203" s="143"/>
      <c r="C203" s="66" t="s">
        <v>12</v>
      </c>
      <c r="D203" s="71" t="s">
        <v>159</v>
      </c>
      <c r="E203" s="133"/>
      <c r="F203" s="11"/>
      <c r="G203" s="30"/>
      <c r="H203" s="52"/>
    </row>
    <row r="204" spans="1:8" ht="15">
      <c r="A204" s="143"/>
      <c r="B204" s="143"/>
      <c r="C204" s="66" t="s">
        <v>160</v>
      </c>
      <c r="D204" s="71" t="s">
        <v>161</v>
      </c>
      <c r="E204" s="133"/>
      <c r="F204" s="11"/>
      <c r="G204" s="30"/>
      <c r="H204" s="52"/>
    </row>
    <row r="205" spans="1:8" ht="15">
      <c r="A205" s="143"/>
      <c r="B205" s="143"/>
      <c r="C205" s="66" t="s">
        <v>162</v>
      </c>
      <c r="D205" s="71" t="s">
        <v>163</v>
      </c>
      <c r="E205" s="133"/>
      <c r="F205" s="11"/>
      <c r="G205" s="30"/>
      <c r="H205" s="52"/>
    </row>
    <row r="206" spans="1:8" ht="15">
      <c r="A206" s="143"/>
      <c r="B206" s="143"/>
      <c r="C206" s="66" t="s">
        <v>164</v>
      </c>
      <c r="D206" s="71" t="s">
        <v>165</v>
      </c>
      <c r="E206" s="133"/>
      <c r="F206" s="11"/>
      <c r="G206" s="31"/>
      <c r="H206" s="60"/>
    </row>
    <row r="207" spans="1:8" ht="15">
      <c r="A207" s="143"/>
      <c r="B207" s="143"/>
      <c r="C207" s="66" t="s">
        <v>166</v>
      </c>
      <c r="D207" s="71" t="s">
        <v>167</v>
      </c>
      <c r="E207" s="133"/>
      <c r="F207" s="11"/>
      <c r="G207" s="31"/>
      <c r="H207" s="60"/>
    </row>
    <row r="208" spans="1:8" ht="15">
      <c r="A208" s="143"/>
      <c r="B208" s="143"/>
      <c r="C208" s="66" t="s">
        <v>168</v>
      </c>
      <c r="D208" s="71" t="s">
        <v>169</v>
      </c>
      <c r="E208" s="133"/>
      <c r="F208" s="11"/>
      <c r="G208" s="31"/>
      <c r="H208" s="60"/>
    </row>
    <row r="209" spans="1:8" ht="15">
      <c r="A209" s="143"/>
      <c r="B209" s="143"/>
      <c r="C209" s="66" t="s">
        <v>170</v>
      </c>
      <c r="D209" s="71" t="s">
        <v>171</v>
      </c>
      <c r="E209" s="133"/>
      <c r="F209" s="11"/>
      <c r="G209" s="31"/>
      <c r="H209" s="60"/>
    </row>
    <row r="210" spans="1:8" ht="15">
      <c r="A210" s="143"/>
      <c r="B210" s="143"/>
      <c r="C210" s="66" t="s">
        <v>172</v>
      </c>
      <c r="D210" s="71" t="s">
        <v>173</v>
      </c>
      <c r="E210" s="133"/>
      <c r="F210" s="11"/>
      <c r="G210" s="31"/>
      <c r="H210" s="60"/>
    </row>
    <row r="211" spans="1:8" ht="15">
      <c r="A211" s="143"/>
      <c r="B211" s="143"/>
      <c r="C211" s="66" t="s">
        <v>174</v>
      </c>
      <c r="D211" s="71" t="s">
        <v>175</v>
      </c>
      <c r="E211" s="133"/>
      <c r="F211" s="11"/>
      <c r="G211" s="31"/>
      <c r="H211" s="60"/>
    </row>
    <row r="212" spans="1:8" ht="15">
      <c r="A212" s="143"/>
      <c r="B212" s="143"/>
      <c r="C212" s="66" t="s">
        <v>176</v>
      </c>
      <c r="D212" s="71" t="s">
        <v>177</v>
      </c>
      <c r="E212" s="133"/>
      <c r="F212" s="11"/>
      <c r="G212" s="31"/>
      <c r="H212" s="60"/>
    </row>
    <row r="213" spans="1:8" ht="15">
      <c r="A213" s="143"/>
      <c r="B213" s="143"/>
      <c r="C213" s="66" t="s">
        <v>178</v>
      </c>
      <c r="D213" s="71" t="s">
        <v>179</v>
      </c>
      <c r="E213" s="133"/>
      <c r="F213" s="11"/>
      <c r="G213" s="31"/>
      <c r="H213" s="60"/>
    </row>
    <row r="214" spans="1:8" ht="15">
      <c r="A214" s="143"/>
      <c r="B214" s="143"/>
      <c r="C214" s="66" t="s">
        <v>180</v>
      </c>
      <c r="D214" s="71" t="s">
        <v>8</v>
      </c>
      <c r="E214" s="133"/>
      <c r="F214" s="11"/>
      <c r="G214" s="31"/>
      <c r="H214" s="60"/>
    </row>
    <row r="215" spans="1:8" ht="15">
      <c r="A215" s="143"/>
      <c r="B215" s="143"/>
      <c r="C215" s="66" t="s">
        <v>181</v>
      </c>
      <c r="D215" s="71" t="s">
        <v>182</v>
      </c>
      <c r="E215" s="133"/>
      <c r="F215" s="11"/>
      <c r="G215" s="31"/>
      <c r="H215" s="60"/>
    </row>
    <row r="216" spans="1:8" ht="15.75" thickBot="1">
      <c r="A216" s="144"/>
      <c r="B216" s="144"/>
      <c r="C216" s="83" t="s">
        <v>6</v>
      </c>
      <c r="D216" s="82" t="s">
        <v>183</v>
      </c>
      <c r="E216" s="133"/>
      <c r="F216" s="26"/>
      <c r="G216" s="32"/>
      <c r="H216" s="62"/>
    </row>
    <row r="217" spans="1:8" ht="15.75" customHeight="1" thickTop="1">
      <c r="A217" s="143">
        <v>26</v>
      </c>
      <c r="B217" s="143" t="s">
        <v>515</v>
      </c>
      <c r="C217" s="125" t="s">
        <v>510</v>
      </c>
      <c r="D217" s="109">
        <v>2010</v>
      </c>
      <c r="E217" s="48">
        <v>2</v>
      </c>
      <c r="F217" s="124"/>
      <c r="G217" s="121">
        <v>0</v>
      </c>
      <c r="H217" s="49">
        <f>G217*E217</f>
        <v>0</v>
      </c>
    </row>
    <row r="218" spans="1:8" ht="15">
      <c r="A218" s="143"/>
      <c r="B218" s="143"/>
      <c r="C218" s="66" t="s">
        <v>13</v>
      </c>
      <c r="D218" s="71" t="s">
        <v>184</v>
      </c>
      <c r="E218" s="137"/>
      <c r="F218" s="11"/>
      <c r="G218" s="30"/>
      <c r="H218" s="50"/>
    </row>
    <row r="219" spans="1:8" ht="15">
      <c r="A219" s="143"/>
      <c r="B219" s="143"/>
      <c r="C219" s="66" t="s">
        <v>185</v>
      </c>
      <c r="D219" s="71" t="s">
        <v>186</v>
      </c>
      <c r="E219" s="133"/>
      <c r="F219" s="11"/>
      <c r="G219" s="30"/>
      <c r="H219" s="52"/>
    </row>
    <row r="220" spans="1:8" ht="15">
      <c r="A220" s="143"/>
      <c r="B220" s="143"/>
      <c r="C220" s="66" t="s">
        <v>187</v>
      </c>
      <c r="D220" s="71" t="s">
        <v>188</v>
      </c>
      <c r="E220" s="133"/>
      <c r="F220" s="11"/>
      <c r="G220" s="30"/>
      <c r="H220" s="52"/>
    </row>
    <row r="221" spans="1:8" ht="15">
      <c r="A221" s="143"/>
      <c r="B221" s="143"/>
      <c r="C221" s="66" t="s">
        <v>189</v>
      </c>
      <c r="D221" s="71" t="s">
        <v>190</v>
      </c>
      <c r="E221" s="133"/>
      <c r="F221" s="11"/>
      <c r="G221" s="30"/>
      <c r="H221" s="52"/>
    </row>
    <row r="222" spans="1:8" ht="30">
      <c r="A222" s="143"/>
      <c r="B222" s="143"/>
      <c r="C222" s="66" t="s">
        <v>191</v>
      </c>
      <c r="D222" s="71" t="s">
        <v>192</v>
      </c>
      <c r="E222" s="133"/>
      <c r="F222" s="11"/>
      <c r="G222" s="30"/>
      <c r="H222" s="52"/>
    </row>
    <row r="223" spans="1:8" ht="15">
      <c r="A223" s="143"/>
      <c r="B223" s="143"/>
      <c r="C223" s="66" t="s">
        <v>14</v>
      </c>
      <c r="D223" s="71" t="s">
        <v>193</v>
      </c>
      <c r="E223" s="133"/>
      <c r="F223" s="11"/>
      <c r="G223" s="31"/>
      <c r="H223" s="60"/>
    </row>
    <row r="224" spans="1:8" ht="15">
      <c r="A224" s="143"/>
      <c r="B224" s="143"/>
      <c r="C224" s="66" t="s">
        <v>194</v>
      </c>
      <c r="D224" s="71" t="s">
        <v>195</v>
      </c>
      <c r="E224" s="133"/>
      <c r="F224" s="11"/>
      <c r="G224" s="31"/>
      <c r="H224" s="60"/>
    </row>
    <row r="225" spans="1:8" ht="15">
      <c r="A225" s="143"/>
      <c r="B225" s="143"/>
      <c r="C225" s="66" t="s">
        <v>196</v>
      </c>
      <c r="D225" s="71" t="s">
        <v>197</v>
      </c>
      <c r="E225" s="133"/>
      <c r="F225" s="11"/>
      <c r="G225" s="31"/>
      <c r="H225" s="60"/>
    </row>
    <row r="226" spans="1:8" ht="15">
      <c r="A226" s="143"/>
      <c r="B226" s="143"/>
      <c r="C226" s="66" t="s">
        <v>198</v>
      </c>
      <c r="D226" s="110" t="s">
        <v>199</v>
      </c>
      <c r="E226" s="133"/>
      <c r="F226" s="11"/>
      <c r="G226" s="31"/>
      <c r="H226" s="60"/>
    </row>
    <row r="227" spans="1:8" ht="15">
      <c r="A227" s="143"/>
      <c r="B227" s="143"/>
      <c r="C227" s="66" t="s">
        <v>200</v>
      </c>
      <c r="D227" s="110" t="s">
        <v>201</v>
      </c>
      <c r="E227" s="133"/>
      <c r="F227" s="11"/>
      <c r="G227" s="31"/>
      <c r="H227" s="60"/>
    </row>
    <row r="228" spans="1:8" ht="15">
      <c r="A228" s="143"/>
      <c r="B228" s="143"/>
      <c r="C228" s="66" t="s">
        <v>202</v>
      </c>
      <c r="D228" s="110" t="s">
        <v>203</v>
      </c>
      <c r="E228" s="133"/>
      <c r="F228" s="11"/>
      <c r="G228" s="31"/>
      <c r="H228" s="60"/>
    </row>
    <row r="229" spans="1:8" ht="15">
      <c r="A229" s="143"/>
      <c r="B229" s="143"/>
      <c r="C229" s="66" t="s">
        <v>204</v>
      </c>
      <c r="D229" s="110" t="s">
        <v>205</v>
      </c>
      <c r="E229" s="133"/>
      <c r="F229" s="11"/>
      <c r="G229" s="31"/>
      <c r="H229" s="60"/>
    </row>
    <row r="230" spans="1:8" ht="15">
      <c r="A230" s="143"/>
      <c r="B230" s="143"/>
      <c r="C230" s="66" t="s">
        <v>13</v>
      </c>
      <c r="D230" s="71" t="s">
        <v>206</v>
      </c>
      <c r="E230" s="133"/>
      <c r="F230" s="11"/>
      <c r="G230" s="31"/>
      <c r="H230" s="60"/>
    </row>
    <row r="231" spans="1:8" ht="15">
      <c r="A231" s="143"/>
      <c r="B231" s="143"/>
      <c r="C231" s="66" t="s">
        <v>6</v>
      </c>
      <c r="D231" s="71" t="s">
        <v>207</v>
      </c>
      <c r="E231" s="133"/>
      <c r="F231" s="11"/>
      <c r="G231" s="31"/>
      <c r="H231" s="60"/>
    </row>
    <row r="232" spans="1:8" ht="15.75" thickBot="1">
      <c r="A232" s="143"/>
      <c r="B232" s="143"/>
      <c r="C232" s="83" t="s">
        <v>9</v>
      </c>
      <c r="D232" s="82" t="s">
        <v>208</v>
      </c>
      <c r="E232" s="133"/>
      <c r="F232" s="26"/>
      <c r="G232" s="33"/>
      <c r="H232" s="67"/>
    </row>
    <row r="233" spans="1:8" ht="15.75" customHeight="1" thickTop="1">
      <c r="A233" s="139">
        <v>27</v>
      </c>
      <c r="B233" s="139" t="s">
        <v>209</v>
      </c>
      <c r="C233" s="125" t="s">
        <v>510</v>
      </c>
      <c r="D233" s="42">
        <v>145</v>
      </c>
      <c r="E233" s="43">
        <v>8</v>
      </c>
      <c r="F233" s="124"/>
      <c r="G233" s="121">
        <v>0</v>
      </c>
      <c r="H233" s="49">
        <f>G233*E233</f>
        <v>0</v>
      </c>
    </row>
    <row r="234" spans="1:8" ht="15">
      <c r="A234" s="140"/>
      <c r="B234" s="140"/>
      <c r="C234" s="91" t="s">
        <v>210</v>
      </c>
      <c r="D234" s="15" t="s">
        <v>211</v>
      </c>
      <c r="E234" s="24"/>
      <c r="F234" s="11"/>
      <c r="G234" s="30"/>
      <c r="H234" s="50"/>
    </row>
    <row r="235" spans="1:8" ht="15">
      <c r="A235" s="140"/>
      <c r="B235" s="140"/>
      <c r="C235" s="89" t="s">
        <v>212</v>
      </c>
      <c r="D235" s="70" t="s">
        <v>213</v>
      </c>
      <c r="E235" s="133"/>
      <c r="F235" s="11"/>
      <c r="G235" s="30"/>
      <c r="H235" s="52"/>
    </row>
    <row r="236" spans="1:8" ht="15">
      <c r="A236" s="140"/>
      <c r="B236" s="140"/>
      <c r="C236" s="89" t="s">
        <v>214</v>
      </c>
      <c r="D236" s="71" t="s">
        <v>215</v>
      </c>
      <c r="E236" s="134"/>
      <c r="F236" s="11"/>
      <c r="G236" s="30"/>
      <c r="H236" s="52"/>
    </row>
    <row r="237" spans="1:8" ht="15">
      <c r="A237" s="140"/>
      <c r="B237" s="140"/>
      <c r="C237" s="66" t="s">
        <v>216</v>
      </c>
      <c r="D237" s="71" t="s">
        <v>217</v>
      </c>
      <c r="E237" s="134"/>
      <c r="F237" s="11"/>
      <c r="G237" s="30"/>
      <c r="H237" s="52"/>
    </row>
    <row r="238" spans="1:8" ht="45">
      <c r="A238" s="140"/>
      <c r="B238" s="140"/>
      <c r="C238" s="89" t="s">
        <v>15</v>
      </c>
      <c r="D238" s="70" t="s">
        <v>218</v>
      </c>
      <c r="E238" s="134"/>
      <c r="F238" s="11"/>
      <c r="G238" s="30"/>
      <c r="H238" s="52"/>
    </row>
    <row r="239" spans="1:8" ht="15">
      <c r="A239" s="140"/>
      <c r="B239" s="140"/>
      <c r="C239" s="89" t="s">
        <v>16</v>
      </c>
      <c r="D239" s="72" t="s">
        <v>219</v>
      </c>
      <c r="E239" s="134"/>
      <c r="F239" s="11"/>
      <c r="G239" s="30"/>
      <c r="H239" s="52"/>
    </row>
    <row r="240" spans="1:8" ht="15">
      <c r="A240" s="140"/>
      <c r="B240" s="140"/>
      <c r="C240" s="65" t="s">
        <v>14</v>
      </c>
      <c r="D240" s="84" t="s">
        <v>220</v>
      </c>
      <c r="E240" s="134"/>
      <c r="F240" s="11"/>
      <c r="G240" s="30"/>
      <c r="H240" s="52"/>
    </row>
    <row r="241" spans="1:8" ht="15.75" thickBot="1">
      <c r="A241" s="140"/>
      <c r="B241" s="140"/>
      <c r="C241" s="74" t="s">
        <v>221</v>
      </c>
      <c r="D241" s="111" t="s">
        <v>222</v>
      </c>
      <c r="E241" s="134"/>
      <c r="F241" s="26"/>
      <c r="G241" s="30"/>
      <c r="H241" s="52"/>
    </row>
    <row r="242" spans="1:8" ht="15.75" customHeight="1" thickTop="1">
      <c r="A242" s="139">
        <v>28</v>
      </c>
      <c r="B242" s="139" t="s">
        <v>209</v>
      </c>
      <c r="C242" s="125" t="s">
        <v>510</v>
      </c>
      <c r="D242" s="42">
        <v>157</v>
      </c>
      <c r="E242" s="43">
        <v>4</v>
      </c>
      <c r="F242" s="124"/>
      <c r="G242" s="121">
        <v>0</v>
      </c>
      <c r="H242" s="49">
        <f>G242*E242</f>
        <v>0</v>
      </c>
    </row>
    <row r="243" spans="1:8" ht="15">
      <c r="A243" s="140"/>
      <c r="B243" s="140"/>
      <c r="C243" s="91" t="s">
        <v>210</v>
      </c>
      <c r="D243" s="15" t="s">
        <v>223</v>
      </c>
      <c r="E243" s="24"/>
      <c r="F243" s="11"/>
      <c r="G243" s="30"/>
      <c r="H243" s="50"/>
    </row>
    <row r="244" spans="1:8" ht="15">
      <c r="A244" s="140"/>
      <c r="B244" s="140"/>
      <c r="C244" s="89" t="s">
        <v>224</v>
      </c>
      <c r="D244" s="70" t="s">
        <v>225</v>
      </c>
      <c r="E244" s="133"/>
      <c r="F244" s="11"/>
      <c r="G244" s="30"/>
      <c r="H244" s="52"/>
    </row>
    <row r="245" spans="1:8" ht="15">
      <c r="A245" s="140"/>
      <c r="B245" s="140"/>
      <c r="C245" s="89" t="s">
        <v>226</v>
      </c>
      <c r="D245" s="71" t="s">
        <v>227</v>
      </c>
      <c r="E245" s="134"/>
      <c r="F245" s="11"/>
      <c r="G245" s="30"/>
      <c r="H245" s="52"/>
    </row>
    <row r="246" spans="1:8" ht="15">
      <c r="A246" s="140"/>
      <c r="B246" s="140"/>
      <c r="C246" s="66" t="s">
        <v>81</v>
      </c>
      <c r="D246" s="71" t="s">
        <v>228</v>
      </c>
      <c r="E246" s="134"/>
      <c r="F246" s="11"/>
      <c r="G246" s="30"/>
      <c r="H246" s="52"/>
    </row>
    <row r="247" spans="1:8" ht="15">
      <c r="A247" s="140"/>
      <c r="B247" s="140"/>
      <c r="C247" s="66" t="s">
        <v>229</v>
      </c>
      <c r="D247" s="71" t="s">
        <v>230</v>
      </c>
      <c r="E247" s="134"/>
      <c r="F247" s="11"/>
      <c r="G247" s="30"/>
      <c r="H247" s="52"/>
    </row>
    <row r="248" spans="1:8" ht="45">
      <c r="A248" s="140"/>
      <c r="B248" s="140"/>
      <c r="C248" s="89" t="s">
        <v>15</v>
      </c>
      <c r="D248" s="70" t="s">
        <v>218</v>
      </c>
      <c r="E248" s="134"/>
      <c r="F248" s="11"/>
      <c r="G248" s="30"/>
      <c r="H248" s="52"/>
    </row>
    <row r="249" spans="1:8" ht="15">
      <c r="A249" s="140"/>
      <c r="B249" s="140"/>
      <c r="C249" s="89" t="s">
        <v>16</v>
      </c>
      <c r="D249" s="72" t="s">
        <v>219</v>
      </c>
      <c r="E249" s="134"/>
      <c r="F249" s="11"/>
      <c r="G249" s="30"/>
      <c r="H249" s="52"/>
    </row>
    <row r="250" spans="1:8" ht="15.75" thickBot="1">
      <c r="A250" s="141"/>
      <c r="B250" s="141"/>
      <c r="C250" s="92" t="s">
        <v>14</v>
      </c>
      <c r="D250" s="107" t="s">
        <v>220</v>
      </c>
      <c r="E250" s="134"/>
      <c r="F250" s="26"/>
      <c r="G250" s="30"/>
      <c r="H250" s="52"/>
    </row>
    <row r="251" spans="1:8" ht="15.75" customHeight="1" thickTop="1">
      <c r="A251" s="128">
        <v>29</v>
      </c>
      <c r="B251" s="128" t="s">
        <v>231</v>
      </c>
      <c r="C251" s="125" t="s">
        <v>510</v>
      </c>
      <c r="D251" s="12">
        <v>1125</v>
      </c>
      <c r="E251" s="43">
        <v>2</v>
      </c>
      <c r="F251" s="124"/>
      <c r="G251" s="121">
        <v>0</v>
      </c>
      <c r="H251" s="49">
        <f>G251*E251</f>
        <v>0</v>
      </c>
    </row>
    <row r="252" spans="1:8" ht="15">
      <c r="A252" s="128"/>
      <c r="B252" s="128"/>
      <c r="C252" s="91" t="s">
        <v>7</v>
      </c>
      <c r="D252" s="15" t="s">
        <v>232</v>
      </c>
      <c r="E252" s="24"/>
      <c r="F252" s="11"/>
      <c r="G252" s="30"/>
      <c r="H252" s="50"/>
    </row>
    <row r="253" spans="1:8" ht="15">
      <c r="A253" s="128"/>
      <c r="B253" s="128"/>
      <c r="C253" s="91" t="s">
        <v>233</v>
      </c>
      <c r="D253" s="16" t="s">
        <v>234</v>
      </c>
      <c r="E253" s="133"/>
      <c r="F253" s="11"/>
      <c r="G253" s="30"/>
      <c r="H253" s="52"/>
    </row>
    <row r="254" spans="1:8" ht="15">
      <c r="A254" s="128"/>
      <c r="B254" s="128"/>
      <c r="C254" s="91" t="s">
        <v>235</v>
      </c>
      <c r="D254" s="17" t="s">
        <v>236</v>
      </c>
      <c r="E254" s="134"/>
      <c r="F254" s="11"/>
      <c r="G254" s="30"/>
      <c r="H254" s="52"/>
    </row>
    <row r="255" spans="1:8" ht="15">
      <c r="A255" s="128"/>
      <c r="B255" s="128"/>
      <c r="C255" s="69" t="s">
        <v>237</v>
      </c>
      <c r="D255" s="17" t="s">
        <v>238</v>
      </c>
      <c r="E255" s="134"/>
      <c r="F255" s="11"/>
      <c r="G255" s="30"/>
      <c r="H255" s="52"/>
    </row>
    <row r="256" spans="1:8" ht="15">
      <c r="A256" s="128"/>
      <c r="B256" s="128"/>
      <c r="C256" s="91" t="s">
        <v>239</v>
      </c>
      <c r="D256" s="16" t="s">
        <v>240</v>
      </c>
      <c r="E256" s="134"/>
      <c r="F256" s="25"/>
      <c r="G256" s="30"/>
      <c r="H256" s="52"/>
    </row>
    <row r="257" spans="1:8" ht="15">
      <c r="A257" s="128"/>
      <c r="B257" s="128"/>
      <c r="C257" s="91" t="s">
        <v>54</v>
      </c>
      <c r="D257" s="18" t="s">
        <v>241</v>
      </c>
      <c r="E257" s="134"/>
      <c r="F257" s="11"/>
      <c r="G257" s="30"/>
      <c r="H257" s="52"/>
    </row>
    <row r="258" spans="1:8" ht="15">
      <c r="A258" s="128"/>
      <c r="B258" s="128"/>
      <c r="C258" s="68" t="s">
        <v>242</v>
      </c>
      <c r="D258" s="36" t="s">
        <v>243</v>
      </c>
      <c r="E258" s="134"/>
      <c r="F258" s="11"/>
      <c r="G258" s="30"/>
      <c r="H258" s="52"/>
    </row>
    <row r="259" spans="1:8" ht="15">
      <c r="A259" s="128"/>
      <c r="B259" s="128"/>
      <c r="C259" s="68" t="s">
        <v>221</v>
      </c>
      <c r="D259" s="18" t="s">
        <v>222</v>
      </c>
      <c r="E259" s="134"/>
      <c r="F259" s="11"/>
      <c r="G259" s="30"/>
      <c r="H259" s="60"/>
    </row>
    <row r="260" spans="1:8" ht="15">
      <c r="A260" s="128"/>
      <c r="B260" s="128"/>
      <c r="C260" s="91" t="s">
        <v>244</v>
      </c>
      <c r="D260" s="19" t="s">
        <v>245</v>
      </c>
      <c r="E260" s="24"/>
      <c r="F260" s="11"/>
      <c r="G260" s="30"/>
      <c r="H260" s="60"/>
    </row>
    <row r="261" spans="1:8" ht="15">
      <c r="A261" s="128"/>
      <c r="B261" s="128"/>
      <c r="C261" s="91" t="s">
        <v>246</v>
      </c>
      <c r="D261" s="16" t="s">
        <v>227</v>
      </c>
      <c r="E261" s="133"/>
      <c r="F261" s="11"/>
      <c r="G261" s="30"/>
      <c r="H261" s="52"/>
    </row>
    <row r="262" spans="1:8" ht="15">
      <c r="A262" s="128"/>
      <c r="B262" s="128"/>
      <c r="C262" s="91" t="s">
        <v>247</v>
      </c>
      <c r="D262" s="17" t="s">
        <v>248</v>
      </c>
      <c r="E262" s="134"/>
      <c r="F262" s="11"/>
      <c r="G262" s="30"/>
      <c r="H262" s="52"/>
    </row>
    <row r="263" spans="1:8" ht="15">
      <c r="A263" s="128"/>
      <c r="B263" s="128"/>
      <c r="C263" s="69" t="s">
        <v>249</v>
      </c>
      <c r="D263" s="17" t="s">
        <v>250</v>
      </c>
      <c r="E263" s="134"/>
      <c r="F263" s="11"/>
      <c r="G263" s="30"/>
      <c r="H263" s="52"/>
    </row>
    <row r="264" spans="1:8" ht="15">
      <c r="A264" s="128"/>
      <c r="B264" s="128"/>
      <c r="C264" s="91" t="s">
        <v>251</v>
      </c>
      <c r="D264" s="112" t="s">
        <v>252</v>
      </c>
      <c r="E264" s="134"/>
      <c r="F264" s="11"/>
      <c r="G264" s="30"/>
      <c r="H264" s="52"/>
    </row>
    <row r="265" spans="1:8" ht="15">
      <c r="A265" s="128"/>
      <c r="B265" s="128"/>
      <c r="C265" s="91" t="s">
        <v>253</v>
      </c>
      <c r="D265" s="18" t="s">
        <v>250</v>
      </c>
      <c r="E265" s="134"/>
      <c r="F265" s="11"/>
      <c r="G265" s="30"/>
      <c r="H265" s="52"/>
    </row>
    <row r="266" spans="1:8" ht="15">
      <c r="A266" s="128"/>
      <c r="B266" s="128"/>
      <c r="C266" s="68" t="s">
        <v>254</v>
      </c>
      <c r="D266" s="36" t="s">
        <v>255</v>
      </c>
      <c r="E266" s="134"/>
      <c r="F266" s="11"/>
      <c r="G266" s="30"/>
      <c r="H266" s="52"/>
    </row>
    <row r="267" spans="1:8" ht="15.75" thickBot="1">
      <c r="A267" s="128"/>
      <c r="B267" s="128"/>
      <c r="C267" s="77" t="s">
        <v>256</v>
      </c>
      <c r="D267" s="113" t="s">
        <v>257</v>
      </c>
      <c r="E267" s="134"/>
      <c r="F267" s="26"/>
      <c r="G267" s="30"/>
      <c r="H267" s="52"/>
    </row>
    <row r="268" spans="1:8" ht="15.75" customHeight="1" thickTop="1">
      <c r="A268" s="139">
        <v>30</v>
      </c>
      <c r="B268" s="139" t="s">
        <v>258</v>
      </c>
      <c r="C268" s="125" t="s">
        <v>510</v>
      </c>
      <c r="D268" s="42">
        <v>78</v>
      </c>
      <c r="E268" s="43">
        <v>20</v>
      </c>
      <c r="F268" s="124"/>
      <c r="G268" s="121">
        <v>0</v>
      </c>
      <c r="H268" s="49">
        <f>G268*E268</f>
        <v>0</v>
      </c>
    </row>
    <row r="269" spans="1:8" ht="15">
      <c r="A269" s="140"/>
      <c r="B269" s="140"/>
      <c r="C269" s="91" t="s">
        <v>54</v>
      </c>
      <c r="D269" s="15" t="s">
        <v>76</v>
      </c>
      <c r="E269" s="24"/>
      <c r="F269" s="11"/>
      <c r="G269" s="30"/>
      <c r="H269" s="50"/>
    </row>
    <row r="270" spans="1:8" ht="15">
      <c r="A270" s="140"/>
      <c r="B270" s="140"/>
      <c r="C270" s="89" t="s">
        <v>259</v>
      </c>
      <c r="D270" s="70" t="s">
        <v>260</v>
      </c>
      <c r="E270" s="133"/>
      <c r="F270" s="11"/>
      <c r="G270" s="30"/>
      <c r="H270" s="52"/>
    </row>
    <row r="271" spans="1:8" ht="15">
      <c r="A271" s="140"/>
      <c r="B271" s="140"/>
      <c r="C271" s="89" t="s">
        <v>261</v>
      </c>
      <c r="D271" s="71" t="s">
        <v>262</v>
      </c>
      <c r="E271" s="134"/>
      <c r="F271" s="11"/>
      <c r="G271" s="30"/>
      <c r="H271" s="52"/>
    </row>
    <row r="272" spans="1:8" ht="15">
      <c r="A272" s="140"/>
      <c r="B272" s="140"/>
      <c r="C272" s="66" t="s">
        <v>15</v>
      </c>
      <c r="D272" s="71" t="s">
        <v>263</v>
      </c>
      <c r="E272" s="134"/>
      <c r="F272" s="11"/>
      <c r="G272" s="30"/>
      <c r="H272" s="52"/>
    </row>
    <row r="273" spans="1:8" ht="15">
      <c r="A273" s="140"/>
      <c r="B273" s="140"/>
      <c r="C273" s="89" t="s">
        <v>264</v>
      </c>
      <c r="D273" s="70" t="s">
        <v>85</v>
      </c>
      <c r="E273" s="134"/>
      <c r="F273" s="11"/>
      <c r="G273" s="30"/>
      <c r="H273" s="52"/>
    </row>
    <row r="274" spans="1:8" ht="15">
      <c r="A274" s="140"/>
      <c r="B274" s="140"/>
      <c r="C274" s="89" t="s">
        <v>265</v>
      </c>
      <c r="D274" s="72" t="s">
        <v>148</v>
      </c>
      <c r="E274" s="134"/>
      <c r="F274" s="11"/>
      <c r="G274" s="30"/>
      <c r="H274" s="52"/>
    </row>
    <row r="275" spans="1:8" ht="15">
      <c r="A275" s="140"/>
      <c r="B275" s="140"/>
      <c r="C275" s="65" t="s">
        <v>266</v>
      </c>
      <c r="D275" s="84" t="s">
        <v>167</v>
      </c>
      <c r="E275" s="134"/>
      <c r="F275" s="11"/>
      <c r="G275" s="30"/>
      <c r="H275" s="52"/>
    </row>
    <row r="276" spans="1:8" ht="30.75" thickBot="1">
      <c r="A276" s="141"/>
      <c r="B276" s="141"/>
      <c r="C276" s="92" t="s">
        <v>267</v>
      </c>
      <c r="D276" s="73" t="s">
        <v>268</v>
      </c>
      <c r="E276" s="134"/>
      <c r="F276" s="26"/>
      <c r="G276" s="30"/>
      <c r="H276" s="52"/>
    </row>
    <row r="277" spans="1:8" ht="15.75" customHeight="1" thickTop="1">
      <c r="A277" s="142">
        <v>31</v>
      </c>
      <c r="B277" s="142" t="s">
        <v>269</v>
      </c>
      <c r="C277" s="125" t="s">
        <v>510</v>
      </c>
      <c r="D277" s="12">
        <v>769</v>
      </c>
      <c r="E277" s="48">
        <v>1</v>
      </c>
      <c r="F277" s="124"/>
      <c r="G277" s="121">
        <v>0</v>
      </c>
      <c r="H277" s="49">
        <f>G277*E277</f>
        <v>0</v>
      </c>
    </row>
    <row r="278" spans="1:8" ht="15">
      <c r="A278" s="143"/>
      <c r="B278" s="143"/>
      <c r="C278" s="66" t="s">
        <v>270</v>
      </c>
      <c r="D278" s="71" t="s">
        <v>234</v>
      </c>
      <c r="E278" s="137"/>
      <c r="F278" s="11"/>
      <c r="G278" s="30"/>
      <c r="H278" s="50"/>
    </row>
    <row r="279" spans="1:8" ht="15">
      <c r="A279" s="143"/>
      <c r="B279" s="143"/>
      <c r="C279" s="66" t="s">
        <v>271</v>
      </c>
      <c r="D279" s="71" t="s">
        <v>272</v>
      </c>
      <c r="E279" s="133"/>
      <c r="F279" s="11"/>
      <c r="G279" s="30"/>
      <c r="H279" s="52"/>
    </row>
    <row r="280" spans="1:8" ht="15">
      <c r="A280" s="143"/>
      <c r="B280" s="143"/>
      <c r="C280" s="66" t="s">
        <v>273</v>
      </c>
      <c r="D280" s="71" t="s">
        <v>274</v>
      </c>
      <c r="E280" s="133"/>
      <c r="F280" s="11"/>
      <c r="G280" s="30"/>
      <c r="H280" s="52"/>
    </row>
    <row r="281" spans="1:8" ht="15">
      <c r="A281" s="143"/>
      <c r="B281" s="143"/>
      <c r="C281" s="66" t="s">
        <v>275</v>
      </c>
      <c r="D281" s="71" t="s">
        <v>276</v>
      </c>
      <c r="E281" s="133"/>
      <c r="F281" s="11"/>
      <c r="G281" s="30"/>
      <c r="H281" s="52"/>
    </row>
    <row r="282" spans="1:8" ht="15">
      <c r="A282" s="143"/>
      <c r="B282" s="143"/>
      <c r="C282" s="66" t="s">
        <v>277</v>
      </c>
      <c r="D282" s="71" t="s">
        <v>278</v>
      </c>
      <c r="E282" s="133"/>
      <c r="F282" s="11"/>
      <c r="G282" s="30"/>
      <c r="H282" s="52"/>
    </row>
    <row r="283" spans="1:8" ht="15">
      <c r="A283" s="143"/>
      <c r="B283" s="143"/>
      <c r="C283" s="66" t="s">
        <v>279</v>
      </c>
      <c r="D283" s="71" t="s">
        <v>280</v>
      </c>
      <c r="E283" s="133"/>
      <c r="F283" s="11"/>
      <c r="G283" s="31"/>
      <c r="H283" s="60"/>
    </row>
    <row r="284" spans="1:8" ht="15">
      <c r="A284" s="143"/>
      <c r="B284" s="143"/>
      <c r="C284" s="66" t="s">
        <v>281</v>
      </c>
      <c r="D284" s="71" t="s">
        <v>282</v>
      </c>
      <c r="E284" s="133"/>
      <c r="F284" s="11"/>
      <c r="G284" s="31"/>
      <c r="H284" s="60"/>
    </row>
    <row r="285" spans="1:8" ht="15">
      <c r="A285" s="143"/>
      <c r="B285" s="143"/>
      <c r="C285" s="66" t="s">
        <v>283</v>
      </c>
      <c r="D285" s="71" t="s">
        <v>284</v>
      </c>
      <c r="E285" s="133"/>
      <c r="F285" s="11"/>
      <c r="G285" s="31"/>
      <c r="H285" s="60"/>
    </row>
    <row r="286" spans="1:8" ht="15.75" thickBot="1">
      <c r="A286" s="144"/>
      <c r="B286" s="144"/>
      <c r="C286" s="83" t="s">
        <v>285</v>
      </c>
      <c r="D286" s="85">
        <v>2</v>
      </c>
      <c r="E286" s="133"/>
      <c r="F286" s="26"/>
      <c r="G286" s="33"/>
      <c r="H286" s="67"/>
    </row>
    <row r="287" spans="1:8" ht="15.75" customHeight="1" thickTop="1">
      <c r="A287" s="142">
        <v>32</v>
      </c>
      <c r="B287" s="142" t="s">
        <v>269</v>
      </c>
      <c r="C287" s="125" t="s">
        <v>510</v>
      </c>
      <c r="D287" s="12">
        <v>409</v>
      </c>
      <c r="E287" s="48">
        <v>1</v>
      </c>
      <c r="F287" s="124"/>
      <c r="G287" s="121">
        <v>0</v>
      </c>
      <c r="H287" s="49">
        <f>G287*E287</f>
        <v>0</v>
      </c>
    </row>
    <row r="288" spans="1:8" ht="15">
      <c r="A288" s="143"/>
      <c r="B288" s="143"/>
      <c r="C288" s="66" t="s">
        <v>270</v>
      </c>
      <c r="D288" s="71" t="s">
        <v>234</v>
      </c>
      <c r="E288" s="137"/>
      <c r="F288" s="11"/>
      <c r="G288" s="30"/>
      <c r="H288" s="50"/>
    </row>
    <row r="289" spans="1:8" ht="15">
      <c r="A289" s="143"/>
      <c r="B289" s="143"/>
      <c r="C289" s="66" t="s">
        <v>271</v>
      </c>
      <c r="D289" s="71" t="s">
        <v>286</v>
      </c>
      <c r="E289" s="133"/>
      <c r="F289" s="11"/>
      <c r="G289" s="30"/>
      <c r="H289" s="52"/>
    </row>
    <row r="290" spans="1:8" ht="15">
      <c r="A290" s="143"/>
      <c r="B290" s="143"/>
      <c r="C290" s="66" t="s">
        <v>273</v>
      </c>
      <c r="D290" s="71" t="s">
        <v>287</v>
      </c>
      <c r="E290" s="133"/>
      <c r="F290" s="11"/>
      <c r="G290" s="30"/>
      <c r="H290" s="52"/>
    </row>
    <row r="291" spans="1:8" ht="15">
      <c r="A291" s="143"/>
      <c r="B291" s="143"/>
      <c r="C291" s="66" t="s">
        <v>275</v>
      </c>
      <c r="D291" s="71" t="s">
        <v>288</v>
      </c>
      <c r="E291" s="133"/>
      <c r="F291" s="11"/>
      <c r="G291" s="30"/>
      <c r="H291" s="52"/>
    </row>
    <row r="292" spans="1:8" ht="15">
      <c r="A292" s="143"/>
      <c r="B292" s="143"/>
      <c r="C292" s="66" t="s">
        <v>277</v>
      </c>
      <c r="D292" s="71" t="s">
        <v>278</v>
      </c>
      <c r="E292" s="133"/>
      <c r="F292" s="11"/>
      <c r="G292" s="30"/>
      <c r="H292" s="52"/>
    </row>
    <row r="293" spans="1:8" ht="15">
      <c r="A293" s="143"/>
      <c r="B293" s="143"/>
      <c r="C293" s="66" t="s">
        <v>279</v>
      </c>
      <c r="D293" s="71" t="s">
        <v>289</v>
      </c>
      <c r="E293" s="133"/>
      <c r="F293" s="11"/>
      <c r="G293" s="31"/>
      <c r="H293" s="60"/>
    </row>
    <row r="294" spans="1:8" ht="15">
      <c r="A294" s="143"/>
      <c r="B294" s="143"/>
      <c r="C294" s="66" t="s">
        <v>281</v>
      </c>
      <c r="D294" s="71" t="s">
        <v>290</v>
      </c>
      <c r="E294" s="133"/>
      <c r="F294" s="11"/>
      <c r="G294" s="31"/>
      <c r="H294" s="60"/>
    </row>
    <row r="295" spans="1:8" ht="15.75" thickBot="1">
      <c r="A295" s="144"/>
      <c r="B295" s="144"/>
      <c r="C295" s="83" t="s">
        <v>283</v>
      </c>
      <c r="D295" s="82" t="s">
        <v>291</v>
      </c>
      <c r="E295" s="133"/>
      <c r="F295" s="26"/>
      <c r="G295" s="32"/>
      <c r="H295" s="62"/>
    </row>
    <row r="296" spans="1:8" ht="15.75" customHeight="1" thickTop="1">
      <c r="A296" s="128">
        <v>33</v>
      </c>
      <c r="B296" s="128" t="s">
        <v>292</v>
      </c>
      <c r="C296" s="125" t="s">
        <v>510</v>
      </c>
      <c r="D296" s="12">
        <v>395</v>
      </c>
      <c r="E296" s="43">
        <v>30</v>
      </c>
      <c r="F296" s="124"/>
      <c r="G296" s="121">
        <v>0</v>
      </c>
      <c r="H296" s="49">
        <f>G296*E296</f>
        <v>0</v>
      </c>
    </row>
    <row r="297" spans="1:8" ht="15">
      <c r="A297" s="128"/>
      <c r="B297" s="128"/>
      <c r="C297" s="91" t="s">
        <v>264</v>
      </c>
      <c r="D297" s="15" t="s">
        <v>293</v>
      </c>
      <c r="E297" s="24"/>
      <c r="F297" s="11"/>
      <c r="G297" s="30"/>
      <c r="H297" s="50"/>
    </row>
    <row r="298" spans="1:8" ht="15">
      <c r="A298" s="128"/>
      <c r="B298" s="128"/>
      <c r="C298" s="91" t="s">
        <v>224</v>
      </c>
      <c r="D298" s="16" t="s">
        <v>294</v>
      </c>
      <c r="E298" s="133"/>
      <c r="F298" s="11"/>
      <c r="G298" s="30"/>
      <c r="H298" s="60"/>
    </row>
    <row r="299" spans="1:8" ht="15">
      <c r="A299" s="128"/>
      <c r="B299" s="128"/>
      <c r="C299" s="91" t="s">
        <v>295</v>
      </c>
      <c r="D299" s="17" t="s">
        <v>296</v>
      </c>
      <c r="E299" s="134"/>
      <c r="F299" s="11"/>
      <c r="G299" s="30"/>
      <c r="H299" s="60"/>
    </row>
    <row r="300" spans="1:8" ht="15">
      <c r="A300" s="128"/>
      <c r="B300" s="128"/>
      <c r="C300" s="69" t="s">
        <v>297</v>
      </c>
      <c r="D300" s="17" t="s">
        <v>298</v>
      </c>
      <c r="E300" s="134"/>
      <c r="F300" s="11"/>
      <c r="G300" s="30"/>
      <c r="H300" s="52"/>
    </row>
    <row r="301" spans="1:8" ht="15">
      <c r="A301" s="128"/>
      <c r="B301" s="128"/>
      <c r="C301" s="91" t="s">
        <v>12</v>
      </c>
      <c r="D301" s="16" t="s">
        <v>299</v>
      </c>
      <c r="E301" s="134"/>
      <c r="F301" s="25"/>
      <c r="G301" s="30"/>
      <c r="H301" s="52"/>
    </row>
    <row r="302" spans="1:8" ht="30">
      <c r="A302" s="128"/>
      <c r="B302" s="128"/>
      <c r="C302" s="91" t="s">
        <v>300</v>
      </c>
      <c r="D302" s="18" t="s">
        <v>301</v>
      </c>
      <c r="E302" s="134"/>
      <c r="F302" s="11"/>
      <c r="G302" s="30"/>
      <c r="H302" s="52"/>
    </row>
    <row r="303" spans="1:8" ht="15">
      <c r="A303" s="128"/>
      <c r="B303" s="128"/>
      <c r="C303" s="68" t="s">
        <v>302</v>
      </c>
      <c r="D303" s="36" t="s">
        <v>303</v>
      </c>
      <c r="E303" s="134"/>
      <c r="F303" s="11"/>
      <c r="G303" s="30"/>
      <c r="H303" s="52"/>
    </row>
    <row r="304" spans="1:8" ht="15">
      <c r="A304" s="128"/>
      <c r="B304" s="128"/>
      <c r="C304" s="68" t="s">
        <v>304</v>
      </c>
      <c r="D304" s="18" t="s">
        <v>305</v>
      </c>
      <c r="E304" s="134"/>
      <c r="F304" s="11"/>
      <c r="G304" s="30"/>
      <c r="H304" s="52"/>
    </row>
    <row r="305" spans="1:8" ht="15">
      <c r="A305" s="128"/>
      <c r="B305" s="128"/>
      <c r="C305" s="91" t="s">
        <v>306</v>
      </c>
      <c r="D305" s="19" t="s">
        <v>307</v>
      </c>
      <c r="E305" s="24"/>
      <c r="F305" s="11"/>
      <c r="G305" s="30"/>
      <c r="H305" s="52"/>
    </row>
    <row r="306" spans="1:8" ht="15.75" thickBot="1">
      <c r="A306" s="129"/>
      <c r="B306" s="129"/>
      <c r="C306" s="93" t="s">
        <v>308</v>
      </c>
      <c r="D306" s="28" t="s">
        <v>309</v>
      </c>
      <c r="E306" s="45"/>
      <c r="F306" s="26"/>
      <c r="G306" s="30"/>
      <c r="H306" s="52"/>
    </row>
    <row r="307" spans="1:8" ht="15.75" customHeight="1" thickTop="1">
      <c r="A307" s="128">
        <v>34</v>
      </c>
      <c r="B307" s="128" t="s">
        <v>292</v>
      </c>
      <c r="C307" s="125" t="s">
        <v>510</v>
      </c>
      <c r="D307" s="12">
        <v>380</v>
      </c>
      <c r="E307" s="43">
        <v>30</v>
      </c>
      <c r="F307" s="124"/>
      <c r="G307" s="121">
        <v>0</v>
      </c>
      <c r="H307" s="49">
        <f>G307*E307</f>
        <v>0</v>
      </c>
    </row>
    <row r="308" spans="1:8" ht="15.75" thickBot="1">
      <c r="A308" s="128"/>
      <c r="B308" s="128"/>
      <c r="C308" s="91" t="s">
        <v>264</v>
      </c>
      <c r="D308" s="15" t="s">
        <v>87</v>
      </c>
      <c r="E308" s="24"/>
      <c r="F308" s="26"/>
      <c r="G308" s="30"/>
      <c r="H308" s="50"/>
    </row>
    <row r="309" spans="1:8" ht="15.75" thickTop="1">
      <c r="A309" s="128"/>
      <c r="B309" s="128"/>
      <c r="C309" s="91" t="s">
        <v>224</v>
      </c>
      <c r="D309" s="16" t="s">
        <v>294</v>
      </c>
      <c r="E309" s="133"/>
      <c r="F309" s="54"/>
      <c r="G309" s="30"/>
      <c r="H309" s="60"/>
    </row>
    <row r="310" spans="1:8" ht="15">
      <c r="A310" s="128"/>
      <c r="B310" s="128"/>
      <c r="C310" s="91" t="s">
        <v>295</v>
      </c>
      <c r="D310" s="17" t="s">
        <v>296</v>
      </c>
      <c r="E310" s="134"/>
      <c r="F310" s="11"/>
      <c r="G310" s="30"/>
      <c r="H310" s="60"/>
    </row>
    <row r="311" spans="1:8" ht="15">
      <c r="A311" s="128"/>
      <c r="B311" s="128"/>
      <c r="C311" s="69" t="s">
        <v>297</v>
      </c>
      <c r="D311" s="17" t="s">
        <v>310</v>
      </c>
      <c r="E311" s="134"/>
      <c r="F311" s="11"/>
      <c r="G311" s="30"/>
      <c r="H311" s="52"/>
    </row>
    <row r="312" spans="1:8" ht="15">
      <c r="A312" s="128"/>
      <c r="B312" s="128"/>
      <c r="C312" s="91" t="s">
        <v>12</v>
      </c>
      <c r="D312" s="16" t="s">
        <v>311</v>
      </c>
      <c r="E312" s="134"/>
      <c r="F312" s="25"/>
      <c r="G312" s="30"/>
      <c r="H312" s="52"/>
    </row>
    <row r="313" spans="1:8" ht="30">
      <c r="A313" s="128"/>
      <c r="B313" s="128"/>
      <c r="C313" s="91" t="s">
        <v>300</v>
      </c>
      <c r="D313" s="18" t="s">
        <v>301</v>
      </c>
      <c r="E313" s="134"/>
      <c r="F313" s="11"/>
      <c r="G313" s="30"/>
      <c r="H313" s="52"/>
    </row>
    <row r="314" spans="1:8" ht="15">
      <c r="A314" s="128"/>
      <c r="B314" s="128"/>
      <c r="C314" s="68" t="s">
        <v>302</v>
      </c>
      <c r="D314" s="36" t="s">
        <v>303</v>
      </c>
      <c r="E314" s="134"/>
      <c r="F314" s="11"/>
      <c r="G314" s="30"/>
      <c r="H314" s="52"/>
    </row>
    <row r="315" spans="1:8" ht="15">
      <c r="A315" s="128"/>
      <c r="B315" s="128"/>
      <c r="C315" s="68" t="s">
        <v>304</v>
      </c>
      <c r="D315" s="18" t="s">
        <v>305</v>
      </c>
      <c r="E315" s="134"/>
      <c r="F315" s="11"/>
      <c r="G315" s="30"/>
      <c r="H315" s="52"/>
    </row>
    <row r="316" spans="1:8" ht="15">
      <c r="A316" s="128"/>
      <c r="B316" s="128"/>
      <c r="C316" s="91" t="s">
        <v>306</v>
      </c>
      <c r="D316" s="19" t="s">
        <v>307</v>
      </c>
      <c r="E316" s="24"/>
      <c r="F316" s="11"/>
      <c r="G316" s="30"/>
      <c r="H316" s="52"/>
    </row>
    <row r="317" spans="1:8" ht="15.75" thickBot="1">
      <c r="A317" s="129"/>
      <c r="B317" s="129"/>
      <c r="C317" s="93" t="s">
        <v>308</v>
      </c>
      <c r="D317" s="28" t="s">
        <v>309</v>
      </c>
      <c r="E317" s="45"/>
      <c r="F317" s="26"/>
      <c r="G317" s="30"/>
      <c r="H317" s="52"/>
    </row>
    <row r="318" spans="1:8" ht="15.75" customHeight="1" thickTop="1">
      <c r="A318" s="128">
        <v>35</v>
      </c>
      <c r="B318" s="128" t="s">
        <v>292</v>
      </c>
      <c r="C318" s="125" t="s">
        <v>510</v>
      </c>
      <c r="D318" s="12">
        <v>656</v>
      </c>
      <c r="E318" s="43">
        <v>30</v>
      </c>
      <c r="F318" s="124"/>
      <c r="G318" s="121">
        <v>0</v>
      </c>
      <c r="H318" s="49">
        <f>G318*E318</f>
        <v>0</v>
      </c>
    </row>
    <row r="319" spans="1:8" ht="15">
      <c r="A319" s="128"/>
      <c r="B319" s="128"/>
      <c r="C319" s="91" t="s">
        <v>264</v>
      </c>
      <c r="D319" s="15" t="s">
        <v>280</v>
      </c>
      <c r="E319" s="24"/>
      <c r="F319" s="11"/>
      <c r="G319" s="30"/>
      <c r="H319" s="50"/>
    </row>
    <row r="320" spans="1:8" ht="15">
      <c r="A320" s="128"/>
      <c r="B320" s="128"/>
      <c r="C320" s="91" t="s">
        <v>224</v>
      </c>
      <c r="D320" s="16" t="s">
        <v>312</v>
      </c>
      <c r="E320" s="133"/>
      <c r="F320" s="11"/>
      <c r="G320" s="30"/>
      <c r="H320" s="60"/>
    </row>
    <row r="321" spans="1:8" ht="15">
      <c r="A321" s="128"/>
      <c r="B321" s="128"/>
      <c r="C321" s="91" t="s">
        <v>295</v>
      </c>
      <c r="D321" s="17" t="s">
        <v>296</v>
      </c>
      <c r="E321" s="134"/>
      <c r="F321" s="11"/>
      <c r="G321" s="30"/>
      <c r="H321" s="60"/>
    </row>
    <row r="322" spans="1:8" ht="15">
      <c r="A322" s="128"/>
      <c r="B322" s="128"/>
      <c r="C322" s="69" t="s">
        <v>297</v>
      </c>
      <c r="D322" s="17" t="s">
        <v>313</v>
      </c>
      <c r="E322" s="134"/>
      <c r="F322" s="11"/>
      <c r="G322" s="30"/>
      <c r="H322" s="52"/>
    </row>
    <row r="323" spans="1:8" ht="15">
      <c r="A323" s="128"/>
      <c r="B323" s="128"/>
      <c r="C323" s="91" t="s">
        <v>12</v>
      </c>
      <c r="D323" s="16" t="s">
        <v>314</v>
      </c>
      <c r="E323" s="134"/>
      <c r="F323" s="25"/>
      <c r="G323" s="30"/>
      <c r="H323" s="52"/>
    </row>
    <row r="324" spans="1:8" ht="30">
      <c r="A324" s="128"/>
      <c r="B324" s="128"/>
      <c r="C324" s="91" t="s">
        <v>300</v>
      </c>
      <c r="D324" s="18" t="s">
        <v>301</v>
      </c>
      <c r="E324" s="134"/>
      <c r="F324" s="11"/>
      <c r="G324" s="30"/>
      <c r="H324" s="52"/>
    </row>
    <row r="325" spans="1:8" ht="15">
      <c r="A325" s="128"/>
      <c r="B325" s="128"/>
      <c r="C325" s="68" t="s">
        <v>302</v>
      </c>
      <c r="D325" s="36" t="s">
        <v>303</v>
      </c>
      <c r="E325" s="134"/>
      <c r="F325" s="11"/>
      <c r="G325" s="30"/>
      <c r="H325" s="52"/>
    </row>
    <row r="326" spans="1:8" ht="15">
      <c r="A326" s="128"/>
      <c r="B326" s="128"/>
      <c r="C326" s="68" t="s">
        <v>304</v>
      </c>
      <c r="D326" s="18" t="s">
        <v>305</v>
      </c>
      <c r="E326" s="134"/>
      <c r="F326" s="11"/>
      <c r="G326" s="30"/>
      <c r="H326" s="52"/>
    </row>
    <row r="327" spans="1:8" ht="15">
      <c r="A327" s="128"/>
      <c r="B327" s="128"/>
      <c r="C327" s="91" t="s">
        <v>306</v>
      </c>
      <c r="D327" s="19" t="s">
        <v>307</v>
      </c>
      <c r="E327" s="24"/>
      <c r="F327" s="11"/>
      <c r="G327" s="30"/>
      <c r="H327" s="52"/>
    </row>
    <row r="328" spans="1:8" ht="15.75" thickBot="1">
      <c r="A328" s="129"/>
      <c r="B328" s="129"/>
      <c r="C328" s="93" t="s">
        <v>308</v>
      </c>
      <c r="D328" s="28" t="s">
        <v>309</v>
      </c>
      <c r="E328" s="45"/>
      <c r="F328" s="26"/>
      <c r="G328" s="30"/>
      <c r="H328" s="52"/>
    </row>
    <row r="329" spans="1:8" ht="15.75" customHeight="1" thickTop="1">
      <c r="A329" s="128">
        <v>36</v>
      </c>
      <c r="B329" s="128" t="s">
        <v>292</v>
      </c>
      <c r="C329" s="125" t="s">
        <v>510</v>
      </c>
      <c r="D329" s="12">
        <v>3250</v>
      </c>
      <c r="E329" s="43">
        <v>1</v>
      </c>
      <c r="F329" s="124"/>
      <c r="G329" s="121">
        <v>0</v>
      </c>
      <c r="H329" s="49">
        <f>G329*E329</f>
        <v>0</v>
      </c>
    </row>
    <row r="330" spans="1:8" ht="15">
      <c r="A330" s="128"/>
      <c r="B330" s="128"/>
      <c r="C330" s="91" t="s">
        <v>264</v>
      </c>
      <c r="D330" s="15" t="s">
        <v>315</v>
      </c>
      <c r="E330" s="24"/>
      <c r="F330" s="11"/>
      <c r="G330" s="30"/>
      <c r="H330" s="50"/>
    </row>
    <row r="331" spans="1:8" ht="15">
      <c r="A331" s="128"/>
      <c r="B331" s="128"/>
      <c r="C331" s="91" t="s">
        <v>224</v>
      </c>
      <c r="D331" s="16" t="s">
        <v>316</v>
      </c>
      <c r="E331" s="133"/>
      <c r="F331" s="11"/>
      <c r="G331" s="30"/>
      <c r="H331" s="60"/>
    </row>
    <row r="332" spans="1:8" ht="15">
      <c r="A332" s="128"/>
      <c r="B332" s="128"/>
      <c r="C332" s="91" t="s">
        <v>295</v>
      </c>
      <c r="D332" s="17" t="s">
        <v>317</v>
      </c>
      <c r="E332" s="134"/>
      <c r="F332" s="11"/>
      <c r="G332" s="30"/>
      <c r="H332" s="60"/>
    </row>
    <row r="333" spans="1:8" ht="15">
      <c r="A333" s="128"/>
      <c r="B333" s="128"/>
      <c r="C333" s="69" t="s">
        <v>297</v>
      </c>
      <c r="D333" s="17" t="s">
        <v>313</v>
      </c>
      <c r="E333" s="134"/>
      <c r="F333" s="11"/>
      <c r="G333" s="30"/>
      <c r="H333" s="52"/>
    </row>
    <row r="334" spans="1:8" ht="15">
      <c r="A334" s="128"/>
      <c r="B334" s="128"/>
      <c r="C334" s="91" t="s">
        <v>12</v>
      </c>
      <c r="D334" s="16" t="s">
        <v>318</v>
      </c>
      <c r="E334" s="134"/>
      <c r="F334" s="25"/>
      <c r="G334" s="30"/>
      <c r="H334" s="52"/>
    </row>
    <row r="335" spans="1:8" ht="30">
      <c r="A335" s="128"/>
      <c r="B335" s="128"/>
      <c r="C335" s="91" t="s">
        <v>300</v>
      </c>
      <c r="D335" s="18" t="s">
        <v>301</v>
      </c>
      <c r="E335" s="134"/>
      <c r="F335" s="11"/>
      <c r="G335" s="30"/>
      <c r="H335" s="52"/>
    </row>
    <row r="336" spans="1:8" ht="15">
      <c r="A336" s="128"/>
      <c r="B336" s="128"/>
      <c r="C336" s="68" t="s">
        <v>302</v>
      </c>
      <c r="D336" s="36" t="s">
        <v>303</v>
      </c>
      <c r="E336" s="134"/>
      <c r="F336" s="11"/>
      <c r="G336" s="30"/>
      <c r="H336" s="52"/>
    </row>
    <row r="337" spans="1:8" ht="15">
      <c r="A337" s="128"/>
      <c r="B337" s="128"/>
      <c r="C337" s="68" t="s">
        <v>304</v>
      </c>
      <c r="D337" s="18" t="s">
        <v>305</v>
      </c>
      <c r="E337" s="134"/>
      <c r="F337" s="11"/>
      <c r="G337" s="30"/>
      <c r="H337" s="52"/>
    </row>
    <row r="338" spans="1:8" ht="15">
      <c r="A338" s="128"/>
      <c r="B338" s="128"/>
      <c r="C338" s="91" t="s">
        <v>306</v>
      </c>
      <c r="D338" s="19" t="s">
        <v>307</v>
      </c>
      <c r="E338" s="24"/>
      <c r="F338" s="11"/>
      <c r="G338" s="30"/>
      <c r="H338" s="52"/>
    </row>
    <row r="339" spans="1:8" ht="15.75" thickBot="1">
      <c r="A339" s="128"/>
      <c r="B339" s="128"/>
      <c r="C339" s="183" t="s">
        <v>308</v>
      </c>
      <c r="D339" s="16" t="s">
        <v>309</v>
      </c>
      <c r="E339" s="45"/>
      <c r="F339" s="26"/>
      <c r="G339" s="30"/>
      <c r="H339" s="52"/>
    </row>
    <row r="340" spans="1:8" ht="15.75" customHeight="1" thickTop="1">
      <c r="A340" s="130">
        <v>37</v>
      </c>
      <c r="B340" s="130" t="s">
        <v>319</v>
      </c>
      <c r="C340" s="125" t="s">
        <v>510</v>
      </c>
      <c r="D340" s="42">
        <v>62</v>
      </c>
      <c r="E340" s="48">
        <v>4</v>
      </c>
      <c r="F340" s="124"/>
      <c r="G340" s="121">
        <v>0</v>
      </c>
      <c r="H340" s="49">
        <f>G340*E340</f>
        <v>0</v>
      </c>
    </row>
    <row r="341" spans="1:8" ht="15">
      <c r="A341" s="131"/>
      <c r="B341" s="131"/>
      <c r="C341" s="89" t="s">
        <v>7</v>
      </c>
      <c r="D341" s="70" t="s">
        <v>320</v>
      </c>
      <c r="E341" s="137"/>
      <c r="F341" s="11"/>
      <c r="G341" s="30"/>
      <c r="H341" s="50"/>
    </row>
    <row r="342" spans="1:8" ht="15">
      <c r="A342" s="131"/>
      <c r="B342" s="131"/>
      <c r="C342" s="89" t="s">
        <v>321</v>
      </c>
      <c r="D342" s="71" t="s">
        <v>322</v>
      </c>
      <c r="E342" s="134"/>
      <c r="F342" s="11"/>
      <c r="G342" s="30"/>
      <c r="H342" s="52"/>
    </row>
    <row r="343" spans="1:8" ht="15.75" thickBot="1">
      <c r="A343" s="131"/>
      <c r="B343" s="131"/>
      <c r="C343" s="182" t="s">
        <v>323</v>
      </c>
      <c r="D343" s="70" t="s">
        <v>324</v>
      </c>
      <c r="E343" s="134"/>
      <c r="F343" s="26"/>
      <c r="G343" s="30"/>
      <c r="H343" s="52"/>
    </row>
    <row r="344" spans="1:8" ht="15.75" customHeight="1" thickTop="1">
      <c r="A344" s="130">
        <v>38</v>
      </c>
      <c r="B344" s="130" t="s">
        <v>319</v>
      </c>
      <c r="C344" s="125" t="s">
        <v>510</v>
      </c>
      <c r="D344" s="42">
        <v>103</v>
      </c>
      <c r="E344" s="48">
        <v>4</v>
      </c>
      <c r="F344" s="124"/>
      <c r="G344" s="121">
        <v>0</v>
      </c>
      <c r="H344" s="49">
        <f>G344*E344</f>
        <v>0</v>
      </c>
    </row>
    <row r="345" spans="1:8" ht="15">
      <c r="A345" s="131"/>
      <c r="B345" s="131"/>
      <c r="C345" s="89" t="s">
        <v>7</v>
      </c>
      <c r="D345" s="70" t="s">
        <v>325</v>
      </c>
      <c r="E345" s="137"/>
      <c r="F345" s="11"/>
      <c r="G345" s="30"/>
      <c r="H345" s="50"/>
    </row>
    <row r="346" spans="1:8" ht="15.75" thickBot="1">
      <c r="A346" s="131"/>
      <c r="B346" s="131"/>
      <c r="C346" s="182" t="s">
        <v>323</v>
      </c>
      <c r="D346" s="70" t="s">
        <v>324</v>
      </c>
      <c r="E346" s="134"/>
      <c r="F346" s="26"/>
      <c r="G346" s="30"/>
      <c r="H346" s="52"/>
    </row>
    <row r="347" spans="1:8" ht="15.75" customHeight="1" thickTop="1">
      <c r="A347" s="130">
        <v>39</v>
      </c>
      <c r="B347" s="130" t="s">
        <v>326</v>
      </c>
      <c r="C347" s="125" t="s">
        <v>510</v>
      </c>
      <c r="D347" s="42">
        <v>3680</v>
      </c>
      <c r="E347" s="48">
        <v>3</v>
      </c>
      <c r="F347" s="124"/>
      <c r="G347" s="121">
        <v>0</v>
      </c>
      <c r="H347" s="49">
        <f>G347*E347</f>
        <v>0</v>
      </c>
    </row>
    <row r="348" spans="1:8" ht="15">
      <c r="A348" s="131"/>
      <c r="B348" s="131"/>
      <c r="C348" s="89" t="s">
        <v>17</v>
      </c>
      <c r="D348" s="70" t="s">
        <v>327</v>
      </c>
      <c r="E348" s="137"/>
      <c r="F348" s="11"/>
      <c r="G348" s="30"/>
      <c r="H348" s="50"/>
    </row>
    <row r="349" spans="1:8" ht="15">
      <c r="A349" s="131"/>
      <c r="B349" s="131"/>
      <c r="C349" s="89" t="s">
        <v>54</v>
      </c>
      <c r="D349" s="71" t="s">
        <v>328</v>
      </c>
      <c r="E349" s="134"/>
      <c r="F349" s="11"/>
      <c r="G349" s="30"/>
      <c r="H349" s="52"/>
    </row>
    <row r="350" spans="1:8" ht="15.75" thickBot="1">
      <c r="A350" s="132"/>
      <c r="B350" s="132"/>
      <c r="C350" s="90" t="s">
        <v>329</v>
      </c>
      <c r="D350" s="74">
        <v>155</v>
      </c>
      <c r="E350" s="134"/>
      <c r="F350" s="26"/>
      <c r="G350" s="30"/>
      <c r="H350" s="52"/>
    </row>
    <row r="351" spans="1:8" ht="15.75" customHeight="1" thickTop="1">
      <c r="A351" s="128">
        <v>40</v>
      </c>
      <c r="B351" s="128" t="s">
        <v>330</v>
      </c>
      <c r="C351" s="125" t="s">
        <v>510</v>
      </c>
      <c r="D351" s="12">
        <v>475</v>
      </c>
      <c r="E351" s="43">
        <v>3</v>
      </c>
      <c r="F351" s="124"/>
      <c r="G351" s="121">
        <v>0</v>
      </c>
      <c r="H351" s="49">
        <f>G351*E351</f>
        <v>0</v>
      </c>
    </row>
    <row r="352" spans="1:8" ht="15">
      <c r="A352" s="128"/>
      <c r="B352" s="128"/>
      <c r="C352" s="91" t="s">
        <v>331</v>
      </c>
      <c r="D352" s="15" t="s">
        <v>28</v>
      </c>
      <c r="E352" s="24"/>
      <c r="F352" s="11"/>
      <c r="G352" s="30"/>
      <c r="H352" s="50"/>
    </row>
    <row r="353" spans="1:8" ht="15">
      <c r="A353" s="128"/>
      <c r="B353" s="128"/>
      <c r="C353" s="91" t="s">
        <v>18</v>
      </c>
      <c r="D353" s="16" t="s">
        <v>29</v>
      </c>
      <c r="E353" s="133"/>
      <c r="F353" s="11"/>
      <c r="G353" s="30"/>
      <c r="H353" s="52"/>
    </row>
    <row r="354" spans="1:8" ht="15">
      <c r="A354" s="128"/>
      <c r="B354" s="128"/>
      <c r="C354" s="91" t="s">
        <v>19</v>
      </c>
      <c r="D354" s="17" t="s">
        <v>20</v>
      </c>
      <c r="E354" s="134"/>
      <c r="F354" s="11"/>
      <c r="G354" s="30"/>
      <c r="H354" s="52"/>
    </row>
    <row r="355" spans="1:8" ht="30">
      <c r="A355" s="128"/>
      <c r="B355" s="128"/>
      <c r="C355" s="69" t="s">
        <v>21</v>
      </c>
      <c r="D355" s="17" t="s">
        <v>30</v>
      </c>
      <c r="E355" s="134"/>
      <c r="F355" s="11"/>
      <c r="G355" s="30"/>
      <c r="H355" s="52"/>
    </row>
    <row r="356" spans="1:8" ht="15">
      <c r="A356" s="128"/>
      <c r="B356" s="128"/>
      <c r="C356" s="91" t="s">
        <v>22</v>
      </c>
      <c r="D356" s="16" t="s">
        <v>23</v>
      </c>
      <c r="E356" s="134"/>
      <c r="F356" s="25"/>
      <c r="G356" s="30"/>
      <c r="H356" s="52"/>
    </row>
    <row r="357" spans="1:8" ht="30">
      <c r="A357" s="128"/>
      <c r="B357" s="128"/>
      <c r="C357" s="91" t="s">
        <v>24</v>
      </c>
      <c r="D357" s="18" t="s">
        <v>25</v>
      </c>
      <c r="E357" s="134"/>
      <c r="F357" s="11"/>
      <c r="G357" s="30"/>
      <c r="H357" s="52"/>
    </row>
    <row r="358" spans="1:8" ht="15.75" thickBot="1">
      <c r="A358" s="129"/>
      <c r="B358" s="129"/>
      <c r="C358" s="77" t="s">
        <v>26</v>
      </c>
      <c r="D358" s="35" t="s">
        <v>27</v>
      </c>
      <c r="E358" s="134"/>
      <c r="F358" s="26"/>
      <c r="G358" s="32"/>
      <c r="H358" s="62"/>
    </row>
    <row r="359" spans="1:8" ht="15.75" customHeight="1" thickTop="1">
      <c r="A359" s="138">
        <v>41</v>
      </c>
      <c r="B359" s="138" t="s">
        <v>332</v>
      </c>
      <c r="C359" s="125" t="s">
        <v>510</v>
      </c>
      <c r="D359" s="12">
        <v>1321</v>
      </c>
      <c r="E359" s="43">
        <v>3</v>
      </c>
      <c r="F359" s="124"/>
      <c r="G359" s="121">
        <v>0</v>
      </c>
      <c r="H359" s="49">
        <f>G359*E359</f>
        <v>0</v>
      </c>
    </row>
    <row r="360" spans="1:8" ht="15">
      <c r="A360" s="128"/>
      <c r="B360" s="128"/>
      <c r="C360" s="91" t="s">
        <v>333</v>
      </c>
      <c r="D360" s="15" t="s">
        <v>334</v>
      </c>
      <c r="E360" s="24"/>
      <c r="F360" s="11"/>
      <c r="G360" s="30"/>
      <c r="H360" s="50"/>
    </row>
    <row r="361" spans="1:8" ht="15">
      <c r="A361" s="128"/>
      <c r="B361" s="128"/>
      <c r="C361" s="91" t="s">
        <v>335</v>
      </c>
      <c r="D361" s="16" t="s">
        <v>336</v>
      </c>
      <c r="E361" s="133"/>
      <c r="F361" s="11"/>
      <c r="G361" s="30"/>
      <c r="H361" s="52"/>
    </row>
    <row r="362" spans="1:8" ht="15">
      <c r="A362" s="128"/>
      <c r="B362" s="128"/>
      <c r="C362" s="91" t="s">
        <v>337</v>
      </c>
      <c r="D362" s="17" t="s">
        <v>338</v>
      </c>
      <c r="E362" s="134"/>
      <c r="F362" s="11"/>
      <c r="G362" s="30"/>
      <c r="H362" s="52"/>
    </row>
    <row r="363" spans="1:8" ht="15">
      <c r="A363" s="128"/>
      <c r="B363" s="128"/>
      <c r="C363" s="69" t="s">
        <v>31</v>
      </c>
      <c r="D363" s="86">
        <v>1</v>
      </c>
      <c r="E363" s="134"/>
      <c r="F363" s="11"/>
      <c r="G363" s="30"/>
      <c r="H363" s="52"/>
    </row>
    <row r="364" spans="1:8" ht="15">
      <c r="A364" s="128"/>
      <c r="B364" s="128"/>
      <c r="C364" s="91" t="s">
        <v>339</v>
      </c>
      <c r="D364" s="16" t="s">
        <v>340</v>
      </c>
      <c r="E364" s="134"/>
      <c r="F364" s="25"/>
      <c r="G364" s="30"/>
      <c r="H364" s="52"/>
    </row>
    <row r="365" spans="1:8" ht="15">
      <c r="A365" s="128"/>
      <c r="B365" s="128"/>
      <c r="C365" s="91" t="s">
        <v>341</v>
      </c>
      <c r="D365" s="18" t="s">
        <v>340</v>
      </c>
      <c r="E365" s="134"/>
      <c r="F365" s="11"/>
      <c r="G365" s="30"/>
      <c r="H365" s="52"/>
    </row>
    <row r="366" spans="1:8" ht="15">
      <c r="A366" s="128"/>
      <c r="B366" s="128"/>
      <c r="C366" s="68" t="s">
        <v>342</v>
      </c>
      <c r="D366" s="36" t="s">
        <v>343</v>
      </c>
      <c r="E366" s="134"/>
      <c r="F366" s="11"/>
      <c r="G366" s="31"/>
      <c r="H366" s="60"/>
    </row>
    <row r="367" spans="1:8" ht="15">
      <c r="A367" s="128"/>
      <c r="B367" s="128"/>
      <c r="C367" s="68" t="s">
        <v>344</v>
      </c>
      <c r="D367" s="18" t="s">
        <v>343</v>
      </c>
      <c r="E367" s="134"/>
      <c r="F367" s="11"/>
      <c r="G367" s="31"/>
      <c r="H367" s="60"/>
    </row>
    <row r="368" spans="1:8" ht="15">
      <c r="A368" s="128"/>
      <c r="B368" s="128"/>
      <c r="C368" s="91" t="s">
        <v>345</v>
      </c>
      <c r="D368" s="19" t="s">
        <v>343</v>
      </c>
      <c r="E368" s="24"/>
      <c r="F368" s="11"/>
      <c r="G368" s="31"/>
      <c r="H368" s="60"/>
    </row>
    <row r="369" spans="1:8" ht="15">
      <c r="A369" s="128"/>
      <c r="B369" s="128"/>
      <c r="C369" s="91" t="s">
        <v>346</v>
      </c>
      <c r="D369" s="16" t="s">
        <v>343</v>
      </c>
      <c r="E369" s="45"/>
      <c r="F369" s="11"/>
      <c r="G369" s="31"/>
      <c r="H369" s="60"/>
    </row>
    <row r="370" spans="1:8" ht="15">
      <c r="A370" s="128"/>
      <c r="B370" s="128"/>
      <c r="C370" s="91" t="s">
        <v>347</v>
      </c>
      <c r="D370" s="15" t="s">
        <v>348</v>
      </c>
      <c r="E370" s="24"/>
      <c r="F370" s="11"/>
      <c r="G370" s="31"/>
      <c r="H370" s="60"/>
    </row>
    <row r="371" spans="1:8" ht="15">
      <c r="A371" s="128"/>
      <c r="B371" s="128"/>
      <c r="C371" s="91" t="s">
        <v>349</v>
      </c>
      <c r="D371" s="16" t="s">
        <v>350</v>
      </c>
      <c r="E371" s="133"/>
      <c r="F371" s="11"/>
      <c r="G371" s="31"/>
      <c r="H371" s="60"/>
    </row>
    <row r="372" spans="1:8" ht="15">
      <c r="A372" s="128"/>
      <c r="B372" s="128"/>
      <c r="C372" s="91" t="s">
        <v>351</v>
      </c>
      <c r="D372" s="17" t="s">
        <v>352</v>
      </c>
      <c r="E372" s="134"/>
      <c r="F372" s="11"/>
      <c r="G372" s="31"/>
      <c r="H372" s="60"/>
    </row>
    <row r="373" spans="1:8" ht="15">
      <c r="A373" s="128"/>
      <c r="B373" s="128"/>
      <c r="C373" s="69" t="s">
        <v>353</v>
      </c>
      <c r="D373" s="86" t="s">
        <v>354</v>
      </c>
      <c r="E373" s="134"/>
      <c r="F373" s="11"/>
      <c r="G373" s="30"/>
      <c r="H373" s="52"/>
    </row>
    <row r="374" spans="1:8" ht="15">
      <c r="A374" s="128"/>
      <c r="B374" s="128"/>
      <c r="C374" s="91" t="s">
        <v>6</v>
      </c>
      <c r="D374" s="16" t="s">
        <v>355</v>
      </c>
      <c r="E374" s="134"/>
      <c r="F374" s="25"/>
      <c r="G374" s="30"/>
      <c r="H374" s="52"/>
    </row>
    <row r="375" spans="1:8" ht="15">
      <c r="A375" s="128"/>
      <c r="B375" s="128"/>
      <c r="C375" s="91" t="s">
        <v>356</v>
      </c>
      <c r="D375" s="18" t="s">
        <v>357</v>
      </c>
      <c r="E375" s="134"/>
      <c r="F375" s="11"/>
      <c r="G375" s="30"/>
      <c r="H375" s="52"/>
    </row>
    <row r="376" spans="1:8" ht="15.75" thickBot="1">
      <c r="A376" s="129"/>
      <c r="B376" s="129"/>
      <c r="C376" s="93" t="s">
        <v>12</v>
      </c>
      <c r="D376" s="29" t="s">
        <v>358</v>
      </c>
      <c r="E376" s="46"/>
      <c r="F376" s="26"/>
      <c r="G376" s="30"/>
      <c r="H376" s="52"/>
    </row>
    <row r="377" spans="1:8" ht="15.75" customHeight="1" thickTop="1">
      <c r="A377" s="149">
        <v>42</v>
      </c>
      <c r="B377" s="135" t="s">
        <v>359</v>
      </c>
      <c r="C377" s="125" t="s">
        <v>510</v>
      </c>
      <c r="D377" s="12">
        <v>1310</v>
      </c>
      <c r="E377" s="43">
        <v>5</v>
      </c>
      <c r="F377" s="124"/>
      <c r="G377" s="121">
        <v>0</v>
      </c>
      <c r="H377" s="49">
        <f>G377*E377</f>
        <v>0</v>
      </c>
    </row>
    <row r="378" spans="1:8" ht="15">
      <c r="A378" s="143"/>
      <c r="B378" s="135"/>
      <c r="C378" s="91" t="s">
        <v>360</v>
      </c>
      <c r="D378" s="15" t="s">
        <v>361</v>
      </c>
      <c r="E378" s="24"/>
      <c r="F378" s="11"/>
      <c r="G378" s="30"/>
      <c r="H378" s="50"/>
    </row>
    <row r="379" spans="1:8" ht="15">
      <c r="A379" s="143"/>
      <c r="B379" s="135"/>
      <c r="C379" s="91" t="s">
        <v>32</v>
      </c>
      <c r="D379" s="16" t="s">
        <v>362</v>
      </c>
      <c r="E379" s="133"/>
      <c r="F379" s="11"/>
      <c r="G379" s="30"/>
      <c r="H379" s="52"/>
    </row>
    <row r="380" spans="1:8" ht="15">
      <c r="A380" s="143"/>
      <c r="B380" s="135"/>
      <c r="C380" s="91" t="s">
        <v>337</v>
      </c>
      <c r="D380" s="17" t="s">
        <v>363</v>
      </c>
      <c r="E380" s="134"/>
      <c r="F380" s="11"/>
      <c r="G380" s="30"/>
      <c r="H380" s="60"/>
    </row>
    <row r="381" spans="1:8" ht="15">
      <c r="A381" s="143"/>
      <c r="B381" s="135"/>
      <c r="C381" s="69" t="s">
        <v>81</v>
      </c>
      <c r="D381" s="17" t="s">
        <v>364</v>
      </c>
      <c r="E381" s="134"/>
      <c r="F381" s="11"/>
      <c r="G381" s="30"/>
      <c r="H381" s="60"/>
    </row>
    <row r="382" spans="1:8" ht="15">
      <c r="A382" s="143"/>
      <c r="B382" s="135"/>
      <c r="C382" s="91" t="s">
        <v>365</v>
      </c>
      <c r="D382" s="16" t="s">
        <v>366</v>
      </c>
      <c r="E382" s="134"/>
      <c r="F382" s="25"/>
      <c r="G382" s="30"/>
      <c r="H382" s="60"/>
    </row>
    <row r="383" spans="1:8" ht="15">
      <c r="A383" s="143"/>
      <c r="B383" s="135"/>
      <c r="C383" s="91" t="s">
        <v>367</v>
      </c>
      <c r="D383" s="18" t="s">
        <v>368</v>
      </c>
      <c r="E383" s="134"/>
      <c r="F383" s="11"/>
      <c r="G383" s="30"/>
      <c r="H383" s="60"/>
    </row>
    <row r="384" spans="1:8" ht="15">
      <c r="A384" s="143"/>
      <c r="B384" s="135"/>
      <c r="C384" s="68" t="s">
        <v>12</v>
      </c>
      <c r="D384" s="36" t="s">
        <v>369</v>
      </c>
      <c r="E384" s="134"/>
      <c r="F384" s="11"/>
      <c r="G384" s="30"/>
      <c r="H384" s="60"/>
    </row>
    <row r="385" spans="1:8" ht="15">
      <c r="A385" s="143"/>
      <c r="B385" s="135"/>
      <c r="C385" s="68" t="s">
        <v>370</v>
      </c>
      <c r="D385" s="18" t="s">
        <v>371</v>
      </c>
      <c r="E385" s="134"/>
      <c r="F385" s="11"/>
      <c r="G385" s="30"/>
      <c r="H385" s="60"/>
    </row>
    <row r="386" spans="1:8" ht="30">
      <c r="A386" s="143"/>
      <c r="B386" s="135"/>
      <c r="C386" s="91" t="s">
        <v>372</v>
      </c>
      <c r="D386" s="19" t="s">
        <v>373</v>
      </c>
      <c r="E386" s="24"/>
      <c r="F386" s="11"/>
      <c r="G386" s="30"/>
      <c r="H386" s="60"/>
    </row>
    <row r="387" spans="1:8" ht="15">
      <c r="A387" s="143"/>
      <c r="B387" s="135"/>
      <c r="C387" s="91" t="s">
        <v>374</v>
      </c>
      <c r="D387" s="16" t="s">
        <v>375</v>
      </c>
      <c r="E387" s="45"/>
      <c r="F387" s="11"/>
      <c r="G387" s="30"/>
      <c r="H387" s="52"/>
    </row>
    <row r="388" spans="1:8" ht="15.75" thickBot="1">
      <c r="A388" s="144"/>
      <c r="B388" s="136"/>
      <c r="C388" s="93" t="s">
        <v>376</v>
      </c>
      <c r="D388" s="28" t="s">
        <v>377</v>
      </c>
      <c r="E388" s="45"/>
      <c r="F388" s="26"/>
      <c r="G388" s="30"/>
      <c r="H388" s="52"/>
    </row>
    <row r="389" spans="1:8" ht="15.75" customHeight="1" thickTop="1">
      <c r="A389" s="149">
        <v>43</v>
      </c>
      <c r="B389" s="135" t="s">
        <v>359</v>
      </c>
      <c r="C389" s="125" t="s">
        <v>510</v>
      </c>
      <c r="D389" s="12">
        <v>1004</v>
      </c>
      <c r="E389" s="43">
        <v>3</v>
      </c>
      <c r="F389" s="124"/>
      <c r="G389" s="121">
        <v>0</v>
      </c>
      <c r="H389" s="49">
        <f>G389*E389</f>
        <v>0</v>
      </c>
    </row>
    <row r="390" spans="1:8" ht="15">
      <c r="A390" s="143"/>
      <c r="B390" s="135"/>
      <c r="C390" s="91" t="s">
        <v>360</v>
      </c>
      <c r="D390" s="15" t="s">
        <v>378</v>
      </c>
      <c r="E390" s="24"/>
      <c r="F390" s="11"/>
      <c r="G390" s="30"/>
      <c r="H390" s="50"/>
    </row>
    <row r="391" spans="1:8" ht="15">
      <c r="A391" s="143"/>
      <c r="B391" s="135"/>
      <c r="C391" s="91" t="s">
        <v>32</v>
      </c>
      <c r="D391" s="16" t="s">
        <v>362</v>
      </c>
      <c r="E391" s="133"/>
      <c r="F391" s="11"/>
      <c r="G391" s="30"/>
      <c r="H391" s="52"/>
    </row>
    <row r="392" spans="1:8" ht="15">
      <c r="A392" s="143"/>
      <c r="B392" s="135"/>
      <c r="C392" s="91" t="s">
        <v>337</v>
      </c>
      <c r="D392" s="17" t="s">
        <v>363</v>
      </c>
      <c r="E392" s="134"/>
      <c r="F392" s="11"/>
      <c r="G392" s="30"/>
      <c r="H392" s="52"/>
    </row>
    <row r="393" spans="1:8" ht="15">
      <c r="A393" s="143"/>
      <c r="B393" s="135"/>
      <c r="C393" s="69" t="s">
        <v>81</v>
      </c>
      <c r="D393" s="17" t="s">
        <v>379</v>
      </c>
      <c r="E393" s="134"/>
      <c r="F393" s="11"/>
      <c r="G393" s="30"/>
      <c r="H393" s="52"/>
    </row>
    <row r="394" spans="1:8" ht="15">
      <c r="A394" s="143"/>
      <c r="B394" s="135"/>
      <c r="C394" s="91" t="s">
        <v>365</v>
      </c>
      <c r="D394" s="16" t="s">
        <v>380</v>
      </c>
      <c r="E394" s="134"/>
      <c r="F394" s="25"/>
      <c r="G394" s="30"/>
      <c r="H394" s="52"/>
    </row>
    <row r="395" spans="1:8" ht="15">
      <c r="A395" s="143"/>
      <c r="B395" s="135"/>
      <c r="C395" s="91" t="s">
        <v>367</v>
      </c>
      <c r="D395" s="18" t="s">
        <v>381</v>
      </c>
      <c r="E395" s="134"/>
      <c r="F395" s="11"/>
      <c r="G395" s="30"/>
      <c r="H395" s="52"/>
    </row>
    <row r="396" spans="1:8" ht="15">
      <c r="A396" s="143"/>
      <c r="B396" s="135"/>
      <c r="C396" s="68" t="s">
        <v>12</v>
      </c>
      <c r="D396" s="36" t="s">
        <v>382</v>
      </c>
      <c r="E396" s="134"/>
      <c r="F396" s="11"/>
      <c r="G396" s="31"/>
      <c r="H396" s="60"/>
    </row>
    <row r="397" spans="1:8" ht="15">
      <c r="A397" s="143"/>
      <c r="B397" s="135"/>
      <c r="C397" s="68" t="s">
        <v>370</v>
      </c>
      <c r="D397" s="18" t="s">
        <v>371</v>
      </c>
      <c r="E397" s="134"/>
      <c r="F397" s="11"/>
      <c r="G397" s="31"/>
      <c r="H397" s="60"/>
    </row>
    <row r="398" spans="1:8" ht="30">
      <c r="A398" s="143"/>
      <c r="B398" s="135"/>
      <c r="C398" s="91" t="s">
        <v>372</v>
      </c>
      <c r="D398" s="19" t="s">
        <v>373</v>
      </c>
      <c r="E398" s="24"/>
      <c r="F398" s="11"/>
      <c r="G398" s="31"/>
      <c r="H398" s="60"/>
    </row>
    <row r="399" spans="1:8" ht="15">
      <c r="A399" s="143"/>
      <c r="B399" s="135"/>
      <c r="C399" s="91" t="s">
        <v>374</v>
      </c>
      <c r="D399" s="16" t="s">
        <v>375</v>
      </c>
      <c r="E399" s="45"/>
      <c r="F399" s="11"/>
      <c r="G399" s="31"/>
      <c r="H399" s="60"/>
    </row>
    <row r="400" spans="1:8" ht="15.75" thickBot="1">
      <c r="A400" s="144"/>
      <c r="B400" s="136"/>
      <c r="C400" s="93" t="s">
        <v>376</v>
      </c>
      <c r="D400" s="28" t="s">
        <v>377</v>
      </c>
      <c r="E400" s="45"/>
      <c r="F400" s="26"/>
      <c r="G400" s="33"/>
      <c r="H400" s="67"/>
    </row>
    <row r="401" spans="1:8" ht="15.75" customHeight="1" thickTop="1">
      <c r="A401" s="149">
        <v>44</v>
      </c>
      <c r="B401" s="135" t="s">
        <v>359</v>
      </c>
      <c r="C401" s="125" t="s">
        <v>510</v>
      </c>
      <c r="D401" s="12">
        <v>520</v>
      </c>
      <c r="E401" s="43">
        <v>2</v>
      </c>
      <c r="F401" s="124"/>
      <c r="G401" s="121">
        <v>0</v>
      </c>
      <c r="H401" s="49">
        <f>G401*E401</f>
        <v>0</v>
      </c>
    </row>
    <row r="402" spans="1:8" ht="15">
      <c r="A402" s="143"/>
      <c r="B402" s="135"/>
      <c r="C402" s="91" t="s">
        <v>360</v>
      </c>
      <c r="D402" s="15" t="s">
        <v>383</v>
      </c>
      <c r="E402" s="24"/>
      <c r="F402" s="11"/>
      <c r="G402" s="30"/>
      <c r="H402" s="50"/>
    </row>
    <row r="403" spans="1:8" ht="15">
      <c r="A403" s="143"/>
      <c r="B403" s="135"/>
      <c r="C403" s="91" t="s">
        <v>32</v>
      </c>
      <c r="D403" s="16" t="s">
        <v>362</v>
      </c>
      <c r="E403" s="133"/>
      <c r="F403" s="11"/>
      <c r="G403" s="30"/>
      <c r="H403" s="52"/>
    </row>
    <row r="404" spans="1:8" ht="15">
      <c r="A404" s="143"/>
      <c r="B404" s="135"/>
      <c r="C404" s="91" t="s">
        <v>337</v>
      </c>
      <c r="D404" s="17" t="s">
        <v>363</v>
      </c>
      <c r="E404" s="134"/>
      <c r="F404" s="11"/>
      <c r="G404" s="30"/>
      <c r="H404" s="52"/>
    </row>
    <row r="405" spans="1:8" ht="15">
      <c r="A405" s="143"/>
      <c r="B405" s="135"/>
      <c r="C405" s="69" t="s">
        <v>81</v>
      </c>
      <c r="D405" s="17" t="s">
        <v>384</v>
      </c>
      <c r="E405" s="134"/>
      <c r="F405" s="11"/>
      <c r="G405" s="30"/>
      <c r="H405" s="52"/>
    </row>
    <row r="406" spans="1:8" ht="15">
      <c r="A406" s="143"/>
      <c r="B406" s="135"/>
      <c r="C406" s="91" t="s">
        <v>365</v>
      </c>
      <c r="D406" s="16" t="s">
        <v>385</v>
      </c>
      <c r="E406" s="134"/>
      <c r="F406" s="25"/>
      <c r="G406" s="30"/>
      <c r="H406" s="52"/>
    </row>
    <row r="407" spans="1:8" ht="15">
      <c r="A407" s="143"/>
      <c r="B407" s="135"/>
      <c r="C407" s="91" t="s">
        <v>367</v>
      </c>
      <c r="D407" s="18" t="s">
        <v>386</v>
      </c>
      <c r="E407" s="134"/>
      <c r="F407" s="11"/>
      <c r="G407" s="30"/>
      <c r="H407" s="52"/>
    </row>
    <row r="408" spans="1:8" ht="15">
      <c r="A408" s="143"/>
      <c r="B408" s="135"/>
      <c r="C408" s="68" t="s">
        <v>12</v>
      </c>
      <c r="D408" s="36" t="s">
        <v>387</v>
      </c>
      <c r="E408" s="134"/>
      <c r="F408" s="11"/>
      <c r="G408" s="31"/>
      <c r="H408" s="60"/>
    </row>
    <row r="409" spans="1:8" ht="15">
      <c r="A409" s="143"/>
      <c r="B409" s="135"/>
      <c r="C409" s="68" t="s">
        <v>370</v>
      </c>
      <c r="D409" s="18" t="s">
        <v>371</v>
      </c>
      <c r="E409" s="134"/>
      <c r="F409" s="11"/>
      <c r="G409" s="31"/>
      <c r="H409" s="60"/>
    </row>
    <row r="410" spans="1:8" ht="15">
      <c r="A410" s="143"/>
      <c r="B410" s="135"/>
      <c r="C410" s="91" t="s">
        <v>372</v>
      </c>
      <c r="D410" s="19" t="s">
        <v>388</v>
      </c>
      <c r="E410" s="24"/>
      <c r="F410" s="11"/>
      <c r="G410" s="31"/>
      <c r="H410" s="60"/>
    </row>
    <row r="411" spans="1:8" ht="15">
      <c r="A411" s="143"/>
      <c r="B411" s="135"/>
      <c r="C411" s="91" t="s">
        <v>374</v>
      </c>
      <c r="D411" s="16" t="s">
        <v>375</v>
      </c>
      <c r="E411" s="45"/>
      <c r="F411" s="11"/>
      <c r="G411" s="31"/>
      <c r="H411" s="60"/>
    </row>
    <row r="412" spans="1:8" ht="15.75" thickBot="1">
      <c r="A412" s="144"/>
      <c r="B412" s="136"/>
      <c r="C412" s="93" t="s">
        <v>376</v>
      </c>
      <c r="D412" s="28" t="s">
        <v>377</v>
      </c>
      <c r="E412" s="45"/>
      <c r="F412" s="26"/>
      <c r="G412" s="33"/>
      <c r="H412" s="67"/>
    </row>
    <row r="413" spans="1:8" ht="15.75" customHeight="1" thickTop="1">
      <c r="A413" s="149">
        <v>45</v>
      </c>
      <c r="B413" s="135" t="s">
        <v>359</v>
      </c>
      <c r="C413" s="125" t="s">
        <v>510</v>
      </c>
      <c r="D413" s="12">
        <v>785</v>
      </c>
      <c r="E413" s="43">
        <v>2</v>
      </c>
      <c r="F413" s="124"/>
      <c r="G413" s="121">
        <v>0</v>
      </c>
      <c r="H413" s="49">
        <f>G413*E413</f>
        <v>0</v>
      </c>
    </row>
    <row r="414" spans="1:8" ht="15">
      <c r="A414" s="143"/>
      <c r="B414" s="135"/>
      <c r="C414" s="91" t="s">
        <v>360</v>
      </c>
      <c r="D414" s="15" t="s">
        <v>389</v>
      </c>
      <c r="E414" s="24"/>
      <c r="F414" s="11"/>
      <c r="G414" s="30"/>
      <c r="H414" s="50"/>
    </row>
    <row r="415" spans="1:8" ht="15">
      <c r="A415" s="143"/>
      <c r="B415" s="135"/>
      <c r="C415" s="91" t="s">
        <v>32</v>
      </c>
      <c r="D415" s="16" t="s">
        <v>362</v>
      </c>
      <c r="E415" s="133"/>
      <c r="F415" s="11"/>
      <c r="G415" s="30"/>
      <c r="H415" s="52"/>
    </row>
    <row r="416" spans="1:8" ht="15">
      <c r="A416" s="143"/>
      <c r="B416" s="135"/>
      <c r="C416" s="91" t="s">
        <v>337</v>
      </c>
      <c r="D416" s="17" t="s">
        <v>390</v>
      </c>
      <c r="E416" s="134"/>
      <c r="F416" s="11"/>
      <c r="G416" s="30"/>
      <c r="H416" s="52"/>
    </row>
    <row r="417" spans="1:8" ht="15">
      <c r="A417" s="143"/>
      <c r="B417" s="135"/>
      <c r="C417" s="69" t="s">
        <v>81</v>
      </c>
      <c r="D417" s="17" t="s">
        <v>391</v>
      </c>
      <c r="E417" s="134"/>
      <c r="F417" s="11"/>
      <c r="G417" s="30"/>
      <c r="H417" s="52"/>
    </row>
    <row r="418" spans="1:8" ht="15">
      <c r="A418" s="143"/>
      <c r="B418" s="135"/>
      <c r="C418" s="91" t="s">
        <v>365</v>
      </c>
      <c r="D418" s="16" t="s">
        <v>385</v>
      </c>
      <c r="E418" s="134"/>
      <c r="F418" s="25"/>
      <c r="G418" s="30"/>
      <c r="H418" s="52"/>
    </row>
    <row r="419" spans="1:8" ht="15">
      <c r="A419" s="143"/>
      <c r="B419" s="135"/>
      <c r="C419" s="91" t="s">
        <v>367</v>
      </c>
      <c r="D419" s="18" t="s">
        <v>392</v>
      </c>
      <c r="E419" s="134"/>
      <c r="F419" s="11"/>
      <c r="G419" s="30"/>
      <c r="H419" s="52"/>
    </row>
    <row r="420" spans="1:8" ht="15">
      <c r="A420" s="143"/>
      <c r="B420" s="135"/>
      <c r="C420" s="68" t="s">
        <v>12</v>
      </c>
      <c r="D420" s="36" t="s">
        <v>393</v>
      </c>
      <c r="E420" s="134"/>
      <c r="F420" s="11"/>
      <c r="G420" s="31"/>
      <c r="H420" s="60"/>
    </row>
    <row r="421" spans="1:8" ht="15">
      <c r="A421" s="143"/>
      <c r="B421" s="135"/>
      <c r="C421" s="68" t="s">
        <v>370</v>
      </c>
      <c r="D421" s="18" t="s">
        <v>371</v>
      </c>
      <c r="E421" s="134"/>
      <c r="F421" s="11"/>
      <c r="G421" s="31"/>
      <c r="H421" s="60"/>
    </row>
    <row r="422" spans="1:8" ht="15">
      <c r="A422" s="143"/>
      <c r="B422" s="135"/>
      <c r="C422" s="91" t="s">
        <v>372</v>
      </c>
      <c r="D422" s="19" t="s">
        <v>388</v>
      </c>
      <c r="E422" s="24"/>
      <c r="F422" s="11"/>
      <c r="G422" s="31"/>
      <c r="H422" s="60"/>
    </row>
    <row r="423" spans="1:8" ht="15">
      <c r="A423" s="143"/>
      <c r="B423" s="135"/>
      <c r="C423" s="91" t="s">
        <v>374</v>
      </c>
      <c r="D423" s="16" t="s">
        <v>375</v>
      </c>
      <c r="E423" s="45"/>
      <c r="F423" s="11"/>
      <c r="G423" s="31"/>
      <c r="H423" s="60"/>
    </row>
    <row r="424" spans="1:8" ht="15.75" thickBot="1">
      <c r="A424" s="144"/>
      <c r="B424" s="136"/>
      <c r="C424" s="93" t="s">
        <v>376</v>
      </c>
      <c r="D424" s="28" t="s">
        <v>377</v>
      </c>
      <c r="E424" s="45"/>
      <c r="F424" s="26"/>
      <c r="G424" s="33"/>
      <c r="H424" s="67"/>
    </row>
    <row r="425" spans="1:8" ht="15.75" customHeight="1" thickTop="1">
      <c r="A425" s="149">
        <v>46</v>
      </c>
      <c r="B425" s="135" t="s">
        <v>359</v>
      </c>
      <c r="C425" s="125" t="s">
        <v>510</v>
      </c>
      <c r="D425" s="12">
        <v>726</v>
      </c>
      <c r="E425" s="43">
        <v>2</v>
      </c>
      <c r="F425" s="124"/>
      <c r="G425" s="121">
        <v>0</v>
      </c>
      <c r="H425" s="49">
        <f>G425*E425</f>
        <v>0</v>
      </c>
    </row>
    <row r="426" spans="1:8" ht="15">
      <c r="A426" s="143"/>
      <c r="B426" s="135"/>
      <c r="C426" s="91" t="s">
        <v>360</v>
      </c>
      <c r="D426" s="15" t="s">
        <v>394</v>
      </c>
      <c r="E426" s="24"/>
      <c r="F426" s="11"/>
      <c r="G426" s="30"/>
      <c r="H426" s="50"/>
    </row>
    <row r="427" spans="1:8" ht="15">
      <c r="A427" s="143"/>
      <c r="B427" s="135"/>
      <c r="C427" s="91" t="s">
        <v>32</v>
      </c>
      <c r="D427" s="16" t="s">
        <v>362</v>
      </c>
      <c r="E427" s="133"/>
      <c r="F427" s="11"/>
      <c r="G427" s="30"/>
      <c r="H427" s="52"/>
    </row>
    <row r="428" spans="1:8" ht="15">
      <c r="A428" s="143"/>
      <c r="B428" s="135"/>
      <c r="C428" s="91" t="s">
        <v>337</v>
      </c>
      <c r="D428" s="17" t="s">
        <v>395</v>
      </c>
      <c r="E428" s="134"/>
      <c r="F428" s="11"/>
      <c r="G428" s="30"/>
      <c r="H428" s="52"/>
    </row>
    <row r="429" spans="1:8" ht="15">
      <c r="A429" s="143"/>
      <c r="B429" s="135"/>
      <c r="C429" s="69" t="s">
        <v>81</v>
      </c>
      <c r="D429" s="17" t="s">
        <v>396</v>
      </c>
      <c r="E429" s="134"/>
      <c r="F429" s="11"/>
      <c r="G429" s="30"/>
      <c r="H429" s="52"/>
    </row>
    <row r="430" spans="1:8" ht="15">
      <c r="A430" s="143"/>
      <c r="B430" s="135"/>
      <c r="C430" s="91" t="s">
        <v>365</v>
      </c>
      <c r="D430" s="16" t="s">
        <v>385</v>
      </c>
      <c r="E430" s="134"/>
      <c r="F430" s="25"/>
      <c r="G430" s="30"/>
      <c r="H430" s="52"/>
    </row>
    <row r="431" spans="1:8" ht="15">
      <c r="A431" s="143"/>
      <c r="B431" s="135"/>
      <c r="C431" s="91" t="s">
        <v>367</v>
      </c>
      <c r="D431" s="18" t="s">
        <v>397</v>
      </c>
      <c r="E431" s="134"/>
      <c r="F431" s="11"/>
      <c r="G431" s="30"/>
      <c r="H431" s="52"/>
    </row>
    <row r="432" spans="1:8" ht="15">
      <c r="A432" s="143"/>
      <c r="B432" s="135"/>
      <c r="C432" s="68" t="s">
        <v>12</v>
      </c>
      <c r="D432" s="36" t="s">
        <v>398</v>
      </c>
      <c r="E432" s="134"/>
      <c r="F432" s="11"/>
      <c r="G432" s="31"/>
      <c r="H432" s="60"/>
    </row>
    <row r="433" spans="1:8" ht="15">
      <c r="A433" s="143"/>
      <c r="B433" s="135"/>
      <c r="C433" s="68" t="s">
        <v>370</v>
      </c>
      <c r="D433" s="18" t="s">
        <v>371</v>
      </c>
      <c r="E433" s="134"/>
      <c r="F433" s="11"/>
      <c r="G433" s="31"/>
      <c r="H433" s="60"/>
    </row>
    <row r="434" spans="1:8" ht="15">
      <c r="A434" s="143"/>
      <c r="B434" s="135"/>
      <c r="C434" s="91" t="s">
        <v>372</v>
      </c>
      <c r="D434" s="19" t="s">
        <v>388</v>
      </c>
      <c r="E434" s="24"/>
      <c r="F434" s="11"/>
      <c r="G434" s="31"/>
      <c r="H434" s="60"/>
    </row>
    <row r="435" spans="1:8" ht="15">
      <c r="A435" s="143"/>
      <c r="B435" s="135"/>
      <c r="C435" s="91" t="s">
        <v>374</v>
      </c>
      <c r="D435" s="16" t="s">
        <v>375</v>
      </c>
      <c r="E435" s="45"/>
      <c r="F435" s="11"/>
      <c r="G435" s="31"/>
      <c r="H435" s="60"/>
    </row>
    <row r="436" spans="1:8" ht="15.75" thickBot="1">
      <c r="A436" s="144"/>
      <c r="B436" s="136"/>
      <c r="C436" s="93" t="s">
        <v>376</v>
      </c>
      <c r="D436" s="28" t="s">
        <v>377</v>
      </c>
      <c r="E436" s="45"/>
      <c r="F436" s="26"/>
      <c r="G436" s="33"/>
      <c r="H436" s="67"/>
    </row>
    <row r="437" spans="1:8" ht="15.75" customHeight="1" thickTop="1">
      <c r="A437" s="149">
        <v>47</v>
      </c>
      <c r="B437" s="135" t="s">
        <v>359</v>
      </c>
      <c r="C437" s="125" t="s">
        <v>510</v>
      </c>
      <c r="D437" s="12">
        <v>534</v>
      </c>
      <c r="E437" s="43">
        <v>1</v>
      </c>
      <c r="F437" s="124"/>
      <c r="G437" s="121">
        <v>0</v>
      </c>
      <c r="H437" s="49">
        <f>G437*E437</f>
        <v>0</v>
      </c>
    </row>
    <row r="438" spans="1:8" ht="15">
      <c r="A438" s="143"/>
      <c r="B438" s="135"/>
      <c r="C438" s="91" t="s">
        <v>360</v>
      </c>
      <c r="D438" s="15" t="s">
        <v>399</v>
      </c>
      <c r="E438" s="24"/>
      <c r="F438" s="11"/>
      <c r="G438" s="30"/>
      <c r="H438" s="50"/>
    </row>
    <row r="439" spans="1:8" ht="15">
      <c r="A439" s="143"/>
      <c r="B439" s="135"/>
      <c r="C439" s="91" t="s">
        <v>32</v>
      </c>
      <c r="D439" s="16" t="s">
        <v>362</v>
      </c>
      <c r="E439" s="133"/>
      <c r="F439" s="11"/>
      <c r="G439" s="30"/>
      <c r="H439" s="52"/>
    </row>
    <row r="440" spans="1:8" ht="15">
      <c r="A440" s="143"/>
      <c r="B440" s="135"/>
      <c r="C440" s="91" t="s">
        <v>337</v>
      </c>
      <c r="D440" s="17" t="s">
        <v>395</v>
      </c>
      <c r="E440" s="134"/>
      <c r="F440" s="11"/>
      <c r="G440" s="30"/>
      <c r="H440" s="52"/>
    </row>
    <row r="441" spans="1:8" ht="15">
      <c r="A441" s="143"/>
      <c r="B441" s="135"/>
      <c r="C441" s="69" t="s">
        <v>81</v>
      </c>
      <c r="D441" s="17" t="s">
        <v>400</v>
      </c>
      <c r="E441" s="134"/>
      <c r="F441" s="11"/>
      <c r="G441" s="30"/>
      <c r="H441" s="52"/>
    </row>
    <row r="442" spans="1:8" ht="15">
      <c r="A442" s="143"/>
      <c r="B442" s="135"/>
      <c r="C442" s="91" t="s">
        <v>365</v>
      </c>
      <c r="D442" s="16" t="s">
        <v>401</v>
      </c>
      <c r="E442" s="134"/>
      <c r="F442" s="25"/>
      <c r="G442" s="30"/>
      <c r="H442" s="52"/>
    </row>
    <row r="443" spans="1:8" ht="15">
      <c r="A443" s="143"/>
      <c r="B443" s="135"/>
      <c r="C443" s="91" t="s">
        <v>367</v>
      </c>
      <c r="D443" s="18" t="s">
        <v>402</v>
      </c>
      <c r="E443" s="134"/>
      <c r="F443" s="11"/>
      <c r="G443" s="30"/>
      <c r="H443" s="52"/>
    </row>
    <row r="444" spans="1:8" ht="15">
      <c r="A444" s="143"/>
      <c r="B444" s="135"/>
      <c r="C444" s="68" t="s">
        <v>12</v>
      </c>
      <c r="D444" s="36" t="s">
        <v>403</v>
      </c>
      <c r="E444" s="134"/>
      <c r="F444" s="11"/>
      <c r="G444" s="31"/>
      <c r="H444" s="60"/>
    </row>
    <row r="445" spans="1:8" ht="15">
      <c r="A445" s="143"/>
      <c r="B445" s="135"/>
      <c r="C445" s="68" t="s">
        <v>370</v>
      </c>
      <c r="D445" s="18" t="s">
        <v>404</v>
      </c>
      <c r="E445" s="134"/>
      <c r="F445" s="11"/>
      <c r="G445" s="31"/>
      <c r="H445" s="60"/>
    </row>
    <row r="446" spans="1:8" ht="30">
      <c r="A446" s="143"/>
      <c r="B446" s="135"/>
      <c r="C446" s="91" t="s">
        <v>372</v>
      </c>
      <c r="D446" s="19" t="s">
        <v>405</v>
      </c>
      <c r="E446" s="24"/>
      <c r="F446" s="11"/>
      <c r="G446" s="31"/>
      <c r="H446" s="60"/>
    </row>
    <row r="447" spans="1:8" ht="15">
      <c r="A447" s="143"/>
      <c r="B447" s="135"/>
      <c r="C447" s="91" t="s">
        <v>374</v>
      </c>
      <c r="D447" s="16" t="s">
        <v>375</v>
      </c>
      <c r="E447" s="45"/>
      <c r="F447" s="11"/>
      <c r="G447" s="31"/>
      <c r="H447" s="60"/>
    </row>
    <row r="448" spans="1:8" ht="15.75" thickBot="1">
      <c r="A448" s="144"/>
      <c r="B448" s="136"/>
      <c r="C448" s="93" t="s">
        <v>376</v>
      </c>
      <c r="D448" s="28" t="s">
        <v>377</v>
      </c>
      <c r="E448" s="45"/>
      <c r="F448" s="26"/>
      <c r="G448" s="30"/>
      <c r="H448" s="52"/>
    </row>
    <row r="449" spans="1:8" ht="15.75" customHeight="1" thickTop="1">
      <c r="A449" s="149">
        <v>48</v>
      </c>
      <c r="B449" s="135" t="s">
        <v>359</v>
      </c>
      <c r="C449" s="125" t="s">
        <v>510</v>
      </c>
      <c r="D449" s="12">
        <v>890</v>
      </c>
      <c r="E449" s="43">
        <v>2</v>
      </c>
      <c r="F449" s="124"/>
      <c r="G449" s="121">
        <v>0</v>
      </c>
      <c r="H449" s="49">
        <f>G449*E449</f>
        <v>0</v>
      </c>
    </row>
    <row r="450" spans="1:8" ht="15">
      <c r="A450" s="143"/>
      <c r="B450" s="135"/>
      <c r="C450" s="91" t="s">
        <v>360</v>
      </c>
      <c r="D450" s="15" t="s">
        <v>378</v>
      </c>
      <c r="E450" s="24"/>
      <c r="F450" s="11"/>
      <c r="G450" s="30"/>
      <c r="H450" s="50"/>
    </row>
    <row r="451" spans="1:8" ht="15">
      <c r="A451" s="143"/>
      <c r="B451" s="135"/>
      <c r="C451" s="91" t="s">
        <v>32</v>
      </c>
      <c r="D451" s="16" t="s">
        <v>362</v>
      </c>
      <c r="E451" s="133"/>
      <c r="F451" s="11"/>
      <c r="G451" s="30"/>
      <c r="H451" s="52"/>
    </row>
    <row r="452" spans="1:8" ht="15">
      <c r="A452" s="143"/>
      <c r="B452" s="135"/>
      <c r="C452" s="91" t="s">
        <v>337</v>
      </c>
      <c r="D452" s="17" t="s">
        <v>363</v>
      </c>
      <c r="E452" s="134"/>
      <c r="F452" s="11"/>
      <c r="G452" s="30"/>
      <c r="H452" s="52"/>
    </row>
    <row r="453" spans="1:8" ht="15">
      <c r="A453" s="143"/>
      <c r="B453" s="135"/>
      <c r="C453" s="69" t="s">
        <v>81</v>
      </c>
      <c r="D453" s="17" t="s">
        <v>406</v>
      </c>
      <c r="E453" s="134"/>
      <c r="F453" s="11"/>
      <c r="G453" s="30"/>
      <c r="H453" s="52"/>
    </row>
    <row r="454" spans="1:8" ht="15">
      <c r="A454" s="143"/>
      <c r="B454" s="135"/>
      <c r="C454" s="91" t="s">
        <v>365</v>
      </c>
      <c r="D454" s="16" t="s">
        <v>385</v>
      </c>
      <c r="E454" s="134"/>
      <c r="F454" s="25"/>
      <c r="G454" s="30"/>
      <c r="H454" s="52"/>
    </row>
    <row r="455" spans="1:8" ht="15">
      <c r="A455" s="143"/>
      <c r="B455" s="135"/>
      <c r="C455" s="91" t="s">
        <v>367</v>
      </c>
      <c r="D455" s="18" t="s">
        <v>407</v>
      </c>
      <c r="E455" s="134"/>
      <c r="F455" s="11"/>
      <c r="G455" s="30"/>
      <c r="H455" s="52"/>
    </row>
    <row r="456" spans="1:8" ht="15">
      <c r="A456" s="143"/>
      <c r="B456" s="135"/>
      <c r="C456" s="68" t="s">
        <v>12</v>
      </c>
      <c r="D456" s="36" t="s">
        <v>408</v>
      </c>
      <c r="E456" s="134"/>
      <c r="F456" s="11"/>
      <c r="G456" s="31"/>
      <c r="H456" s="60"/>
    </row>
    <row r="457" spans="1:8" ht="15">
      <c r="A457" s="143"/>
      <c r="B457" s="135"/>
      <c r="C457" s="68" t="s">
        <v>370</v>
      </c>
      <c r="D457" s="18" t="s">
        <v>371</v>
      </c>
      <c r="E457" s="134"/>
      <c r="F457" s="11"/>
      <c r="G457" s="31"/>
      <c r="H457" s="60"/>
    </row>
    <row r="458" spans="1:8" ht="15">
      <c r="A458" s="143"/>
      <c r="B458" s="135"/>
      <c r="C458" s="91" t="s">
        <v>372</v>
      </c>
      <c r="D458" s="19" t="s">
        <v>388</v>
      </c>
      <c r="E458" s="24"/>
      <c r="F458" s="11"/>
      <c r="G458" s="31"/>
      <c r="H458" s="60"/>
    </row>
    <row r="459" spans="1:8" ht="15">
      <c r="A459" s="143"/>
      <c r="B459" s="135"/>
      <c r="C459" s="91" t="s">
        <v>374</v>
      </c>
      <c r="D459" s="16" t="s">
        <v>375</v>
      </c>
      <c r="E459" s="45"/>
      <c r="F459" s="11"/>
      <c r="G459" s="31"/>
      <c r="H459" s="60"/>
    </row>
    <row r="460" spans="1:8" ht="15.75" thickBot="1">
      <c r="A460" s="144"/>
      <c r="B460" s="136"/>
      <c r="C460" s="93" t="s">
        <v>376</v>
      </c>
      <c r="D460" s="28" t="s">
        <v>377</v>
      </c>
      <c r="E460" s="45"/>
      <c r="F460" s="26"/>
      <c r="G460" s="33"/>
      <c r="H460" s="67"/>
    </row>
    <row r="461" spans="1:8" ht="15.75" customHeight="1" thickTop="1">
      <c r="A461" s="149">
        <v>49</v>
      </c>
      <c r="B461" s="135" t="s">
        <v>359</v>
      </c>
      <c r="C461" s="125" t="s">
        <v>510</v>
      </c>
      <c r="D461" s="12">
        <v>2818</v>
      </c>
      <c r="E461" s="43">
        <v>2</v>
      </c>
      <c r="F461" s="124"/>
      <c r="G461" s="121">
        <v>0</v>
      </c>
      <c r="H461" s="49">
        <f>G461*E461</f>
        <v>0</v>
      </c>
    </row>
    <row r="462" spans="1:8" ht="15">
      <c r="A462" s="143"/>
      <c r="B462" s="135"/>
      <c r="C462" s="91" t="s">
        <v>360</v>
      </c>
      <c r="D462" s="15" t="s">
        <v>409</v>
      </c>
      <c r="E462" s="24"/>
      <c r="F462" s="11"/>
      <c r="G462" s="30"/>
      <c r="H462" s="50"/>
    </row>
    <row r="463" spans="1:8" ht="15">
      <c r="A463" s="143"/>
      <c r="B463" s="135"/>
      <c r="C463" s="91" t="s">
        <v>32</v>
      </c>
      <c r="D463" s="16" t="s">
        <v>410</v>
      </c>
      <c r="E463" s="133"/>
      <c r="F463" s="11"/>
      <c r="G463" s="30"/>
      <c r="H463" s="52"/>
    </row>
    <row r="464" spans="1:8" ht="15">
      <c r="A464" s="143"/>
      <c r="B464" s="135"/>
      <c r="C464" s="91" t="s">
        <v>337</v>
      </c>
      <c r="D464" s="17" t="s">
        <v>363</v>
      </c>
      <c r="E464" s="134"/>
      <c r="F464" s="11"/>
      <c r="G464" s="30"/>
      <c r="H464" s="52"/>
    </row>
    <row r="465" spans="1:8" ht="15">
      <c r="A465" s="143"/>
      <c r="B465" s="135"/>
      <c r="C465" s="69" t="s">
        <v>81</v>
      </c>
      <c r="D465" s="17" t="s">
        <v>364</v>
      </c>
      <c r="E465" s="134"/>
      <c r="F465" s="11"/>
      <c r="G465" s="30"/>
      <c r="H465" s="52"/>
    </row>
    <row r="466" spans="1:8" ht="15">
      <c r="A466" s="143"/>
      <c r="B466" s="135"/>
      <c r="C466" s="91" t="s">
        <v>365</v>
      </c>
      <c r="D466" s="16" t="s">
        <v>366</v>
      </c>
      <c r="E466" s="134"/>
      <c r="F466" s="25"/>
      <c r="G466" s="30"/>
      <c r="H466" s="52"/>
    </row>
    <row r="467" spans="1:8" ht="15">
      <c r="A467" s="143"/>
      <c r="B467" s="135"/>
      <c r="C467" s="91" t="s">
        <v>367</v>
      </c>
      <c r="D467" s="18" t="s">
        <v>411</v>
      </c>
      <c r="E467" s="134"/>
      <c r="F467" s="11"/>
      <c r="G467" s="30"/>
      <c r="H467" s="52"/>
    </row>
    <row r="468" spans="1:8" ht="15">
      <c r="A468" s="143"/>
      <c r="B468" s="135"/>
      <c r="C468" s="68" t="s">
        <v>12</v>
      </c>
      <c r="D468" s="36" t="s">
        <v>412</v>
      </c>
      <c r="E468" s="134"/>
      <c r="F468" s="11"/>
      <c r="G468" s="31"/>
      <c r="H468" s="60"/>
    </row>
    <row r="469" spans="1:8" ht="15">
      <c r="A469" s="143"/>
      <c r="B469" s="135"/>
      <c r="C469" s="68" t="s">
        <v>370</v>
      </c>
      <c r="D469" s="18" t="s">
        <v>371</v>
      </c>
      <c r="E469" s="134"/>
      <c r="F469" s="11"/>
      <c r="G469" s="31"/>
      <c r="H469" s="60"/>
    </row>
    <row r="470" spans="1:8" ht="30">
      <c r="A470" s="143"/>
      <c r="B470" s="135"/>
      <c r="C470" s="91" t="s">
        <v>372</v>
      </c>
      <c r="D470" s="19" t="s">
        <v>413</v>
      </c>
      <c r="E470" s="24"/>
      <c r="F470" s="11"/>
      <c r="G470" s="31"/>
      <c r="H470" s="60"/>
    </row>
    <row r="471" spans="1:8" ht="15">
      <c r="A471" s="143"/>
      <c r="B471" s="135"/>
      <c r="C471" s="91" t="s">
        <v>374</v>
      </c>
      <c r="D471" s="16" t="s">
        <v>414</v>
      </c>
      <c r="E471" s="45"/>
      <c r="F471" s="11"/>
      <c r="G471" s="31"/>
      <c r="H471" s="60"/>
    </row>
    <row r="472" spans="1:8" ht="15.75" thickBot="1">
      <c r="A472" s="144"/>
      <c r="B472" s="136"/>
      <c r="C472" s="93" t="s">
        <v>376</v>
      </c>
      <c r="D472" s="28" t="s">
        <v>377</v>
      </c>
      <c r="E472" s="45"/>
      <c r="F472" s="26"/>
      <c r="G472" s="30"/>
      <c r="H472" s="52"/>
    </row>
    <row r="473" spans="1:8" ht="15.75" customHeight="1" thickTop="1">
      <c r="A473" s="149">
        <v>50</v>
      </c>
      <c r="B473" s="135" t="s">
        <v>359</v>
      </c>
      <c r="C473" s="125" t="s">
        <v>510</v>
      </c>
      <c r="D473" s="12">
        <v>1820</v>
      </c>
      <c r="E473" s="43">
        <v>4</v>
      </c>
      <c r="F473" s="124"/>
      <c r="G473" s="121">
        <v>0</v>
      </c>
      <c r="H473" s="49">
        <f>G473*E473</f>
        <v>0</v>
      </c>
    </row>
    <row r="474" spans="1:8" ht="15">
      <c r="A474" s="143"/>
      <c r="B474" s="135"/>
      <c r="C474" s="91" t="s">
        <v>360</v>
      </c>
      <c r="D474" s="15" t="s">
        <v>415</v>
      </c>
      <c r="E474" s="24"/>
      <c r="F474" s="11"/>
      <c r="G474" s="30"/>
      <c r="H474" s="50"/>
    </row>
    <row r="475" spans="1:8" ht="15">
      <c r="A475" s="143"/>
      <c r="B475" s="135"/>
      <c r="C475" s="91" t="s">
        <v>32</v>
      </c>
      <c r="D475" s="16" t="s">
        <v>410</v>
      </c>
      <c r="E475" s="133"/>
      <c r="F475" s="11"/>
      <c r="G475" s="30"/>
      <c r="H475" s="52"/>
    </row>
    <row r="476" spans="1:8" ht="15">
      <c r="A476" s="143"/>
      <c r="B476" s="135"/>
      <c r="C476" s="91" t="s">
        <v>337</v>
      </c>
      <c r="D476" s="17" t="s">
        <v>363</v>
      </c>
      <c r="E476" s="134"/>
      <c r="F476" s="11"/>
      <c r="G476" s="30"/>
      <c r="H476" s="52"/>
    </row>
    <row r="477" spans="1:8" ht="15">
      <c r="A477" s="143"/>
      <c r="B477" s="135"/>
      <c r="C477" s="69" t="s">
        <v>81</v>
      </c>
      <c r="D477" s="17" t="s">
        <v>416</v>
      </c>
      <c r="E477" s="134"/>
      <c r="F477" s="11"/>
      <c r="G477" s="30"/>
      <c r="H477" s="52"/>
    </row>
    <row r="478" spans="1:8" ht="15">
      <c r="A478" s="143"/>
      <c r="B478" s="135"/>
      <c r="C478" s="91" t="s">
        <v>365</v>
      </c>
      <c r="D478" s="16" t="s">
        <v>366</v>
      </c>
      <c r="E478" s="134"/>
      <c r="F478" s="25"/>
      <c r="G478" s="30"/>
      <c r="H478" s="52"/>
    </row>
    <row r="479" spans="1:8" ht="15">
      <c r="A479" s="143"/>
      <c r="B479" s="135"/>
      <c r="C479" s="91" t="s">
        <v>367</v>
      </c>
      <c r="D479" s="18" t="s">
        <v>366</v>
      </c>
      <c r="E479" s="134"/>
      <c r="F479" s="11"/>
      <c r="G479" s="30"/>
      <c r="H479" s="52"/>
    </row>
    <row r="480" spans="1:8" ht="15">
      <c r="A480" s="143"/>
      <c r="B480" s="135"/>
      <c r="C480" s="68" t="s">
        <v>12</v>
      </c>
      <c r="D480" s="36" t="s">
        <v>417</v>
      </c>
      <c r="E480" s="134"/>
      <c r="F480" s="11"/>
      <c r="G480" s="31"/>
      <c r="H480" s="60"/>
    </row>
    <row r="481" spans="1:8" ht="15">
      <c r="A481" s="143"/>
      <c r="B481" s="135"/>
      <c r="C481" s="68" t="s">
        <v>370</v>
      </c>
      <c r="D481" s="18" t="s">
        <v>371</v>
      </c>
      <c r="E481" s="134"/>
      <c r="F481" s="11"/>
      <c r="G481" s="31"/>
      <c r="H481" s="60"/>
    </row>
    <row r="482" spans="1:8" ht="15">
      <c r="A482" s="143"/>
      <c r="B482" s="135"/>
      <c r="C482" s="91" t="s">
        <v>372</v>
      </c>
      <c r="D482" s="19" t="s">
        <v>418</v>
      </c>
      <c r="E482" s="24"/>
      <c r="F482" s="11"/>
      <c r="G482" s="31"/>
      <c r="H482" s="60"/>
    </row>
    <row r="483" spans="1:8" ht="15">
      <c r="A483" s="143"/>
      <c r="B483" s="135"/>
      <c r="C483" s="91" t="s">
        <v>374</v>
      </c>
      <c r="D483" s="16" t="s">
        <v>414</v>
      </c>
      <c r="E483" s="45"/>
      <c r="F483" s="11"/>
      <c r="G483" s="31"/>
      <c r="H483" s="60"/>
    </row>
    <row r="484" spans="1:8" ht="15.75" thickBot="1">
      <c r="A484" s="144"/>
      <c r="B484" s="136"/>
      <c r="C484" s="93" t="s">
        <v>376</v>
      </c>
      <c r="D484" s="28" t="s">
        <v>377</v>
      </c>
      <c r="E484" s="45"/>
      <c r="F484" s="26"/>
      <c r="G484" s="30"/>
      <c r="H484" s="52"/>
    </row>
    <row r="485" spans="1:8" ht="15.75" customHeight="1" thickTop="1">
      <c r="A485" s="149">
        <v>51</v>
      </c>
      <c r="B485" s="135" t="s">
        <v>419</v>
      </c>
      <c r="C485" s="125" t="s">
        <v>510</v>
      </c>
      <c r="D485" s="12">
        <v>300</v>
      </c>
      <c r="E485" s="43">
        <v>8</v>
      </c>
      <c r="F485" s="124"/>
      <c r="G485" s="121">
        <v>0</v>
      </c>
      <c r="H485" s="49">
        <f>G485*E485</f>
        <v>0</v>
      </c>
    </row>
    <row r="486" spans="1:8" ht="15">
      <c r="A486" s="143"/>
      <c r="B486" s="135"/>
      <c r="C486" s="91" t="s">
        <v>7</v>
      </c>
      <c r="D486" s="15" t="s">
        <v>420</v>
      </c>
      <c r="E486" s="24"/>
      <c r="F486" s="11"/>
      <c r="G486" s="30"/>
      <c r="H486" s="50"/>
    </row>
    <row r="487" spans="1:8" ht="15">
      <c r="A487" s="143"/>
      <c r="B487" s="135"/>
      <c r="C487" s="91" t="s">
        <v>421</v>
      </c>
      <c r="D487" s="16" t="s">
        <v>422</v>
      </c>
      <c r="E487" s="133"/>
      <c r="F487" s="11"/>
      <c r="G487" s="30"/>
      <c r="H487" s="52"/>
    </row>
    <row r="488" spans="1:8" ht="15">
      <c r="A488" s="143"/>
      <c r="B488" s="135"/>
      <c r="C488" s="91" t="s">
        <v>12</v>
      </c>
      <c r="D488" s="17" t="s">
        <v>423</v>
      </c>
      <c r="E488" s="134"/>
      <c r="F488" s="11"/>
      <c r="G488" s="30"/>
      <c r="H488" s="52"/>
    </row>
    <row r="489" spans="1:8" ht="15">
      <c r="A489" s="143"/>
      <c r="B489" s="135"/>
      <c r="C489" s="69" t="s">
        <v>424</v>
      </c>
      <c r="D489" s="17" t="s">
        <v>425</v>
      </c>
      <c r="E489" s="134"/>
      <c r="F489" s="11"/>
      <c r="G489" s="30"/>
      <c r="H489" s="52"/>
    </row>
    <row r="490" spans="1:8" ht="15">
      <c r="A490" s="143"/>
      <c r="B490" s="135"/>
      <c r="C490" s="91" t="s">
        <v>426</v>
      </c>
      <c r="D490" s="16" t="s">
        <v>427</v>
      </c>
      <c r="E490" s="134"/>
      <c r="F490" s="25"/>
      <c r="G490" s="30"/>
      <c r="H490" s="52"/>
    </row>
    <row r="491" spans="1:8" ht="15.75" thickBot="1">
      <c r="A491" s="144"/>
      <c r="B491" s="136"/>
      <c r="C491" s="93" t="s">
        <v>428</v>
      </c>
      <c r="D491" s="29" t="s">
        <v>429</v>
      </c>
      <c r="E491" s="134"/>
      <c r="F491" s="26"/>
      <c r="G491" s="30"/>
      <c r="H491" s="52"/>
    </row>
    <row r="492" spans="1:8" ht="15.75" customHeight="1" thickTop="1">
      <c r="A492" s="149">
        <v>52</v>
      </c>
      <c r="B492" s="128" t="s">
        <v>430</v>
      </c>
      <c r="C492" s="125" t="s">
        <v>510</v>
      </c>
      <c r="D492" s="12">
        <v>5780</v>
      </c>
      <c r="E492" s="43">
        <v>8</v>
      </c>
      <c r="F492" s="124"/>
      <c r="G492" s="121">
        <v>0</v>
      </c>
      <c r="H492" s="49">
        <f>G492*E492</f>
        <v>0</v>
      </c>
    </row>
    <row r="493" spans="1:8" ht="15">
      <c r="A493" s="143"/>
      <c r="B493" s="128"/>
      <c r="C493" s="91" t="s">
        <v>17</v>
      </c>
      <c r="D493" s="15" t="s">
        <v>431</v>
      </c>
      <c r="E493" s="24"/>
      <c r="F493" s="11"/>
      <c r="G493" s="30"/>
      <c r="H493" s="50"/>
    </row>
    <row r="494" spans="1:8" ht="15">
      <c r="A494" s="143"/>
      <c r="B494" s="128"/>
      <c r="C494" s="91" t="s">
        <v>432</v>
      </c>
      <c r="D494" s="16" t="s">
        <v>433</v>
      </c>
      <c r="E494" s="133"/>
      <c r="F494" s="11"/>
      <c r="G494" s="30"/>
      <c r="H494" s="52"/>
    </row>
    <row r="495" spans="1:8" ht="15">
      <c r="A495" s="143"/>
      <c r="B495" s="128"/>
      <c r="C495" s="91" t="s">
        <v>434</v>
      </c>
      <c r="D495" s="17" t="s">
        <v>435</v>
      </c>
      <c r="E495" s="134"/>
      <c r="F495" s="11"/>
      <c r="G495" s="30"/>
      <c r="H495" s="52"/>
    </row>
    <row r="496" spans="1:8" ht="15">
      <c r="A496" s="143"/>
      <c r="B496" s="128"/>
      <c r="C496" s="69" t="s">
        <v>436</v>
      </c>
      <c r="D496" s="17" t="s">
        <v>437</v>
      </c>
      <c r="E496" s="134"/>
      <c r="F496" s="11"/>
      <c r="G496" s="30"/>
      <c r="H496" s="52"/>
    </row>
    <row r="497" spans="1:8" ht="15">
      <c r="A497" s="143"/>
      <c r="B497" s="128"/>
      <c r="C497" s="69" t="s">
        <v>438</v>
      </c>
      <c r="D497" s="17" t="s">
        <v>439</v>
      </c>
      <c r="E497" s="134"/>
      <c r="F497" s="11"/>
      <c r="G497" s="30"/>
      <c r="H497" s="52"/>
    </row>
    <row r="498" spans="1:8" ht="15">
      <c r="A498" s="143"/>
      <c r="B498" s="128"/>
      <c r="C498" s="91" t="s">
        <v>440</v>
      </c>
      <c r="D498" s="16" t="s">
        <v>35</v>
      </c>
      <c r="E498" s="134"/>
      <c r="F498" s="25"/>
      <c r="G498" s="30"/>
      <c r="H498" s="52"/>
    </row>
    <row r="499" spans="1:8" ht="30">
      <c r="A499" s="143"/>
      <c r="B499" s="128"/>
      <c r="C499" s="91" t="s">
        <v>441</v>
      </c>
      <c r="D499" s="18" t="s">
        <v>442</v>
      </c>
      <c r="E499" s="134"/>
      <c r="F499" s="11"/>
      <c r="G499" s="30"/>
      <c r="H499" s="52"/>
    </row>
    <row r="500" spans="1:8" ht="15">
      <c r="A500" s="143"/>
      <c r="B500" s="128"/>
      <c r="C500" s="68" t="s">
        <v>443</v>
      </c>
      <c r="D500" s="36" t="s">
        <v>444</v>
      </c>
      <c r="E500" s="134"/>
      <c r="F500" s="11"/>
      <c r="G500" s="31"/>
      <c r="H500" s="60"/>
    </row>
    <row r="501" spans="1:8" ht="15">
      <c r="A501" s="143"/>
      <c r="B501" s="128"/>
      <c r="C501" s="68" t="s">
        <v>445</v>
      </c>
      <c r="D501" s="18" t="s">
        <v>446</v>
      </c>
      <c r="E501" s="134"/>
      <c r="F501" s="11"/>
      <c r="G501" s="31"/>
      <c r="H501" s="60"/>
    </row>
    <row r="502" spans="1:8" ht="15">
      <c r="A502" s="143"/>
      <c r="B502" s="128"/>
      <c r="C502" s="91" t="s">
        <v>447</v>
      </c>
      <c r="D502" s="19" t="s">
        <v>448</v>
      </c>
      <c r="E502" s="24"/>
      <c r="F502" s="11"/>
      <c r="G502" s="31"/>
      <c r="H502" s="60"/>
    </row>
    <row r="503" spans="1:8" ht="15">
      <c r="A503" s="143"/>
      <c r="B503" s="128"/>
      <c r="C503" s="91" t="s">
        <v>449</v>
      </c>
      <c r="D503" s="16" t="s">
        <v>450</v>
      </c>
      <c r="E503" s="45"/>
      <c r="F503" s="11"/>
      <c r="G503" s="31"/>
      <c r="H503" s="60"/>
    </row>
    <row r="504" spans="1:8" ht="15.75" thickBot="1">
      <c r="A504" s="144"/>
      <c r="B504" s="129"/>
      <c r="C504" s="93" t="s">
        <v>11</v>
      </c>
      <c r="D504" s="28" t="s">
        <v>451</v>
      </c>
      <c r="E504" s="45"/>
      <c r="F504" s="26"/>
      <c r="G504" s="33"/>
      <c r="H504" s="67"/>
    </row>
    <row r="505" spans="1:8" ht="15.75" customHeight="1" thickTop="1">
      <c r="A505" s="149">
        <v>53</v>
      </c>
      <c r="B505" s="128" t="s">
        <v>452</v>
      </c>
      <c r="C505" s="125" t="s">
        <v>510</v>
      </c>
      <c r="D505" s="12">
        <v>2350</v>
      </c>
      <c r="E505" s="43">
        <v>4</v>
      </c>
      <c r="F505" s="124"/>
      <c r="G505" s="121">
        <v>0</v>
      </c>
      <c r="H505" s="49">
        <f>G505*E505</f>
        <v>0</v>
      </c>
    </row>
    <row r="506" spans="1:8" ht="15">
      <c r="A506" s="143"/>
      <c r="B506" s="128"/>
      <c r="C506" s="91" t="s">
        <v>453</v>
      </c>
      <c r="D506" s="15" t="s">
        <v>37</v>
      </c>
      <c r="E506" s="24"/>
      <c r="F506" s="11"/>
      <c r="G506" s="30"/>
      <c r="H506" s="50"/>
    </row>
    <row r="507" spans="1:8" ht="15">
      <c r="A507" s="143"/>
      <c r="B507" s="128"/>
      <c r="C507" s="91" t="s">
        <v>454</v>
      </c>
      <c r="D507" s="15" t="s">
        <v>455</v>
      </c>
      <c r="E507" s="24"/>
      <c r="F507" s="11"/>
      <c r="G507" s="30"/>
      <c r="H507" s="52"/>
    </row>
    <row r="508" spans="1:8" ht="30">
      <c r="A508" s="143"/>
      <c r="B508" s="128"/>
      <c r="C508" s="91" t="s">
        <v>456</v>
      </c>
      <c r="D508" s="16" t="s">
        <v>457</v>
      </c>
      <c r="E508" s="133"/>
      <c r="F508" s="11"/>
      <c r="G508" s="30"/>
      <c r="H508" s="52"/>
    </row>
    <row r="509" spans="1:8" ht="15">
      <c r="A509" s="143"/>
      <c r="B509" s="128"/>
      <c r="C509" s="91" t="s">
        <v>458</v>
      </c>
      <c r="D509" s="17" t="s">
        <v>459</v>
      </c>
      <c r="E509" s="134"/>
      <c r="F509" s="11"/>
      <c r="G509" s="30"/>
      <c r="H509" s="52"/>
    </row>
    <row r="510" spans="1:8" ht="15">
      <c r="A510" s="143"/>
      <c r="B510" s="128"/>
      <c r="C510" s="69" t="s">
        <v>460</v>
      </c>
      <c r="D510" s="37" t="s">
        <v>461</v>
      </c>
      <c r="E510" s="134"/>
      <c r="F510" s="11"/>
      <c r="G510" s="30"/>
      <c r="H510" s="52"/>
    </row>
    <row r="511" spans="1:8" ht="15">
      <c r="A511" s="143"/>
      <c r="B511" s="128"/>
      <c r="C511" s="69" t="s">
        <v>12</v>
      </c>
      <c r="D511" s="17" t="s">
        <v>462</v>
      </c>
      <c r="E511" s="134"/>
      <c r="F511" s="11"/>
      <c r="G511" s="30"/>
      <c r="H511" s="52"/>
    </row>
    <row r="512" spans="1:8" ht="15">
      <c r="A512" s="143"/>
      <c r="B512" s="128"/>
      <c r="C512" s="91" t="s">
        <v>13</v>
      </c>
      <c r="D512" s="16" t="s">
        <v>33</v>
      </c>
      <c r="E512" s="134"/>
      <c r="F512" s="25"/>
      <c r="G512" s="30"/>
      <c r="H512" s="52"/>
    </row>
    <row r="513" spans="1:8" ht="15.75" thickBot="1">
      <c r="A513" s="144"/>
      <c r="B513" s="129"/>
      <c r="C513" s="93" t="s">
        <v>36</v>
      </c>
      <c r="D513" s="29" t="s">
        <v>463</v>
      </c>
      <c r="E513" s="134"/>
      <c r="F513" s="26"/>
      <c r="G513" s="30"/>
      <c r="H513" s="52"/>
    </row>
    <row r="514" spans="1:8" ht="15.75" customHeight="1" thickTop="1">
      <c r="A514" s="149">
        <v>54</v>
      </c>
      <c r="B514" s="128" t="s">
        <v>464</v>
      </c>
      <c r="C514" s="125" t="s">
        <v>510</v>
      </c>
      <c r="D514" s="12">
        <v>2850</v>
      </c>
      <c r="E514" s="43">
        <v>8</v>
      </c>
      <c r="F514" s="124"/>
      <c r="G514" s="121">
        <v>0</v>
      </c>
      <c r="H514" s="49">
        <f>G514*E514</f>
        <v>0</v>
      </c>
    </row>
    <row r="515" spans="1:8" ht="15">
      <c r="A515" s="143"/>
      <c r="B515" s="128"/>
      <c r="C515" s="91" t="s">
        <v>38</v>
      </c>
      <c r="D515" s="15" t="s">
        <v>465</v>
      </c>
      <c r="E515" s="24"/>
      <c r="F515" s="11"/>
      <c r="G515" s="30"/>
      <c r="H515" s="50"/>
    </row>
    <row r="516" spans="1:8" ht="15">
      <c r="A516" s="143"/>
      <c r="B516" s="128"/>
      <c r="C516" s="91" t="s">
        <v>36</v>
      </c>
      <c r="D516" s="15" t="s">
        <v>466</v>
      </c>
      <c r="E516" s="24"/>
      <c r="F516" s="11"/>
      <c r="G516" s="30"/>
      <c r="H516" s="52"/>
    </row>
    <row r="517" spans="1:8" ht="15">
      <c r="A517" s="143"/>
      <c r="B517" s="128"/>
      <c r="C517" s="91" t="s">
        <v>10</v>
      </c>
      <c r="D517" s="16" t="s">
        <v>35</v>
      </c>
      <c r="E517" s="133"/>
      <c r="F517" s="11"/>
      <c r="G517" s="30"/>
      <c r="H517" s="52"/>
    </row>
    <row r="518" spans="1:8" ht="15">
      <c r="A518" s="143"/>
      <c r="B518" s="128"/>
      <c r="C518" s="91" t="s">
        <v>456</v>
      </c>
      <c r="D518" s="17" t="s">
        <v>467</v>
      </c>
      <c r="E518" s="134"/>
      <c r="F518" s="11"/>
      <c r="G518" s="30"/>
      <c r="H518" s="52"/>
    </row>
    <row r="519" spans="1:8" ht="15">
      <c r="A519" s="143"/>
      <c r="B519" s="128"/>
      <c r="C519" s="69" t="s">
        <v>13</v>
      </c>
      <c r="D519" s="37" t="s">
        <v>468</v>
      </c>
      <c r="E519" s="134"/>
      <c r="F519" s="11"/>
      <c r="G519" s="30"/>
      <c r="H519" s="52"/>
    </row>
    <row r="520" spans="1:8" ht="15">
      <c r="A520" s="143"/>
      <c r="B520" s="128"/>
      <c r="C520" s="69" t="s">
        <v>469</v>
      </c>
      <c r="D520" s="17" t="s">
        <v>470</v>
      </c>
      <c r="E520" s="134"/>
      <c r="F520" s="11"/>
      <c r="G520" s="30"/>
      <c r="H520" s="52"/>
    </row>
    <row r="521" spans="1:8" ht="15">
      <c r="A521" s="143"/>
      <c r="B521" s="128"/>
      <c r="C521" s="91" t="s">
        <v>22</v>
      </c>
      <c r="D521" s="16" t="s">
        <v>39</v>
      </c>
      <c r="E521" s="134"/>
      <c r="F521" s="25"/>
      <c r="G521" s="30"/>
      <c r="H521" s="52"/>
    </row>
    <row r="522" spans="1:8" ht="15">
      <c r="A522" s="143"/>
      <c r="B522" s="128"/>
      <c r="C522" s="91" t="s">
        <v>471</v>
      </c>
      <c r="D522" s="18" t="s">
        <v>472</v>
      </c>
      <c r="E522" s="134"/>
      <c r="F522" s="11"/>
      <c r="G522" s="30"/>
      <c r="H522" s="52"/>
    </row>
    <row r="523" spans="1:8" ht="15.75" thickBot="1">
      <c r="A523" s="144"/>
      <c r="B523" s="129"/>
      <c r="C523" s="77" t="s">
        <v>12</v>
      </c>
      <c r="D523" s="35" t="s">
        <v>34</v>
      </c>
      <c r="E523" s="134"/>
      <c r="F523" s="26"/>
      <c r="G523" s="32"/>
      <c r="H523" s="62"/>
    </row>
    <row r="524" spans="1:8" ht="15.75" customHeight="1" thickTop="1">
      <c r="A524" s="149">
        <v>55</v>
      </c>
      <c r="B524" s="128" t="s">
        <v>473</v>
      </c>
      <c r="C524" s="125" t="s">
        <v>510</v>
      </c>
      <c r="D524" s="12">
        <v>3120</v>
      </c>
      <c r="E524" s="43">
        <v>1</v>
      </c>
      <c r="F524" s="124"/>
      <c r="G524" s="121">
        <v>0</v>
      </c>
      <c r="H524" s="49">
        <f>G524*E524</f>
        <v>0</v>
      </c>
    </row>
    <row r="525" spans="1:8" ht="15">
      <c r="A525" s="143"/>
      <c r="B525" s="128"/>
      <c r="C525" s="91" t="s">
        <v>453</v>
      </c>
      <c r="D525" s="15" t="s">
        <v>474</v>
      </c>
      <c r="E525" s="24"/>
      <c r="F525" s="11"/>
      <c r="G525" s="30"/>
      <c r="H525" s="50"/>
    </row>
    <row r="526" spans="1:8" ht="15">
      <c r="A526" s="143"/>
      <c r="B526" s="128"/>
      <c r="C526" s="91" t="s">
        <v>13</v>
      </c>
      <c r="D526" s="15" t="s">
        <v>475</v>
      </c>
      <c r="E526" s="24"/>
      <c r="F526" s="11"/>
      <c r="G526" s="30"/>
      <c r="H526" s="52"/>
    </row>
    <row r="527" spans="1:8" ht="15">
      <c r="A527" s="143"/>
      <c r="B527" s="128"/>
      <c r="C527" s="91" t="s">
        <v>476</v>
      </c>
      <c r="D527" s="16" t="s">
        <v>477</v>
      </c>
      <c r="E527" s="133"/>
      <c r="F527" s="11"/>
      <c r="G527" s="30"/>
      <c r="H527" s="52"/>
    </row>
    <row r="528" spans="1:8" ht="15">
      <c r="A528" s="143"/>
      <c r="B528" s="128"/>
      <c r="C528" s="91" t="s">
        <v>478</v>
      </c>
      <c r="D528" s="17" t="s">
        <v>479</v>
      </c>
      <c r="E528" s="134"/>
      <c r="F528" s="11"/>
      <c r="G528" s="30"/>
      <c r="H528" s="52"/>
    </row>
    <row r="529" spans="1:8" ht="15.75" thickBot="1">
      <c r="A529" s="144"/>
      <c r="B529" s="129"/>
      <c r="C529" s="94" t="s">
        <v>456</v>
      </c>
      <c r="D529" s="38" t="s">
        <v>480</v>
      </c>
      <c r="E529" s="134"/>
      <c r="F529" s="26"/>
      <c r="G529" s="30"/>
      <c r="H529" s="52"/>
    </row>
    <row r="530" spans="1:8" ht="15.75" customHeight="1" thickTop="1">
      <c r="A530" s="149">
        <v>56</v>
      </c>
      <c r="B530" s="128" t="s">
        <v>481</v>
      </c>
      <c r="C530" s="125" t="s">
        <v>510</v>
      </c>
      <c r="D530" s="12">
        <v>300</v>
      </c>
      <c r="E530" s="43">
        <v>3</v>
      </c>
      <c r="F530" s="124"/>
      <c r="G530" s="121">
        <v>0</v>
      </c>
      <c r="H530" s="49">
        <f>G530*E530</f>
        <v>0</v>
      </c>
    </row>
    <row r="531" spans="1:8" ht="30">
      <c r="A531" s="143"/>
      <c r="B531" s="128"/>
      <c r="C531" s="91" t="s">
        <v>482</v>
      </c>
      <c r="D531" s="22" t="s">
        <v>483</v>
      </c>
      <c r="E531" s="24"/>
      <c r="F531" s="11"/>
      <c r="G531" s="30"/>
      <c r="H531" s="50"/>
    </row>
    <row r="532" spans="1:8" ht="30">
      <c r="A532" s="143"/>
      <c r="B532" s="128"/>
      <c r="C532" s="91" t="s">
        <v>484</v>
      </c>
      <c r="D532" s="15" t="s">
        <v>485</v>
      </c>
      <c r="E532" s="24"/>
      <c r="F532" s="11"/>
      <c r="G532" s="30"/>
      <c r="H532" s="52"/>
    </row>
    <row r="533" spans="1:8" ht="30">
      <c r="A533" s="143"/>
      <c r="B533" s="128"/>
      <c r="C533" s="91" t="s">
        <v>11</v>
      </c>
      <c r="D533" s="22" t="s">
        <v>486</v>
      </c>
      <c r="E533" s="24"/>
      <c r="F533" s="11"/>
      <c r="G533" s="30"/>
      <c r="H533" s="60"/>
    </row>
    <row r="534" spans="1:8" ht="15">
      <c r="A534" s="143"/>
      <c r="B534" s="128"/>
      <c r="C534" s="91" t="s">
        <v>487</v>
      </c>
      <c r="D534" s="16" t="s">
        <v>488</v>
      </c>
      <c r="E534" s="133"/>
      <c r="F534" s="11"/>
      <c r="G534" s="30"/>
      <c r="H534" s="60"/>
    </row>
    <row r="535" spans="1:8" ht="15">
      <c r="A535" s="143"/>
      <c r="B535" s="128"/>
      <c r="C535" s="91" t="s">
        <v>489</v>
      </c>
      <c r="D535" s="75" t="s">
        <v>490</v>
      </c>
      <c r="E535" s="134"/>
      <c r="F535" s="11"/>
      <c r="G535" s="30"/>
      <c r="H535" s="60"/>
    </row>
    <row r="536" spans="1:8" ht="15">
      <c r="A536" s="143"/>
      <c r="B536" s="128"/>
      <c r="C536" s="69" t="s">
        <v>491</v>
      </c>
      <c r="D536" s="37" t="s">
        <v>492</v>
      </c>
      <c r="E536" s="134"/>
      <c r="F536" s="11"/>
      <c r="G536" s="30"/>
      <c r="H536" s="52"/>
    </row>
    <row r="537" spans="1:8" ht="15">
      <c r="A537" s="143"/>
      <c r="B537" s="128"/>
      <c r="C537" s="69" t="s">
        <v>493</v>
      </c>
      <c r="D537" s="17" t="s">
        <v>8</v>
      </c>
      <c r="E537" s="134"/>
      <c r="F537" s="11"/>
      <c r="G537" s="30"/>
      <c r="H537" s="52"/>
    </row>
    <row r="538" spans="1:8" ht="15">
      <c r="A538" s="143"/>
      <c r="B538" s="128"/>
      <c r="C538" s="91" t="s">
        <v>494</v>
      </c>
      <c r="D538" s="16" t="s">
        <v>8</v>
      </c>
      <c r="E538" s="134"/>
      <c r="F538" s="25"/>
      <c r="G538" s="30"/>
      <c r="H538" s="52"/>
    </row>
    <row r="539" spans="1:8" ht="15">
      <c r="A539" s="143"/>
      <c r="B539" s="128"/>
      <c r="C539" s="91" t="s">
        <v>495</v>
      </c>
      <c r="D539" s="18" t="s">
        <v>444</v>
      </c>
      <c r="E539" s="134"/>
      <c r="F539" s="11"/>
      <c r="G539" s="30"/>
      <c r="H539" s="52"/>
    </row>
    <row r="540" spans="1:8" ht="30.75" thickBot="1">
      <c r="A540" s="144"/>
      <c r="B540" s="129"/>
      <c r="C540" s="77" t="s">
        <v>40</v>
      </c>
      <c r="D540" s="35" t="s">
        <v>496</v>
      </c>
      <c r="E540" s="134"/>
      <c r="F540" s="26"/>
      <c r="G540" s="32"/>
      <c r="H540" s="62"/>
    </row>
    <row r="541" spans="1:8" ht="15.75" customHeight="1" thickTop="1">
      <c r="A541" s="149">
        <v>57</v>
      </c>
      <c r="B541" s="128" t="s">
        <v>497</v>
      </c>
      <c r="C541" s="125" t="s">
        <v>510</v>
      </c>
      <c r="D541" s="12">
        <v>440</v>
      </c>
      <c r="E541" s="43">
        <v>50</v>
      </c>
      <c r="F541" s="124"/>
      <c r="G541" s="121">
        <v>0</v>
      </c>
      <c r="H541" s="49">
        <f>G541*E541</f>
        <v>0</v>
      </c>
    </row>
    <row r="542" spans="1:8" ht="15">
      <c r="A542" s="143"/>
      <c r="B542" s="128"/>
      <c r="C542" s="91" t="s">
        <v>498</v>
      </c>
      <c r="D542" s="22" t="s">
        <v>116</v>
      </c>
      <c r="E542" s="24"/>
      <c r="F542" s="11"/>
      <c r="G542" s="30"/>
      <c r="H542" s="76"/>
    </row>
    <row r="543" spans="1:8" ht="15">
      <c r="A543" s="143"/>
      <c r="B543" s="128"/>
      <c r="C543" s="91" t="s">
        <v>7</v>
      </c>
      <c r="D543" s="15" t="s">
        <v>499</v>
      </c>
      <c r="E543" s="24"/>
      <c r="F543" s="11"/>
      <c r="G543" s="30"/>
      <c r="H543" s="60"/>
    </row>
    <row r="544" spans="1:8" ht="15">
      <c r="A544" s="143"/>
      <c r="B544" s="128"/>
      <c r="C544" s="91" t="s">
        <v>500</v>
      </c>
      <c r="D544" s="22" t="s">
        <v>501</v>
      </c>
      <c r="E544" s="24"/>
      <c r="F544" s="11"/>
      <c r="G544" s="30"/>
      <c r="H544" s="60"/>
    </row>
    <row r="545" spans="1:8" ht="15.75" thickBot="1">
      <c r="A545" s="144"/>
      <c r="B545" s="129"/>
      <c r="C545" s="93" t="s">
        <v>502</v>
      </c>
      <c r="D545" s="28" t="s">
        <v>503</v>
      </c>
      <c r="E545" s="45"/>
      <c r="F545" s="26"/>
      <c r="G545" s="30"/>
      <c r="H545" s="52"/>
    </row>
    <row r="546" spans="1:8" ht="15.75" customHeight="1" thickTop="1">
      <c r="A546" s="149">
        <v>58</v>
      </c>
      <c r="B546" s="138" t="s">
        <v>497</v>
      </c>
      <c r="C546" s="166" t="s">
        <v>510</v>
      </c>
      <c r="D546" s="42">
        <v>370</v>
      </c>
      <c r="E546" s="43">
        <v>50</v>
      </c>
      <c r="F546" s="167"/>
      <c r="G546" s="121">
        <v>0</v>
      </c>
      <c r="H546" s="49">
        <f>G546*E546</f>
        <v>0</v>
      </c>
    </row>
    <row r="547" spans="1:8" ht="15">
      <c r="A547" s="143"/>
      <c r="B547" s="128"/>
      <c r="C547" s="91" t="s">
        <v>498</v>
      </c>
      <c r="D547" s="22" t="s">
        <v>116</v>
      </c>
      <c r="E547" s="24"/>
      <c r="F547" s="11"/>
      <c r="G547" s="30"/>
      <c r="H547" s="76"/>
    </row>
    <row r="548" spans="1:8" ht="15">
      <c r="A548" s="143"/>
      <c r="B548" s="128"/>
      <c r="C548" s="91" t="s">
        <v>7</v>
      </c>
      <c r="D548" s="15" t="s">
        <v>499</v>
      </c>
      <c r="E548" s="24"/>
      <c r="F548" s="11"/>
      <c r="G548" s="30"/>
      <c r="H548" s="60"/>
    </row>
    <row r="549" spans="1:8" ht="15">
      <c r="A549" s="143"/>
      <c r="B549" s="128"/>
      <c r="C549" s="91" t="s">
        <v>500</v>
      </c>
      <c r="D549" s="22" t="s">
        <v>504</v>
      </c>
      <c r="E549" s="24"/>
      <c r="F549" s="11"/>
      <c r="G549" s="30"/>
      <c r="H549" s="52"/>
    </row>
    <row r="550" spans="1:8" ht="15.75" thickBot="1">
      <c r="A550" s="144"/>
      <c r="B550" s="129"/>
      <c r="C550" s="93" t="s">
        <v>502</v>
      </c>
      <c r="D550" s="28" t="s">
        <v>504</v>
      </c>
      <c r="E550" s="127"/>
      <c r="F550" s="26"/>
      <c r="G550" s="32"/>
      <c r="H550" s="62"/>
    </row>
    <row r="551" spans="1:8" s="34" customFormat="1" ht="31.5" thickBot="1" thickTop="1">
      <c r="A551" s="174">
        <v>59</v>
      </c>
      <c r="B551" s="175" t="s">
        <v>512</v>
      </c>
      <c r="C551" s="176" t="s">
        <v>513</v>
      </c>
      <c r="D551" s="177" t="s">
        <v>514</v>
      </c>
      <c r="E551" s="178"/>
      <c r="F551" s="179"/>
      <c r="G551" s="180"/>
      <c r="H551" s="181"/>
    </row>
    <row r="552" spans="1:8" ht="15.75" thickTop="1">
      <c r="A552" s="168" t="s">
        <v>507</v>
      </c>
      <c r="B552" s="169"/>
      <c r="C552" s="170"/>
      <c r="D552" s="171">
        <f>SUM(D8*E8+D17*E17+D30*E30+D40*E40+D49*E49+D56*E56+D63*E63+D70*E70+D77*E77+D84*E84+D91*E91+D98*E98+D105*E105+D112*E112+D119*E119+D126*E126+D133*E133+D142*E142+D151*E151+D160*E160+D169*E169+D178*E178+D187*E187+D193*E193+D200*E200+D217*E217+D233*E233+D242*E242+D251*E251+D268*E268+D277*E277+D287*E287+D296*E296+D307*E307+D318*E318+D329*E329+D340*E340+D344*E344+D347*E347+D351*E351+D359*E359+D377*E377+D389*E389+D401*E401+D413*E413+D425*E425+D437*E437+D449*E449+D461*E461+D473*E473+D485*E485+D492*E492+D505*E505+D514*E514+D524*E524+D530*E530+D541*E541+D546*E546)</f>
        <v>503520</v>
      </c>
      <c r="E552" s="172"/>
      <c r="F552" s="168" t="s">
        <v>44</v>
      </c>
      <c r="G552" s="168"/>
      <c r="H552" s="173">
        <f>SUM(H8:H550)</f>
        <v>0</v>
      </c>
    </row>
    <row r="553" spans="1:8" s="34" customFormat="1" ht="15">
      <c r="A553" s="116"/>
      <c r="C553" s="6"/>
      <c r="D553" s="6"/>
      <c r="E553" s="2"/>
      <c r="F553" s="119" t="s">
        <v>508</v>
      </c>
      <c r="G553" s="119"/>
      <c r="H553" s="120">
        <f>SUM(H552*1.21)</f>
        <v>0</v>
      </c>
    </row>
    <row r="554" spans="1:5" s="34" customFormat="1" ht="15">
      <c r="A554" s="116"/>
      <c r="C554" s="6"/>
      <c r="D554" s="6"/>
      <c r="E554" s="2"/>
    </row>
    <row r="555" spans="1:5" ht="15">
      <c r="A555" s="115" t="s">
        <v>506</v>
      </c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>
      <c r="E568" s="2"/>
    </row>
    <row r="569" ht="15">
      <c r="E569" s="2"/>
    </row>
    <row r="570" ht="15">
      <c r="E570" s="2"/>
    </row>
    <row r="571" spans="5:7" ht="15">
      <c r="E571" s="2"/>
      <c r="F571" s="34"/>
      <c r="G571" s="34"/>
    </row>
    <row r="572" spans="5:7" ht="15">
      <c r="E572" s="117" t="s">
        <v>509</v>
      </c>
      <c r="F572" s="118"/>
      <c r="G572" s="118"/>
    </row>
    <row r="573" spans="5:7" ht="15">
      <c r="E573" s="2"/>
      <c r="F573" s="34"/>
      <c r="G573" s="34"/>
    </row>
    <row r="574" ht="15">
      <c r="E574" s="2"/>
    </row>
    <row r="575" ht="15">
      <c r="E575" s="2"/>
    </row>
    <row r="576" ht="15">
      <c r="E576" s="2"/>
    </row>
    <row r="577" ht="15">
      <c r="E577" s="2"/>
    </row>
    <row r="578" ht="15">
      <c r="E578" s="2"/>
    </row>
    <row r="579" ht="15">
      <c r="E579" s="2"/>
    </row>
    <row r="580" ht="15">
      <c r="E580" s="2"/>
    </row>
    <row r="581" ht="15">
      <c r="E581" s="2"/>
    </row>
    <row r="582" ht="15">
      <c r="E582" s="2"/>
    </row>
    <row r="583" ht="15">
      <c r="E583" s="2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ht="15">
      <c r="E627" s="2"/>
    </row>
    <row r="628" ht="15">
      <c r="E628" s="2"/>
    </row>
    <row r="629" ht="15">
      <c r="E629" s="2"/>
    </row>
    <row r="630" ht="15">
      <c r="E630" s="2"/>
    </row>
    <row r="631" ht="15">
      <c r="E631" s="2"/>
    </row>
    <row r="632" ht="15">
      <c r="E632" s="2"/>
    </row>
    <row r="633" ht="15">
      <c r="E633" s="2"/>
    </row>
    <row r="634" ht="15">
      <c r="E634" s="2"/>
    </row>
    <row r="635" ht="15">
      <c r="E635" s="2"/>
    </row>
    <row r="636" ht="15">
      <c r="E636" s="2"/>
    </row>
    <row r="637" ht="15">
      <c r="E637" s="2"/>
    </row>
    <row r="638" ht="15">
      <c r="E638" s="2"/>
    </row>
    <row r="639" ht="15">
      <c r="E639" s="2"/>
    </row>
    <row r="640" ht="15">
      <c r="E640" s="2"/>
    </row>
    <row r="641" ht="15">
      <c r="E641" s="2"/>
    </row>
    <row r="642" ht="15">
      <c r="E642" s="2"/>
    </row>
    <row r="643" ht="15">
      <c r="E643" s="2"/>
    </row>
    <row r="644" ht="15">
      <c r="E644" s="2"/>
    </row>
    <row r="645" ht="15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ht="15">
      <c r="E673" s="2"/>
    </row>
    <row r="674" ht="15">
      <c r="E674" s="2"/>
    </row>
    <row r="675" ht="15">
      <c r="E675" s="2"/>
    </row>
    <row r="676" ht="15">
      <c r="E676" s="2"/>
    </row>
    <row r="677" ht="15">
      <c r="E677" s="2"/>
    </row>
    <row r="678" ht="15">
      <c r="E678" s="2"/>
    </row>
    <row r="679" ht="15">
      <c r="E679" s="2"/>
    </row>
    <row r="680" ht="15">
      <c r="E680" s="2"/>
    </row>
    <row r="681" ht="15">
      <c r="E681" s="2"/>
    </row>
    <row r="682" ht="15">
      <c r="E682" s="2"/>
    </row>
    <row r="683" ht="15">
      <c r="E683" s="2"/>
    </row>
    <row r="684" ht="15">
      <c r="E684" s="2"/>
    </row>
    <row r="685" ht="15">
      <c r="E685" s="2"/>
    </row>
    <row r="686" ht="15">
      <c r="E686" s="2"/>
    </row>
    <row r="687" ht="15">
      <c r="E687" s="2"/>
    </row>
    <row r="688" ht="15">
      <c r="E688" s="2"/>
    </row>
    <row r="689" ht="15">
      <c r="E689" s="2"/>
    </row>
    <row r="690" ht="15">
      <c r="E690" s="2"/>
    </row>
    <row r="691" ht="15">
      <c r="E691" s="2"/>
    </row>
    <row r="692" ht="15">
      <c r="E692" s="2"/>
    </row>
    <row r="693" ht="15">
      <c r="E693" s="2"/>
    </row>
    <row r="694" ht="15">
      <c r="E694" s="2"/>
    </row>
    <row r="695" ht="15">
      <c r="E695" s="2"/>
    </row>
    <row r="696" ht="15">
      <c r="E696" s="2"/>
    </row>
    <row r="697" ht="15">
      <c r="E697" s="2"/>
    </row>
    <row r="698" ht="15">
      <c r="E698" s="2"/>
    </row>
    <row r="699" ht="15">
      <c r="E699" s="2"/>
    </row>
    <row r="700" ht="15">
      <c r="E700" s="2"/>
    </row>
    <row r="701" ht="15">
      <c r="E701" s="2"/>
    </row>
    <row r="702" ht="15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ht="15">
      <c r="E725" s="2"/>
    </row>
    <row r="726" ht="15">
      <c r="E726" s="2"/>
    </row>
    <row r="727" ht="15">
      <c r="E727" s="2"/>
    </row>
    <row r="728" ht="15">
      <c r="E728" s="2"/>
    </row>
    <row r="729" ht="15">
      <c r="E729" s="2"/>
    </row>
    <row r="730" ht="15">
      <c r="E730" s="2"/>
    </row>
    <row r="731" ht="15">
      <c r="E731" s="2"/>
    </row>
    <row r="732" ht="15">
      <c r="E732" s="2"/>
    </row>
    <row r="733" ht="15">
      <c r="E733" s="2"/>
    </row>
    <row r="734" ht="15">
      <c r="E734" s="2"/>
    </row>
    <row r="735" ht="15">
      <c r="E735" s="2"/>
    </row>
    <row r="736" ht="15">
      <c r="E736" s="2"/>
    </row>
    <row r="737" ht="15">
      <c r="E737" s="2"/>
    </row>
    <row r="738" ht="15">
      <c r="E738" s="2"/>
    </row>
    <row r="739" ht="15">
      <c r="E739" s="2"/>
    </row>
    <row r="740" ht="15">
      <c r="E740" s="2"/>
    </row>
    <row r="741" ht="15">
      <c r="E741" s="2"/>
    </row>
    <row r="742" ht="15">
      <c r="E742" s="2"/>
    </row>
    <row r="743" ht="15">
      <c r="E743" s="2"/>
    </row>
    <row r="744" ht="15">
      <c r="E744" s="2"/>
    </row>
    <row r="745" ht="15">
      <c r="E745" s="2"/>
    </row>
    <row r="746" ht="15">
      <c r="E746" s="2"/>
    </row>
    <row r="747" ht="15">
      <c r="E747" s="2"/>
    </row>
    <row r="748" ht="15">
      <c r="E748" s="2"/>
    </row>
    <row r="749" ht="15">
      <c r="E749" s="2"/>
    </row>
    <row r="750" ht="15">
      <c r="E750" s="2"/>
    </row>
    <row r="751" ht="15">
      <c r="E751" s="2"/>
    </row>
    <row r="752" ht="15">
      <c r="E752" s="2"/>
    </row>
    <row r="753" ht="15">
      <c r="E753" s="2"/>
    </row>
    <row r="754" ht="15">
      <c r="E754" s="2"/>
    </row>
    <row r="755" ht="15">
      <c r="E755" s="2"/>
    </row>
    <row r="756" ht="15">
      <c r="E756" s="2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>
      <c r="E775" s="2"/>
    </row>
    <row r="776" ht="15">
      <c r="E776" s="2"/>
    </row>
    <row r="777" ht="15">
      <c r="E777" s="2"/>
    </row>
    <row r="778" ht="15">
      <c r="E778" s="2"/>
    </row>
    <row r="779" ht="15">
      <c r="E779" s="2"/>
    </row>
    <row r="780" ht="15">
      <c r="E780" s="2"/>
    </row>
    <row r="781" ht="15">
      <c r="E781" s="2"/>
    </row>
    <row r="782" ht="15">
      <c r="E782" s="2"/>
    </row>
    <row r="783" ht="15">
      <c r="E783" s="2"/>
    </row>
    <row r="784" ht="15">
      <c r="E784" s="2"/>
    </row>
    <row r="785" ht="15">
      <c r="E785" s="2"/>
    </row>
    <row r="786" ht="15">
      <c r="E786" s="2"/>
    </row>
    <row r="787" ht="15">
      <c r="E787" s="2"/>
    </row>
    <row r="788" ht="15">
      <c r="E788" s="2"/>
    </row>
    <row r="789" ht="15">
      <c r="E789" s="2"/>
    </row>
    <row r="790" ht="15">
      <c r="E790" s="2"/>
    </row>
    <row r="791" ht="15">
      <c r="E791" s="2"/>
    </row>
    <row r="792" ht="15">
      <c r="E792" s="2"/>
    </row>
    <row r="793" ht="15">
      <c r="E793" s="2"/>
    </row>
    <row r="794" ht="15">
      <c r="E794" s="2"/>
    </row>
    <row r="795" ht="15">
      <c r="E795" s="2"/>
    </row>
    <row r="796" ht="15">
      <c r="E796" s="2"/>
    </row>
    <row r="797" ht="15">
      <c r="E797" s="2"/>
    </row>
    <row r="798" ht="15">
      <c r="E798" s="2"/>
    </row>
    <row r="799" ht="15">
      <c r="E799" s="2"/>
    </row>
    <row r="800" ht="15">
      <c r="E800" s="2"/>
    </row>
    <row r="801" ht="15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</sheetData>
  <mergeCells count="180">
    <mergeCell ref="A56:A62"/>
    <mergeCell ref="A63:A69"/>
    <mergeCell ref="A70:A76"/>
    <mergeCell ref="A77:A83"/>
    <mergeCell ref="A6:A7"/>
    <mergeCell ref="B6:B7"/>
    <mergeCell ref="A8:A16"/>
    <mergeCell ref="F6:F7"/>
    <mergeCell ref="H6:H7"/>
    <mergeCell ref="C6:D6"/>
    <mergeCell ref="E6:E7"/>
    <mergeCell ref="G6:G7"/>
    <mergeCell ref="A17:A29"/>
    <mergeCell ref="A30:A39"/>
    <mergeCell ref="A40:A48"/>
    <mergeCell ref="A49:A55"/>
    <mergeCell ref="B40:B48"/>
    <mergeCell ref="E41:E46"/>
    <mergeCell ref="B49:B55"/>
    <mergeCell ref="E50:E55"/>
    <mergeCell ref="B56:B62"/>
    <mergeCell ref="E57:E62"/>
    <mergeCell ref="B8:B16"/>
    <mergeCell ref="E9:E14"/>
    <mergeCell ref="A142:A150"/>
    <mergeCell ref="A151:A159"/>
    <mergeCell ref="A160:A168"/>
    <mergeCell ref="A119:A125"/>
    <mergeCell ref="A126:A132"/>
    <mergeCell ref="A133:A141"/>
    <mergeCell ref="A98:A104"/>
    <mergeCell ref="A105:A111"/>
    <mergeCell ref="A112:A118"/>
    <mergeCell ref="A233:A241"/>
    <mergeCell ref="A242:A250"/>
    <mergeCell ref="A251:A267"/>
    <mergeCell ref="A193:A199"/>
    <mergeCell ref="A200:A216"/>
    <mergeCell ref="A217:A232"/>
    <mergeCell ref="A169:A177"/>
    <mergeCell ref="A178:A186"/>
    <mergeCell ref="A187:A192"/>
    <mergeCell ref="A329:A339"/>
    <mergeCell ref="A340:A343"/>
    <mergeCell ref="A344:A346"/>
    <mergeCell ref="A296:A306"/>
    <mergeCell ref="A307:A317"/>
    <mergeCell ref="A318:A328"/>
    <mergeCell ref="A268:A276"/>
    <mergeCell ref="A277:A286"/>
    <mergeCell ref="A287:A295"/>
    <mergeCell ref="A413:A424"/>
    <mergeCell ref="A425:A436"/>
    <mergeCell ref="A437:A448"/>
    <mergeCell ref="A377:A388"/>
    <mergeCell ref="A389:A400"/>
    <mergeCell ref="A401:A412"/>
    <mergeCell ref="A347:A350"/>
    <mergeCell ref="A351:A358"/>
    <mergeCell ref="A359:A376"/>
    <mergeCell ref="A541:A545"/>
    <mergeCell ref="A546:A550"/>
    <mergeCell ref="A514:A523"/>
    <mergeCell ref="A524:A529"/>
    <mergeCell ref="A530:A540"/>
    <mergeCell ref="A485:A491"/>
    <mergeCell ref="A492:A504"/>
    <mergeCell ref="A505:A513"/>
    <mergeCell ref="A449:A460"/>
    <mergeCell ref="A461:A472"/>
    <mergeCell ref="A473:A484"/>
    <mergeCell ref="B17:B29"/>
    <mergeCell ref="E18:E26"/>
    <mergeCell ref="B30:B39"/>
    <mergeCell ref="B84:B90"/>
    <mergeCell ref="E85:E90"/>
    <mergeCell ref="B91:B97"/>
    <mergeCell ref="E92:E97"/>
    <mergeCell ref="B98:B104"/>
    <mergeCell ref="E99:E104"/>
    <mergeCell ref="B63:B69"/>
    <mergeCell ref="E64:E69"/>
    <mergeCell ref="B70:B76"/>
    <mergeCell ref="E71:E76"/>
    <mergeCell ref="B77:B83"/>
    <mergeCell ref="E78:E83"/>
    <mergeCell ref="B126:B132"/>
    <mergeCell ref="E127:E132"/>
    <mergeCell ref="B133:B141"/>
    <mergeCell ref="E134:E141"/>
    <mergeCell ref="B142:B150"/>
    <mergeCell ref="E143:E150"/>
    <mergeCell ref="B105:B111"/>
    <mergeCell ref="E106:E111"/>
    <mergeCell ref="B112:B118"/>
    <mergeCell ref="E113:E118"/>
    <mergeCell ref="B119:B125"/>
    <mergeCell ref="E120:E125"/>
    <mergeCell ref="B178:B186"/>
    <mergeCell ref="E179:E186"/>
    <mergeCell ref="B187:B192"/>
    <mergeCell ref="E188:E192"/>
    <mergeCell ref="B193:B199"/>
    <mergeCell ref="E194:E199"/>
    <mergeCell ref="B151:B159"/>
    <mergeCell ref="E152:E159"/>
    <mergeCell ref="B160:B168"/>
    <mergeCell ref="E161:E168"/>
    <mergeCell ref="B169:B177"/>
    <mergeCell ref="E170:E177"/>
    <mergeCell ref="B242:B250"/>
    <mergeCell ref="E244:E250"/>
    <mergeCell ref="B251:B267"/>
    <mergeCell ref="E253:E259"/>
    <mergeCell ref="E261:E267"/>
    <mergeCell ref="B200:B216"/>
    <mergeCell ref="E201:E216"/>
    <mergeCell ref="B217:B232"/>
    <mergeCell ref="E218:E232"/>
    <mergeCell ref="B233:B241"/>
    <mergeCell ref="E235:E241"/>
    <mergeCell ref="B296:B306"/>
    <mergeCell ref="E298:E304"/>
    <mergeCell ref="B307:B317"/>
    <mergeCell ref="E309:E315"/>
    <mergeCell ref="B318:B328"/>
    <mergeCell ref="E320:E326"/>
    <mergeCell ref="B268:B276"/>
    <mergeCell ref="E270:E276"/>
    <mergeCell ref="B277:B286"/>
    <mergeCell ref="E278:E286"/>
    <mergeCell ref="B287:B295"/>
    <mergeCell ref="E288:E295"/>
    <mergeCell ref="B347:B350"/>
    <mergeCell ref="E348:E350"/>
    <mergeCell ref="B351:B358"/>
    <mergeCell ref="E353:E358"/>
    <mergeCell ref="B359:B376"/>
    <mergeCell ref="E361:E367"/>
    <mergeCell ref="E371:E375"/>
    <mergeCell ref="B329:B339"/>
    <mergeCell ref="E331:E337"/>
    <mergeCell ref="B340:B343"/>
    <mergeCell ref="E341:E343"/>
    <mergeCell ref="B344:B346"/>
    <mergeCell ref="E345:E346"/>
    <mergeCell ref="B425:B436"/>
    <mergeCell ref="E427:E433"/>
    <mergeCell ref="B437:B448"/>
    <mergeCell ref="E439:E445"/>
    <mergeCell ref="B377:B388"/>
    <mergeCell ref="E379:E385"/>
    <mergeCell ref="B389:B400"/>
    <mergeCell ref="E391:E397"/>
    <mergeCell ref="B401:B412"/>
    <mergeCell ref="E403:E409"/>
    <mergeCell ref="B541:B545"/>
    <mergeCell ref="B546:B550"/>
    <mergeCell ref="A84:A90"/>
    <mergeCell ref="A91:A97"/>
    <mergeCell ref="B514:B523"/>
    <mergeCell ref="E517:E523"/>
    <mergeCell ref="B524:B529"/>
    <mergeCell ref="E527:E529"/>
    <mergeCell ref="B530:B540"/>
    <mergeCell ref="E534:E540"/>
    <mergeCell ref="B485:B491"/>
    <mergeCell ref="E487:E491"/>
    <mergeCell ref="B492:B504"/>
    <mergeCell ref="E494:E501"/>
    <mergeCell ref="B505:B513"/>
    <mergeCell ref="E508:E513"/>
    <mergeCell ref="B449:B460"/>
    <mergeCell ref="E451:E457"/>
    <mergeCell ref="B461:B472"/>
    <mergeCell ref="E463:E469"/>
    <mergeCell ref="B473:B484"/>
    <mergeCell ref="E475:E481"/>
    <mergeCell ref="B413:B424"/>
    <mergeCell ref="E415:E421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2021-08-13T09:06:41Z</cp:lastPrinted>
  <dcterms:created xsi:type="dcterms:W3CDTF">2018-11-28T13:05:04Z</dcterms:created>
  <dcterms:modified xsi:type="dcterms:W3CDTF">2021-08-17T11:46:33Z</dcterms:modified>
  <cp:category/>
  <cp:version/>
  <cp:contentType/>
  <cp:contentStatus/>
</cp:coreProperties>
</file>