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61_Spotřební laboratorní materiál 06_2021 (EATRIS)\"/>
    </mc:Choice>
  </mc:AlternateContent>
  <xr:revisionPtr revIDLastSave="0" documentId="13_ncr:1_{FEE0BDA8-9926-4AAA-B351-5683164752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G37" i="4" s="1"/>
  <c r="C36" i="4"/>
</calcChain>
</file>

<file path=xl/sharedStrings.xml><?xml version="1.0" encoding="utf-8"?>
<sst xmlns="http://schemas.openxmlformats.org/spreadsheetml/2006/main" count="47" uniqueCount="43">
  <si>
    <t>Popis položky</t>
  </si>
  <si>
    <t>Požadované technické a funkční vlastnosti, hodnota, množství</t>
  </si>
  <si>
    <t>Uchazeč splňuje ANO / NE</t>
  </si>
  <si>
    <t>takto podbarvená pole uchazeč povinně vyplní</t>
  </si>
  <si>
    <t>číslo objednávky     ÚJF</t>
  </si>
  <si>
    <t>Předpokládaná hodnota v Kč bez DPH</t>
  </si>
  <si>
    <t>Parametry nabízeného zboží</t>
  </si>
  <si>
    <t>Miska krystalizační</t>
  </si>
  <si>
    <t>z amorfního křemenného skla, velká chemická teplotní odolnost, objem 400ml, průměr 110mm, výška 62mm, bez výlevky, ploché dno, 4ks</t>
  </si>
  <si>
    <t>21100411
ODZ</t>
  </si>
  <si>
    <t>Koncentrátor vzorků</t>
  </si>
  <si>
    <t>filtrační plocha 0,5 cm², mrtvý prostor &lt;5 µl, Ø×výška 11×50mm, pro jednokrokovou jednozkumavkovou koncentraci, vertikální PES membrána, rychlá nedenaturující koncentrace biologických vzorků pomocí membránové ultrafiltrace, až 30násobná koncentrace vzorku s výtěžkem molekuly min. 95%, horní a spodní oddíl oddělený semipermeabilní membránou s mezní hodnotou 10MWCO, protlačování rozpouštědla pomocí odstřeďování, min. kompatibilní rozsah pH 1-9, 25ks</t>
  </si>
  <si>
    <t>kationtoměničová, vysoká selektivita pro ionty těžkých kovů, kyselina iminodioctová, sodná forma, 2x50g</t>
  </si>
  <si>
    <t>Fosfátový pufr</t>
  </si>
  <si>
    <t>biotechnologický stupeň, pro přípravu 1X roztoku PBS s pH 7,3 až 7,5, lze sterilizovat autoklávováním nebo filtrací, bez vápníku a hořčíku, 1 tabl. po rozp. ve 100ml připraví 1X roztok PBS o cca 135-140mM chloridu sodného, 2,5-3mM chloridu draselného a 10mM fosfátového pufru, 50 tablet</t>
  </si>
  <si>
    <t>Stojan na zkumavky</t>
  </si>
  <si>
    <t>Stojan na mikrozkumavky</t>
  </si>
  <si>
    <t>Nitrilové rukavice</t>
  </si>
  <si>
    <t>vyšetřovací, délka 240mm, velikost XL, obouruké, jednorázové, bez latexu, ftalátů a změkčovadet, rolovaná manžeta, nesterilní, nepudrované, zdrsněné konečky prstů, velmi tenké(max. tloušťka límce 0,10mm, prstu 0,15mm, drapáku 0,12mm), schváleno pro styk s potravinami, 5x180ks</t>
  </si>
  <si>
    <t>Desinfekční prostředek</t>
  </si>
  <si>
    <t>Magnetická míchadla</t>
  </si>
  <si>
    <t>polytetrafluorethylenová, válcovitý tvar, v soupravě dvě míchadla od každého z následujících rozměrů, DxØ (mm): 10x6, 15x4,5, 20x6, 25x6, 30x6, 40x8, 50x8, 60x10 a 70x10, 1 sada</t>
  </si>
  <si>
    <t>Digitální časovač</t>
  </si>
  <si>
    <t>Papírové ručníky</t>
  </si>
  <si>
    <t>1-vrstvé, skládané, perforované, ze silné vysoce aborpční tkaniny, min. rozměry 210x215mm, bílé, 4110ks</t>
  </si>
  <si>
    <t>Kádinka</t>
  </si>
  <si>
    <t>vysoce průsvitný polypropylen, dobrá chemická odolnost, teplotní odolnost při dlouhodobém používání min. 100°C, hladký povrch, objem 1000ml, výška 147mm, vnější průměr 120mm, interval stupnice 100ml, 3ks</t>
  </si>
  <si>
    <t>vysoce průsvitný polypropylen, dobrá chemická odolnost, teplotní odolnost při dlouhodobém používání min. 100°C, hladký povrch, objem 2000ml, výška 187mm, vnější průměr 149mm, interval stupnice 200ml, 3ks</t>
  </si>
  <si>
    <t>vysoce průsvitný polypropylen, dobrá chemická odolnost, teplotní odolnost při dlouhodobém používání min. 100°C, hladký povrch, objem 3000ml, výška 212mm, vnější průměr 170mm, interval stupnice 250ml, 2ks</t>
  </si>
  <si>
    <t>21100426
EATRIS
ORF</t>
  </si>
  <si>
    <t>Příloha ke Kupní smlouvě - Technická specifikace k VZ "Spotřební laboratorní materiál 06/2021 (EATRIS)"</t>
  </si>
  <si>
    <t>Nabídková cena v Kč bez DPH:</t>
  </si>
  <si>
    <t>Nabídková cena v Kč s DPH:</t>
  </si>
  <si>
    <t>Nabídková cena celkem v Kč bez DPH</t>
  </si>
  <si>
    <t>č.</t>
  </si>
  <si>
    <t>podpis oprávněné osoby za dodavatele</t>
  </si>
  <si>
    <t>Chelatační pryskyřice</t>
  </si>
  <si>
    <t>polypropylenový, 4 otvory, spojovací, pro zkumavky o průměru 12-30mm (cca 5-50ml) s kulatým, plochým, konickým, nebo soklovým tvarem, s otevřenými stranami pro snadné čtení štítku, růžová, 2ks</t>
  </si>
  <si>
    <t>polypropylenový, plovoucí (pro používání ve vodní lázni), pro zkumavky o obj. 1,5-2ml, 20 otvorů, odstranitelné podstavce, vhodné pro kryogenní nádoby o obj. až 2ml, stabilní chemicky odolný, kulatý, průměr cca 100mm, stojany s držadly pro snazší přenos, bílá, 8ks</t>
  </si>
  <si>
    <t>vyšetřovací, délka 240mm, velikost M, obouruké, jednorázové, bez latexu, ftalátů a změkčovadet, rolovaná manžeta, nesterilní, nepudrované, zdrsněné konečky prstů, velmi tenké (max. tloušťka límce 0,10mm, prstu 0,15mm, drapáku 0,12mm), schváleno pro styk s potravinami, 5x200ks</t>
  </si>
  <si>
    <t>vysoce efektivní tekutý koncentrovaný čistící desinfekční prostředek pro omyvatelné plochy a povrchy v prostorách s vysokou mikrobiologickou zátěží, kompatibilita s kovy, vč. mosazi, elastomery, podlahové povrchy, polykarbonát, polymetakrylát, na ošetřených plochách nezůstávají lepkavé zbytky a odpadá následné dočištění, spektrum účinnosti baktericidní vč. kvasinek, virucidní (rotaviry, adenoviry a viry) omezeně vč. HIV, HBV, HCV, fungicidní, 6l</t>
  </si>
  <si>
    <t>biocidní přípravek, gelový, alkoholový, pro chirurgickou a hygienickou desinfekci rukou, výborná snášenlivost s pokožkou, s dávkovačem, prostředek se neředí, spektrum účinnosti baktericidní, MRSA, plně virucidní, fungicidní, mykobaktericidní, tuberkulocidní, 5x500ml</t>
  </si>
  <si>
    <t>jednokanálový, extra velké číslice, odpočet od 99min 59s, po dosažení nuly načítá alarm uplynulý čas od zvukového signálu, automatická paměť, přesnost ±0,01 %, vč. háčku a spony na uchycení, stojanu na prac. desku, magnetu, baterie a kalibračního certifikátu,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</si>
</sst>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0" fontId="0" fillId="0" borderId="8" xfId="0" applyBorder="1"/>
    <xf numFmtId="164" fontId="3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1" applyAlignment="1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/>
    <xf numFmtId="0" fontId="0" fillId="0" borderId="32" xfId="0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9" fillId="3" borderId="30" xfId="1" applyNumberFormat="1" applyFont="1" applyFill="1" applyBorder="1" applyAlignment="1">
      <alignment horizontal="center" vertical="center" wrapText="1"/>
    </xf>
    <xf numFmtId="164" fontId="9" fillId="3" borderId="29" xfId="1" applyNumberFormat="1" applyFont="1" applyFill="1" applyBorder="1" applyAlignment="1">
      <alignment horizontal="center" vertical="center" wrapText="1"/>
    </xf>
    <xf numFmtId="164" fontId="9" fillId="3" borderId="27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9" fillId="3" borderId="25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zoomScaleNormal="100" workbookViewId="0">
      <selection activeCell="C30" sqref="C30"/>
    </sheetView>
  </sheetViews>
  <sheetFormatPr defaultRowHeight="15" x14ac:dyDescent="0.25"/>
  <cols>
    <col min="1" max="1" width="3.85546875" style="3" customWidth="1"/>
    <col min="2" max="2" width="22.5703125" style="1" customWidth="1"/>
    <col min="3" max="3" width="67.28515625" customWidth="1"/>
    <col min="4" max="4" width="11.7109375" style="3" customWidth="1"/>
    <col min="5" max="5" width="10" customWidth="1"/>
    <col min="6" max="6" width="33.5703125" customWidth="1"/>
    <col min="7" max="7" width="14.140625" customWidth="1"/>
  </cols>
  <sheetData>
    <row r="1" spans="1:15" ht="18.75" x14ac:dyDescent="0.25">
      <c r="A1" s="15" t="s">
        <v>30</v>
      </c>
      <c r="B1" s="11"/>
      <c r="C1" s="11"/>
      <c r="D1" s="11"/>
      <c r="E1" s="6"/>
    </row>
    <row r="2" spans="1:15" ht="18.75" customHeight="1" thickBot="1" x14ac:dyDescent="0.3">
      <c r="A2" s="5"/>
    </row>
    <row r="3" spans="1:15" ht="66" customHeight="1" x14ac:dyDescent="0.25">
      <c r="A3" s="24" t="s">
        <v>34</v>
      </c>
      <c r="B3" s="22" t="s">
        <v>0</v>
      </c>
      <c r="C3" s="22" t="s">
        <v>1</v>
      </c>
      <c r="D3" s="23" t="s">
        <v>4</v>
      </c>
      <c r="E3" s="27" t="s">
        <v>2</v>
      </c>
      <c r="F3" s="26" t="s">
        <v>6</v>
      </c>
      <c r="G3" s="28" t="s">
        <v>33</v>
      </c>
    </row>
    <row r="4" spans="1:15" ht="33" customHeight="1" x14ac:dyDescent="0.25">
      <c r="A4" s="64">
        <v>1</v>
      </c>
      <c r="B4" s="56" t="s">
        <v>7</v>
      </c>
      <c r="C4" s="20" t="s">
        <v>8</v>
      </c>
      <c r="D4" s="58" t="s">
        <v>9</v>
      </c>
      <c r="E4" s="43"/>
      <c r="F4" s="33"/>
      <c r="G4" s="50">
        <v>0</v>
      </c>
      <c r="H4" s="61"/>
      <c r="I4" s="61"/>
      <c r="J4" s="61"/>
      <c r="K4" s="61"/>
      <c r="L4" s="61"/>
      <c r="M4" s="61"/>
      <c r="N4" s="61"/>
    </row>
    <row r="5" spans="1:15" ht="19.5" customHeight="1" thickBot="1" x14ac:dyDescent="0.3">
      <c r="A5" s="55"/>
      <c r="B5" s="48"/>
      <c r="C5" s="25">
        <v>7938</v>
      </c>
      <c r="D5" s="59"/>
      <c r="E5" s="44"/>
      <c r="F5" s="36"/>
      <c r="G5" s="51"/>
    </row>
    <row r="6" spans="1:15" ht="84.75" customHeight="1" thickTop="1" x14ac:dyDescent="0.25">
      <c r="A6" s="65">
        <v>2</v>
      </c>
      <c r="B6" s="57" t="s">
        <v>10</v>
      </c>
      <c r="C6" s="8" t="s">
        <v>11</v>
      </c>
      <c r="D6" s="66" t="s">
        <v>29</v>
      </c>
      <c r="E6" s="45"/>
      <c r="F6" s="35"/>
      <c r="G6" s="52">
        <v>0</v>
      </c>
      <c r="H6" s="62"/>
      <c r="I6" s="62"/>
      <c r="J6" s="62"/>
      <c r="K6" s="62"/>
      <c r="L6" s="62"/>
      <c r="M6" s="62"/>
      <c r="N6" s="62"/>
    </row>
    <row r="7" spans="1:15" ht="19.5" customHeight="1" x14ac:dyDescent="0.25">
      <c r="A7" s="53"/>
      <c r="B7" s="49"/>
      <c r="C7" s="21">
        <v>2528</v>
      </c>
      <c r="D7" s="67"/>
      <c r="E7" s="46"/>
      <c r="F7" s="34"/>
      <c r="G7" s="51"/>
    </row>
    <row r="8" spans="1:15" ht="33" customHeight="1" x14ac:dyDescent="0.25">
      <c r="A8" s="53">
        <v>3</v>
      </c>
      <c r="B8" s="49" t="s">
        <v>36</v>
      </c>
      <c r="C8" s="20" t="s">
        <v>12</v>
      </c>
      <c r="D8" s="67"/>
      <c r="E8" s="43"/>
      <c r="F8" s="33"/>
      <c r="G8" s="50">
        <v>0</v>
      </c>
      <c r="H8" s="62"/>
      <c r="I8" s="62"/>
      <c r="J8" s="62"/>
      <c r="K8" s="62"/>
      <c r="L8" s="62"/>
    </row>
    <row r="9" spans="1:15" ht="19.5" customHeight="1" x14ac:dyDescent="0.25">
      <c r="A9" s="53"/>
      <c r="B9" s="49"/>
      <c r="C9" s="21">
        <v>10400</v>
      </c>
      <c r="D9" s="67"/>
      <c r="E9" s="46"/>
      <c r="F9" s="34"/>
      <c r="G9" s="51"/>
    </row>
    <row r="10" spans="1:15" ht="53.25" customHeight="1" x14ac:dyDescent="0.25">
      <c r="A10" s="53">
        <v>4</v>
      </c>
      <c r="B10" s="49" t="s">
        <v>13</v>
      </c>
      <c r="C10" s="20" t="s">
        <v>14</v>
      </c>
      <c r="D10" s="67"/>
      <c r="E10" s="43"/>
      <c r="F10" s="33"/>
      <c r="G10" s="50">
        <v>0</v>
      </c>
      <c r="H10" s="63"/>
      <c r="I10" s="63"/>
      <c r="J10" s="63"/>
      <c r="K10" s="63"/>
      <c r="L10" s="63"/>
      <c r="M10" s="63"/>
      <c r="N10" s="63"/>
      <c r="O10" s="63"/>
    </row>
    <row r="11" spans="1:15" ht="19.5" customHeight="1" x14ac:dyDescent="0.25">
      <c r="A11" s="53"/>
      <c r="B11" s="49"/>
      <c r="C11" s="21">
        <v>2850</v>
      </c>
      <c r="D11" s="67"/>
      <c r="E11" s="46"/>
      <c r="F11" s="34"/>
      <c r="G11" s="51"/>
    </row>
    <row r="12" spans="1:15" ht="38.25" customHeight="1" x14ac:dyDescent="0.25">
      <c r="A12" s="53">
        <v>5</v>
      </c>
      <c r="B12" s="49" t="s">
        <v>15</v>
      </c>
      <c r="C12" s="20" t="s">
        <v>37</v>
      </c>
      <c r="D12" s="67"/>
      <c r="E12" s="43"/>
      <c r="F12" s="33"/>
      <c r="G12" s="50">
        <v>0</v>
      </c>
      <c r="H12" s="60"/>
      <c r="I12" s="60"/>
      <c r="J12" s="60"/>
      <c r="K12" s="60"/>
      <c r="L12" s="60"/>
      <c r="M12" s="60"/>
      <c r="N12" s="60"/>
    </row>
    <row r="13" spans="1:15" ht="19.5" customHeight="1" x14ac:dyDescent="0.25">
      <c r="A13" s="53"/>
      <c r="B13" s="49"/>
      <c r="C13" s="21">
        <v>225</v>
      </c>
      <c r="D13" s="67"/>
      <c r="E13" s="46"/>
      <c r="F13" s="34"/>
      <c r="G13" s="51"/>
    </row>
    <row r="14" spans="1:15" ht="53.25" customHeight="1" x14ac:dyDescent="0.25">
      <c r="A14" s="53">
        <v>6</v>
      </c>
      <c r="B14" s="49" t="s">
        <v>16</v>
      </c>
      <c r="C14" s="20" t="s">
        <v>38</v>
      </c>
      <c r="D14" s="67"/>
      <c r="E14" s="43"/>
      <c r="F14" s="33"/>
      <c r="G14" s="50">
        <v>0</v>
      </c>
      <c r="H14" s="60"/>
      <c r="I14" s="60"/>
      <c r="J14" s="60"/>
      <c r="K14" s="60"/>
      <c r="L14" s="60"/>
      <c r="M14" s="60"/>
      <c r="N14" s="60"/>
    </row>
    <row r="15" spans="1:15" ht="19.5" customHeight="1" x14ac:dyDescent="0.25">
      <c r="A15" s="53"/>
      <c r="B15" s="49"/>
      <c r="C15" s="21">
        <v>838</v>
      </c>
      <c r="D15" s="67"/>
      <c r="E15" s="46"/>
      <c r="F15" s="34"/>
      <c r="G15" s="51"/>
    </row>
    <row r="16" spans="1:15" ht="66" customHeight="1" x14ac:dyDescent="0.25">
      <c r="A16" s="53">
        <v>7</v>
      </c>
      <c r="B16" s="49" t="s">
        <v>17</v>
      </c>
      <c r="C16" s="20" t="s">
        <v>39</v>
      </c>
      <c r="D16" s="67"/>
      <c r="E16" s="43"/>
      <c r="F16" s="33"/>
      <c r="G16" s="50">
        <v>0</v>
      </c>
      <c r="H16" s="60"/>
      <c r="I16" s="60"/>
      <c r="J16" s="60"/>
      <c r="K16" s="60"/>
      <c r="L16" s="60"/>
      <c r="M16" s="60"/>
      <c r="N16" s="60"/>
    </row>
    <row r="17" spans="1:15" ht="19.5" customHeight="1" x14ac:dyDescent="0.25">
      <c r="A17" s="53"/>
      <c r="B17" s="49"/>
      <c r="C17" s="21">
        <v>3600</v>
      </c>
      <c r="D17" s="67"/>
      <c r="E17" s="46"/>
      <c r="F17" s="34"/>
      <c r="G17" s="51"/>
    </row>
    <row r="18" spans="1:15" ht="66" customHeight="1" x14ac:dyDescent="0.25">
      <c r="A18" s="53">
        <v>8</v>
      </c>
      <c r="B18" s="49" t="s">
        <v>17</v>
      </c>
      <c r="C18" s="20" t="s">
        <v>18</v>
      </c>
      <c r="D18" s="67"/>
      <c r="E18" s="43"/>
      <c r="F18" s="33"/>
      <c r="G18" s="50">
        <v>0</v>
      </c>
      <c r="H18" s="60"/>
      <c r="I18" s="60"/>
      <c r="J18" s="60"/>
      <c r="K18" s="60"/>
      <c r="L18" s="60"/>
      <c r="M18" s="60"/>
      <c r="N18" s="60"/>
    </row>
    <row r="19" spans="1:15" ht="19.5" customHeight="1" x14ac:dyDescent="0.25">
      <c r="A19" s="53"/>
      <c r="B19" s="49"/>
      <c r="C19" s="21">
        <v>3600</v>
      </c>
      <c r="D19" s="67"/>
      <c r="E19" s="46"/>
      <c r="F19" s="34"/>
      <c r="G19" s="51"/>
    </row>
    <row r="20" spans="1:15" ht="90" customHeight="1" x14ac:dyDescent="0.25">
      <c r="A20" s="53">
        <v>9</v>
      </c>
      <c r="B20" s="49" t="s">
        <v>19</v>
      </c>
      <c r="C20" s="20" t="s">
        <v>40</v>
      </c>
      <c r="D20" s="67"/>
      <c r="E20" s="43"/>
      <c r="F20" s="33"/>
      <c r="G20" s="50">
        <v>0</v>
      </c>
      <c r="H20" s="62"/>
      <c r="I20" s="62"/>
      <c r="J20" s="62"/>
      <c r="K20" s="62"/>
      <c r="L20" s="62"/>
      <c r="M20" s="62"/>
      <c r="N20" s="62"/>
    </row>
    <row r="21" spans="1:15" ht="19.5" customHeight="1" x14ac:dyDescent="0.25">
      <c r="A21" s="53"/>
      <c r="B21" s="49"/>
      <c r="C21" s="21">
        <v>1640</v>
      </c>
      <c r="D21" s="67"/>
      <c r="E21" s="46"/>
      <c r="F21" s="34"/>
      <c r="G21" s="51"/>
    </row>
    <row r="22" spans="1:15" ht="69" customHeight="1" x14ac:dyDescent="0.25">
      <c r="A22" s="53">
        <v>10</v>
      </c>
      <c r="B22" s="49" t="s">
        <v>19</v>
      </c>
      <c r="C22" s="20" t="s">
        <v>41</v>
      </c>
      <c r="D22" s="67"/>
      <c r="E22" s="43"/>
      <c r="F22" s="33"/>
      <c r="G22" s="50">
        <v>0</v>
      </c>
      <c r="H22" s="60"/>
      <c r="I22" s="60"/>
      <c r="J22" s="60"/>
      <c r="K22" s="60"/>
      <c r="L22" s="60"/>
      <c r="M22" s="60"/>
      <c r="N22" s="60"/>
    </row>
    <row r="23" spans="1:15" ht="19.5" customHeight="1" x14ac:dyDescent="0.25">
      <c r="A23" s="53"/>
      <c r="B23" s="49"/>
      <c r="C23" s="21">
        <v>790</v>
      </c>
      <c r="D23" s="67"/>
      <c r="E23" s="46"/>
      <c r="F23" s="34"/>
      <c r="G23" s="51"/>
    </row>
    <row r="24" spans="1:15" ht="43.5" customHeight="1" x14ac:dyDescent="0.25">
      <c r="A24" s="53">
        <v>11</v>
      </c>
      <c r="B24" s="49" t="s">
        <v>20</v>
      </c>
      <c r="C24" s="20" t="s">
        <v>21</v>
      </c>
      <c r="D24" s="67"/>
      <c r="E24" s="43"/>
      <c r="F24" s="33"/>
      <c r="G24" s="50">
        <v>0</v>
      </c>
      <c r="H24" s="60"/>
      <c r="I24" s="60"/>
      <c r="J24" s="60"/>
      <c r="K24" s="60"/>
      <c r="L24" s="60"/>
      <c r="M24" s="60"/>
      <c r="N24" s="60"/>
    </row>
    <row r="25" spans="1:15" ht="19.5" customHeight="1" x14ac:dyDescent="0.25">
      <c r="A25" s="53"/>
      <c r="B25" s="49"/>
      <c r="C25" s="21">
        <v>590</v>
      </c>
      <c r="D25" s="67"/>
      <c r="E25" s="46"/>
      <c r="F25" s="34"/>
      <c r="G25" s="51"/>
    </row>
    <row r="26" spans="1:15" ht="52.5" customHeight="1" x14ac:dyDescent="0.25">
      <c r="A26" s="53">
        <v>12</v>
      </c>
      <c r="B26" s="49" t="s">
        <v>22</v>
      </c>
      <c r="C26" s="20" t="s">
        <v>42</v>
      </c>
      <c r="D26" s="67"/>
      <c r="E26" s="43"/>
      <c r="F26" s="33"/>
      <c r="G26" s="50">
        <v>0</v>
      </c>
      <c r="H26" s="60"/>
      <c r="I26" s="60"/>
      <c r="J26" s="60"/>
      <c r="K26" s="60"/>
      <c r="L26" s="60"/>
      <c r="M26" s="60"/>
      <c r="N26" s="60"/>
    </row>
    <row r="27" spans="1:15" ht="19.5" customHeight="1" x14ac:dyDescent="0.25">
      <c r="A27" s="53"/>
      <c r="B27" s="49"/>
      <c r="C27" s="21">
        <v>530</v>
      </c>
      <c r="D27" s="67"/>
      <c r="E27" s="46"/>
      <c r="F27" s="34"/>
      <c r="G27" s="51"/>
    </row>
    <row r="28" spans="1:15" ht="37.5" customHeight="1" x14ac:dyDescent="0.25">
      <c r="A28" s="53">
        <v>13</v>
      </c>
      <c r="B28" s="49" t="s">
        <v>23</v>
      </c>
      <c r="C28" s="20" t="s">
        <v>24</v>
      </c>
      <c r="D28" s="67"/>
      <c r="E28" s="43"/>
      <c r="F28" s="33"/>
      <c r="G28" s="50">
        <v>0</v>
      </c>
      <c r="H28" s="60"/>
      <c r="I28" s="60"/>
      <c r="J28" s="60"/>
      <c r="K28" s="60"/>
      <c r="L28" s="60"/>
      <c r="M28" s="60"/>
      <c r="N28" s="60"/>
      <c r="O28" s="10"/>
    </row>
    <row r="29" spans="1:15" ht="19.5" customHeight="1" x14ac:dyDescent="0.25">
      <c r="A29" s="53"/>
      <c r="B29" s="49"/>
      <c r="C29" s="21">
        <v>1230</v>
      </c>
      <c r="D29" s="67"/>
      <c r="E29" s="46"/>
      <c r="F29" s="34"/>
      <c r="G29" s="51"/>
    </row>
    <row r="30" spans="1:15" ht="38.25" customHeight="1" x14ac:dyDescent="0.25">
      <c r="A30" s="53">
        <v>14</v>
      </c>
      <c r="B30" s="49" t="s">
        <v>25</v>
      </c>
      <c r="C30" s="20" t="s">
        <v>26</v>
      </c>
      <c r="D30" s="67"/>
      <c r="E30" s="43"/>
      <c r="F30" s="33"/>
      <c r="G30" s="50">
        <v>0</v>
      </c>
      <c r="H30" s="60"/>
      <c r="I30" s="60"/>
      <c r="J30" s="60"/>
      <c r="K30" s="60"/>
      <c r="L30" s="60"/>
      <c r="M30" s="60"/>
      <c r="N30" s="60"/>
    </row>
    <row r="31" spans="1:15" ht="19.5" customHeight="1" x14ac:dyDescent="0.25">
      <c r="A31" s="53"/>
      <c r="B31" s="49"/>
      <c r="C31" s="21">
        <v>285</v>
      </c>
      <c r="D31" s="67"/>
      <c r="E31" s="46"/>
      <c r="F31" s="34"/>
      <c r="G31" s="51"/>
    </row>
    <row r="32" spans="1:15" ht="38.25" customHeight="1" x14ac:dyDescent="0.25">
      <c r="A32" s="53">
        <v>15</v>
      </c>
      <c r="B32" s="49" t="s">
        <v>25</v>
      </c>
      <c r="C32" s="20" t="s">
        <v>27</v>
      </c>
      <c r="D32" s="67"/>
      <c r="E32" s="43"/>
      <c r="F32" s="33"/>
      <c r="G32" s="50">
        <v>0</v>
      </c>
      <c r="H32" s="60"/>
      <c r="I32" s="60"/>
      <c r="J32" s="60"/>
      <c r="K32" s="60"/>
      <c r="L32" s="60"/>
      <c r="M32" s="60"/>
      <c r="N32" s="60"/>
    </row>
    <row r="33" spans="1:14" ht="19.5" customHeight="1" x14ac:dyDescent="0.25">
      <c r="A33" s="53"/>
      <c r="B33" s="49"/>
      <c r="C33" s="21">
        <v>360</v>
      </c>
      <c r="D33" s="67"/>
      <c r="E33" s="46"/>
      <c r="F33" s="34"/>
      <c r="G33" s="51"/>
    </row>
    <row r="34" spans="1:14" ht="38.25" customHeight="1" x14ac:dyDescent="0.25">
      <c r="A34" s="54">
        <v>16</v>
      </c>
      <c r="B34" s="47" t="s">
        <v>25</v>
      </c>
      <c r="C34" s="8" t="s">
        <v>28</v>
      </c>
      <c r="D34" s="67"/>
      <c r="E34" s="43"/>
      <c r="F34" s="33"/>
      <c r="G34" s="50">
        <v>0</v>
      </c>
      <c r="H34" s="60"/>
      <c r="I34" s="60"/>
      <c r="J34" s="60"/>
      <c r="K34" s="60"/>
      <c r="L34" s="60"/>
      <c r="M34" s="60"/>
      <c r="N34" s="60"/>
    </row>
    <row r="35" spans="1:14" ht="19.5" customHeight="1" thickBot="1" x14ac:dyDescent="0.3">
      <c r="A35" s="55"/>
      <c r="B35" s="48"/>
      <c r="C35" s="25">
        <v>400</v>
      </c>
      <c r="D35" s="59"/>
      <c r="E35" s="44"/>
      <c r="F35" s="36"/>
      <c r="G35" s="68"/>
    </row>
    <row r="36" spans="1:14" ht="36" customHeight="1" thickTop="1" thickBot="1" x14ac:dyDescent="0.3">
      <c r="A36" s="41" t="s">
        <v>5</v>
      </c>
      <c r="B36" s="42"/>
      <c r="C36" s="16">
        <f>SUM(C35+C33+C31+C29+C27+C25+C23+C21+C19+C17+C15+C13+C11+C9+C7+C5)</f>
        <v>37804</v>
      </c>
      <c r="D36" s="19"/>
      <c r="E36" s="37" t="s">
        <v>31</v>
      </c>
      <c r="F36" s="38"/>
      <c r="G36" s="17">
        <f>SUM(G4:G35)</f>
        <v>0</v>
      </c>
    </row>
    <row r="37" spans="1:14" ht="23.25" customHeight="1" thickBot="1" x14ac:dyDescent="0.3">
      <c r="A37" s="29"/>
      <c r="B37" s="30"/>
      <c r="C37" s="31"/>
      <c r="D37" s="32"/>
      <c r="E37" s="39" t="s">
        <v>32</v>
      </c>
      <c r="F37" s="40"/>
      <c r="G37" s="18">
        <f>SUM(G36*1.21)</f>
        <v>0</v>
      </c>
    </row>
    <row r="38" spans="1:14" s="12" customFormat="1" x14ac:dyDescent="0.25">
      <c r="A38" s="14"/>
      <c r="B38" s="13"/>
      <c r="D38" s="14"/>
    </row>
    <row r="39" spans="1:14" x14ac:dyDescent="0.25">
      <c r="A39" s="2"/>
      <c r="B39" s="4" t="s">
        <v>3</v>
      </c>
    </row>
    <row r="40" spans="1:14" ht="57" customHeight="1" x14ac:dyDescent="0.25"/>
    <row r="41" spans="1:14" ht="25.5" customHeight="1" thickBot="1" x14ac:dyDescent="0.3">
      <c r="F41" s="7"/>
    </row>
    <row r="42" spans="1:14" x14ac:dyDescent="0.25">
      <c r="F42" s="9" t="s">
        <v>35</v>
      </c>
    </row>
    <row r="43" spans="1:14" ht="36.75" customHeight="1" x14ac:dyDescent="0.25"/>
    <row r="44" spans="1:14" ht="36.75" customHeight="1" x14ac:dyDescent="0.25"/>
    <row r="45" spans="1:14" ht="36.75" customHeight="1" x14ac:dyDescent="0.25"/>
    <row r="46" spans="1:14" ht="36.75" customHeight="1" x14ac:dyDescent="0.25"/>
    <row r="47" spans="1:14" ht="36.75" customHeight="1" x14ac:dyDescent="0.25"/>
    <row r="48" spans="1:14" ht="36.75" customHeight="1" x14ac:dyDescent="0.25"/>
    <row r="49" ht="36.75" customHeight="1" x14ac:dyDescent="0.25"/>
    <row r="50" ht="36.75" customHeight="1" x14ac:dyDescent="0.25"/>
    <row r="51" ht="36.75" customHeight="1" x14ac:dyDescent="0.25"/>
    <row r="52" ht="36.75" customHeight="1" x14ac:dyDescent="0.25"/>
  </sheetData>
  <mergeCells count="101">
    <mergeCell ref="H20:N20"/>
    <mergeCell ref="A4:A5"/>
    <mergeCell ref="A6:A7"/>
    <mergeCell ref="A8:A9"/>
    <mergeCell ref="H30:N30"/>
    <mergeCell ref="H28:N28"/>
    <mergeCell ref="H32:N32"/>
    <mergeCell ref="H34:N34"/>
    <mergeCell ref="D6:D35"/>
    <mergeCell ref="H22:N22"/>
    <mergeCell ref="H24:N24"/>
    <mergeCell ref="H26:N26"/>
    <mergeCell ref="G30:G31"/>
    <mergeCell ref="G32:G33"/>
    <mergeCell ref="G34:G35"/>
    <mergeCell ref="E28:E29"/>
    <mergeCell ref="E30:E31"/>
    <mergeCell ref="E32:E33"/>
    <mergeCell ref="E34:E35"/>
    <mergeCell ref="F34:F35"/>
    <mergeCell ref="A10:A11"/>
    <mergeCell ref="A12:A13"/>
    <mergeCell ref="A16:A17"/>
    <mergeCell ref="A14:A15"/>
    <mergeCell ref="A18:A19"/>
    <mergeCell ref="D4:D5"/>
    <mergeCell ref="H14:N14"/>
    <mergeCell ref="H4:N4"/>
    <mergeCell ref="H6:N6"/>
    <mergeCell ref="H8:L8"/>
    <mergeCell ref="H12:N12"/>
    <mergeCell ref="H10:O10"/>
    <mergeCell ref="H16:N16"/>
    <mergeCell ref="H18:N18"/>
    <mergeCell ref="G22:G23"/>
    <mergeCell ref="G24:G25"/>
    <mergeCell ref="G26:G27"/>
    <mergeCell ref="G28:G29"/>
    <mergeCell ref="A30:A31"/>
    <mergeCell ref="A34:A35"/>
    <mergeCell ref="A32:A3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8:B29"/>
    <mergeCell ref="B30:B31"/>
    <mergeCell ref="B32:B33"/>
    <mergeCell ref="A20:A21"/>
    <mergeCell ref="A22:A23"/>
    <mergeCell ref="A24:A25"/>
    <mergeCell ref="A26:A2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F32:F33"/>
    <mergeCell ref="F30:F31"/>
    <mergeCell ref="F28:F29"/>
    <mergeCell ref="F26:F27"/>
    <mergeCell ref="F24:F25"/>
    <mergeCell ref="E36:F36"/>
    <mergeCell ref="E37:F37"/>
    <mergeCell ref="A36:B36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B34:B35"/>
    <mergeCell ref="B26:B27"/>
    <mergeCell ref="B24:B25"/>
    <mergeCell ref="A28:A29"/>
    <mergeCell ref="F12:F13"/>
    <mergeCell ref="F10:F11"/>
    <mergeCell ref="F8:F9"/>
    <mergeCell ref="F6:F7"/>
    <mergeCell ref="F4:F5"/>
    <mergeCell ref="F22:F23"/>
    <mergeCell ref="F20:F21"/>
    <mergeCell ref="F18:F19"/>
    <mergeCell ref="F16:F17"/>
    <mergeCell ref="F14:F15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2021-07-12T06:56:23Z</cp:lastPrinted>
  <dcterms:created xsi:type="dcterms:W3CDTF">2018-05-21T11:46:33Z</dcterms:created>
  <dcterms:modified xsi:type="dcterms:W3CDTF">2021-07-27T11:07:44Z</dcterms:modified>
</cp:coreProperties>
</file>