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IT PŘÍSLUŠENSTVÍ_mimo\036_Příslušenství k výpočetní technice 01_2021\"/>
    </mc:Choice>
  </mc:AlternateContent>
  <xr:revisionPtr revIDLastSave="0" documentId="13_ncr:1_{4B669423-3FCB-4A05-9945-E4FA0F854F5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PC" sheetId="1" r:id="rId1"/>
  </sheets>
  <calcPr calcId="191029"/>
</workbook>
</file>

<file path=xl/calcChain.xml><?xml version="1.0" encoding="utf-8"?>
<calcChain xmlns="http://schemas.openxmlformats.org/spreadsheetml/2006/main">
  <c r="J69" i="1" l="1"/>
  <c r="J66" i="1"/>
  <c r="J63" i="1"/>
  <c r="J60" i="1"/>
  <c r="J57" i="1"/>
  <c r="J51" i="1"/>
  <c r="J45" i="1"/>
  <c r="J42" i="1"/>
  <c r="J34" i="1"/>
  <c r="J31" i="1"/>
  <c r="J28" i="1"/>
  <c r="J25" i="1"/>
  <c r="J21" i="1"/>
  <c r="J11" i="1"/>
  <c r="J8" i="1"/>
  <c r="J5" i="1"/>
  <c r="F69" i="1" l="1"/>
  <c r="F66" i="1" l="1"/>
  <c r="F5" i="1"/>
  <c r="F8" i="1"/>
  <c r="F60" i="1"/>
  <c r="F63" i="1"/>
  <c r="F11" i="1"/>
  <c r="F21" i="1"/>
  <c r="F25" i="1"/>
  <c r="F28" i="1"/>
  <c r="F31" i="1"/>
  <c r="F34" i="1"/>
  <c r="F42" i="1"/>
  <c r="F45" i="1"/>
  <c r="F51" i="1"/>
  <c r="F57" i="1"/>
  <c r="F72" i="1" l="1"/>
  <c r="I72" i="1" l="1"/>
  <c r="J72" i="1" l="1"/>
</calcChain>
</file>

<file path=xl/sharedStrings.xml><?xml version="1.0" encoding="utf-8"?>
<sst xmlns="http://schemas.openxmlformats.org/spreadsheetml/2006/main" count="155" uniqueCount="97">
  <si>
    <t>PARAMETR</t>
  </si>
  <si>
    <t>Záruka</t>
  </si>
  <si>
    <t>Předpokládaná cena za ks</t>
  </si>
  <si>
    <t>POŽADOVANÁ HODNOTA BEZ DPH</t>
  </si>
  <si>
    <t>Klávesnice</t>
  </si>
  <si>
    <t>parametry</t>
  </si>
  <si>
    <t>Připojení</t>
  </si>
  <si>
    <t>Lokalizace</t>
  </si>
  <si>
    <t>Klávesy</t>
  </si>
  <si>
    <t>klasické, vysokoprofilové</t>
  </si>
  <si>
    <t>Enter</t>
  </si>
  <si>
    <t>Backspace</t>
  </si>
  <si>
    <t>Levý shift</t>
  </si>
  <si>
    <t>úzký</t>
  </si>
  <si>
    <t>Kurzorové šipky</t>
  </si>
  <si>
    <t>Barva</t>
  </si>
  <si>
    <t>černá</t>
  </si>
  <si>
    <t>Myš</t>
  </si>
  <si>
    <t>drátová, optická, 1000 DPI, 3 tlačítka, symetrická, velikost M, USB, délka kabelu 1.5 m, černá</t>
  </si>
  <si>
    <t>Předpokládaná cena za set</t>
  </si>
  <si>
    <t>drátová (USB)</t>
  </si>
  <si>
    <t>CZ/SK</t>
  </si>
  <si>
    <t>Síťový kabel propojovací</t>
  </si>
  <si>
    <t>male konektory: 2× RJ-45 (CAT5E), stínění UTP, rovné zakončení, šedý, 1 m</t>
  </si>
  <si>
    <t>male konektory: 2× RJ-45 (CAT5E), stínění UTP, rovné zakončení, šedý, 0,25 m</t>
  </si>
  <si>
    <t>dvouřádkový, široký</t>
  </si>
  <si>
    <t>úzké</t>
  </si>
  <si>
    <t>optická, 1000 DPI, 3 tlačítka, symetrická</t>
  </si>
  <si>
    <t>Set klávesnice s myší</t>
  </si>
  <si>
    <t>česká a slovenská klávesnice, drátová, USB konektor, vysokoprofilové klávesy,  Enter dvouřádkový široký, Backspace úzký, Shift široký, kurzorové šipky úzké, barva černá</t>
  </si>
  <si>
    <t>Externí rámeček</t>
  </si>
  <si>
    <t xml:space="preserve">pro 2.5" SATA disk, rozhraní USB 3.0, napajení prostřednictvím USB, rozměry cca 130 x 74 x 16 mm </t>
  </si>
  <si>
    <t>Kabel DisplayPort / HDMi</t>
  </si>
  <si>
    <t>kabel propojovací, 2m, male konektory: z 1 x DisplayPort na 1 × HDMI 1.3, pozlacené konektory, rovné zakončení</t>
  </si>
  <si>
    <t>Externí disk</t>
  </si>
  <si>
    <t>Typ</t>
  </si>
  <si>
    <t>Kapacita</t>
  </si>
  <si>
    <t xml:space="preserve">Rozhraní </t>
  </si>
  <si>
    <t xml:space="preserve">Konektor </t>
  </si>
  <si>
    <t>Provedení</t>
  </si>
  <si>
    <t>pogumované</t>
  </si>
  <si>
    <t>HDD</t>
  </si>
  <si>
    <t>min. 5 000 GB</t>
  </si>
  <si>
    <t>USB 3.2 Gen 1 (USB 3.0)</t>
  </si>
  <si>
    <t>Micro USB-B</t>
  </si>
  <si>
    <t>Certifikace</t>
  </si>
  <si>
    <t>IP 67</t>
  </si>
  <si>
    <t xml:space="preserve">parametry </t>
  </si>
  <si>
    <t>záruka</t>
  </si>
  <si>
    <t>Flash disk</t>
  </si>
  <si>
    <t>USB 3.0, USB-A, kapacita 512 GB, rychlost čtení min. 130 MB/s, šifrování AES 128-bit,  plast včetně poutka</t>
  </si>
  <si>
    <t>Sluchátka</t>
  </si>
  <si>
    <t>provedení</t>
  </si>
  <si>
    <t>připojení</t>
  </si>
  <si>
    <t>funkce</t>
  </si>
  <si>
    <t xml:space="preserve">bezdrátová, s odnímatelným mikrofonem, přes hlavu, na uši, uzavřená </t>
  </si>
  <si>
    <t>radiofrekvenční</t>
  </si>
  <si>
    <t>nabíjení</t>
  </si>
  <si>
    <t>USB-C</t>
  </si>
  <si>
    <t>mikrofon potlačení šumu a směrové snímání, sluchátka výměnné náušníky, prostorový zvuk, frekvence od 20 Hz do 20 000 Hz, 32 Ohm</t>
  </si>
  <si>
    <t xml:space="preserve">Externí mechanika </t>
  </si>
  <si>
    <t>slim</t>
  </si>
  <si>
    <t>USB 2.0</t>
  </si>
  <si>
    <t xml:space="preserve">rozhraní </t>
  </si>
  <si>
    <t xml:space="preserve">podpora </t>
  </si>
  <si>
    <t>DVD +/- RW</t>
  </si>
  <si>
    <t>rychlost zápisu/čtení</t>
  </si>
  <si>
    <t>24 x</t>
  </si>
  <si>
    <t>USB 3.1, USB-A, kapacita 128 GB, rychlost čtení min. 130 MB/s, zápis 40 MB/s, kov/plast</t>
  </si>
  <si>
    <t>PVC 25mm / 10m černá, , tloušťka pásky 0,13 mm, rozsah pracovních teplot -25–90 °C, pro  použití v rozvodech NN s širokým rozsahem teplot</t>
  </si>
  <si>
    <t xml:space="preserve">Izolační páska PVC </t>
  </si>
  <si>
    <t>Izolační páska samovulkanizační</t>
  </si>
  <si>
    <t>šířka pásky 25 mm, délka návinu	5 m,tloušťka pásky 0,76 mm,barva černá,prodloužení minimálně až 300 %, rozsah pracovních teplot	5–95 °C</t>
  </si>
  <si>
    <t>Produkt</t>
  </si>
  <si>
    <t>číslo objednávky     ÚJF</t>
  </si>
  <si>
    <t>KS</t>
  </si>
  <si>
    <t>předpokládaná hodnota celkem bez DPH</t>
  </si>
  <si>
    <t>nabídková cena za ks bez DPH</t>
  </si>
  <si>
    <t>nabídková cena celkem bez DPH</t>
  </si>
  <si>
    <t>Alkalická knoflíková baterie LR44</t>
  </si>
  <si>
    <t>nenabíjecí, rozměr 11,6 × 5,4 mm, provozní teplota 0 °C až +45 °C, napětí 1,5 V, kapacita	110 mAh (při zátěži 1,6 kOhm)</t>
  </si>
  <si>
    <t>takto podbarvená pole dodavatel povinně vyplní</t>
  </si>
  <si>
    <t>Razítko a podpis oprávněné osoby dodavatele</t>
  </si>
  <si>
    <t>Podložka pod myš</t>
  </si>
  <si>
    <r>
      <t xml:space="preserve">materiál: </t>
    </r>
    <r>
      <rPr>
        <b/>
        <sz val="11"/>
        <color rgb="FF000000"/>
        <rFont val="Calibri"/>
        <family val="2"/>
        <charset val="238"/>
      </rPr>
      <t>textil</t>
    </r>
    <r>
      <rPr>
        <sz val="11"/>
        <color rgb="FF000000"/>
        <rFont val="Calibri"/>
        <family val="2"/>
        <charset val="238"/>
      </rPr>
      <t xml:space="preserve">, </t>
    </r>
    <r>
      <rPr>
        <b/>
        <sz val="11"/>
        <color rgb="FF000000"/>
        <rFont val="Calibri"/>
        <family val="2"/>
        <charset val="238"/>
      </rPr>
      <t>s oporou pod zápěstí</t>
    </r>
    <r>
      <rPr>
        <sz val="11"/>
        <color rgb="FF000000"/>
        <rFont val="Calibri"/>
        <family val="2"/>
        <charset val="238"/>
      </rPr>
      <t>, gelový polštářek, rozměry cca 26×22×0,3cm</t>
    </r>
  </si>
  <si>
    <t xml:space="preserve">21200009              OPVV CRREAT Faktura č. 4 </t>
  </si>
  <si>
    <t xml:space="preserve">21290007        RAMSES OP VVV Faktura č. 1 </t>
  </si>
  <si>
    <t xml:space="preserve">21100295                       OU Faktura č. 2 </t>
  </si>
  <si>
    <t xml:space="preserve">21100282         GAČR Faktura č. 3 </t>
  </si>
  <si>
    <t>12 měs.</t>
  </si>
  <si>
    <t>21200005              OPVV CRREAT Faktura č. 4</t>
  </si>
  <si>
    <t>21200006              OPVV CRREAT Faktura č. 4</t>
  </si>
  <si>
    <t>THS Matuška Faktura č. 2</t>
  </si>
  <si>
    <t>Příloha ke Kupní smlouvě - Technické požadavky - Příslušenství k výpočetní technice 01/2021</t>
  </si>
  <si>
    <t>Cena celkem bez DPH</t>
  </si>
  <si>
    <t>řada / model / typ vedoucí k jednoznačné idetifikaci nabízeného zboží</t>
  </si>
  <si>
    <t>KONKRÉTNÍ PARAMETRY NABÍZENÉHO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</si>
</sst>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\ &quot;Kč&quot;"/>
    <numFmt numFmtId="165" formatCode="#,##0.00\ &quot;Kč&quot;"/>
  </numFmts>
  <fonts count="12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174">
    <xf numFmtId="0" fontId="0" fillId="0" borderId="0" xfId="0" applyFont="1" applyAlignment="1"/>
    <xf numFmtId="0" fontId="0" fillId="0" borderId="0" xfId="0" applyFont="1"/>
    <xf numFmtId="0" fontId="6" fillId="0" borderId="3" xfId="0" applyFont="1" applyBorder="1" applyAlignment="1">
      <alignment wrapText="1"/>
    </xf>
    <xf numFmtId="0" fontId="0" fillId="0" borderId="0" xfId="0" applyFont="1" applyAlignment="1"/>
    <xf numFmtId="0" fontId="6" fillId="0" borderId="3" xfId="0" applyFont="1" applyBorder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3" fillId="0" borderId="6" xfId="0" applyFont="1" applyBorder="1"/>
    <xf numFmtId="0" fontId="4" fillId="0" borderId="6" xfId="0" applyFont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164" fontId="5" fillId="2" borderId="2" xfId="0" applyNumberFormat="1" applyFont="1" applyFill="1" applyBorder="1" applyAlignment="1">
      <alignment wrapText="1"/>
    </xf>
    <xf numFmtId="0" fontId="7" fillId="0" borderId="0" xfId="1" applyAlignment="1">
      <alignment vertical="top"/>
    </xf>
    <xf numFmtId="0" fontId="0" fillId="0" borderId="0" xfId="0" applyFont="1" applyAlignment="1"/>
    <xf numFmtId="0" fontId="6" fillId="0" borderId="21" xfId="0" applyFont="1" applyBorder="1"/>
    <xf numFmtId="0" fontId="6" fillId="0" borderId="3" xfId="0" applyFont="1" applyBorder="1"/>
    <xf numFmtId="0" fontId="6" fillId="0" borderId="15" xfId="0" applyFont="1" applyBorder="1"/>
    <xf numFmtId="0" fontId="0" fillId="0" borderId="0" xfId="0" applyFont="1" applyBorder="1" applyAlignment="1"/>
    <xf numFmtId="0" fontId="3" fillId="0" borderId="10" xfId="0" applyFont="1" applyBorder="1" applyAlignment="1">
      <alignment vertical="center" wrapText="1"/>
    </xf>
    <xf numFmtId="165" fontId="3" fillId="3" borderId="18" xfId="0" applyNumberFormat="1" applyFont="1" applyFill="1" applyBorder="1" applyAlignment="1">
      <alignment wrapText="1"/>
    </xf>
    <xf numFmtId="165" fontId="3" fillId="3" borderId="24" xfId="0" applyNumberFormat="1" applyFont="1" applyFill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14" xfId="0" applyFont="1" applyBorder="1" applyAlignment="1">
      <alignment vertical="center" wrapText="1"/>
    </xf>
    <xf numFmtId="0" fontId="6" fillId="0" borderId="25" xfId="0" applyFont="1" applyBorder="1" applyAlignment="1">
      <alignment wrapText="1"/>
    </xf>
    <xf numFmtId="0" fontId="3" fillId="0" borderId="26" xfId="0" applyFont="1" applyBorder="1" applyAlignment="1">
      <alignment vertical="center" wrapText="1"/>
    </xf>
    <xf numFmtId="0" fontId="6" fillId="0" borderId="18" xfId="0" applyFont="1" applyBorder="1"/>
    <xf numFmtId="0" fontId="6" fillId="0" borderId="18" xfId="0" applyFont="1" applyBorder="1" applyAlignment="1"/>
    <xf numFmtId="0" fontId="0" fillId="0" borderId="25" xfId="0" applyFont="1" applyBorder="1" applyAlignment="1">
      <alignment wrapText="1"/>
    </xf>
    <xf numFmtId="8" fontId="5" fillId="6" borderId="7" xfId="0" applyNumberFormat="1" applyFont="1" applyFill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0" fillId="0" borderId="15" xfId="0" applyBorder="1" applyAlignment="1">
      <alignment vertical="center" wrapText="1"/>
    </xf>
    <xf numFmtId="0" fontId="7" fillId="0" borderId="0" xfId="1" applyBorder="1" applyAlignment="1">
      <alignment vertical="top"/>
    </xf>
    <xf numFmtId="0" fontId="0" fillId="0" borderId="0" xfId="0" applyBorder="1" applyAlignment="1">
      <alignment vertical="top"/>
    </xf>
    <xf numFmtId="0" fontId="7" fillId="0" borderId="0" xfId="1" applyBorder="1" applyAlignment="1"/>
    <xf numFmtId="0" fontId="3" fillId="0" borderId="2" xfId="0" applyFont="1" applyBorder="1" applyAlignment="1">
      <alignment vertical="center"/>
    </xf>
    <xf numFmtId="0" fontId="6" fillId="0" borderId="30" xfId="0" applyFont="1" applyBorder="1"/>
    <xf numFmtId="0" fontId="0" fillId="0" borderId="3" xfId="0" applyFont="1" applyBorder="1" applyAlignment="1"/>
    <xf numFmtId="0" fontId="6" fillId="0" borderId="15" xfId="0" applyFont="1" applyBorder="1" applyAlignment="1">
      <alignment vertical="center"/>
    </xf>
    <xf numFmtId="0" fontId="6" fillId="0" borderId="31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/>
    <xf numFmtId="0" fontId="3" fillId="5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8" fontId="5" fillId="6" borderId="33" xfId="0" applyNumberFormat="1" applyFont="1" applyFill="1" applyBorder="1" applyAlignment="1">
      <alignment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7" fillId="0" borderId="0" xfId="1" applyBorder="1" applyAlignment="1">
      <alignment vertical="center"/>
    </xf>
    <xf numFmtId="165" fontId="3" fillId="5" borderId="18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/>
    <xf numFmtId="0" fontId="0" fillId="0" borderId="0" xfId="0"/>
    <xf numFmtId="0" fontId="1" fillId="0" borderId="0" xfId="2" applyAlignment="1">
      <alignment horizontal="right"/>
    </xf>
    <xf numFmtId="0" fontId="10" fillId="0" borderId="0" xfId="0" applyFont="1" applyAlignment="1">
      <alignment vertical="center"/>
    </xf>
    <xf numFmtId="0" fontId="9" fillId="0" borderId="0" xfId="2" applyFont="1" applyAlignment="1">
      <alignment horizontal="right"/>
    </xf>
    <xf numFmtId="0" fontId="5" fillId="5" borderId="44" xfId="0" applyFont="1" applyFill="1" applyBorder="1" applyAlignment="1">
      <alignment horizontal="center" vertical="center" wrapText="1"/>
    </xf>
    <xf numFmtId="8" fontId="5" fillId="6" borderId="10" xfId="0" applyNumberFormat="1" applyFont="1" applyFill="1" applyBorder="1" applyAlignment="1">
      <alignment wrapText="1"/>
    </xf>
    <xf numFmtId="0" fontId="0" fillId="0" borderId="0" xfId="0" applyBorder="1" applyAlignment="1">
      <alignment vertical="center"/>
    </xf>
    <xf numFmtId="0" fontId="1" fillId="0" borderId="0" xfId="2" applyBorder="1" applyAlignment="1">
      <alignment horizontal="right"/>
    </xf>
    <xf numFmtId="0" fontId="3" fillId="0" borderId="2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3" xfId="0" applyBorder="1" applyAlignment="1">
      <alignment horizontal="center"/>
    </xf>
    <xf numFmtId="0" fontId="11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0" fontId="6" fillId="0" borderId="13" xfId="0" applyFont="1" applyBorder="1" applyAlignment="1">
      <alignment vertical="center" wrapText="1"/>
    </xf>
    <xf numFmtId="0" fontId="6" fillId="0" borderId="18" xfId="0" applyFont="1" applyBorder="1" applyAlignment="1">
      <alignment wrapText="1"/>
    </xf>
    <xf numFmtId="0" fontId="8" fillId="4" borderId="3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0" fontId="8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165" fontId="3" fillId="3" borderId="3" xfId="0" applyNumberFormat="1" applyFont="1" applyFill="1" applyBorder="1" applyAlignment="1">
      <alignment wrapText="1"/>
    </xf>
    <xf numFmtId="0" fontId="5" fillId="3" borderId="46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164" fontId="5" fillId="2" borderId="9" xfId="0" applyNumberFormat="1" applyFont="1" applyFill="1" applyBorder="1" applyAlignment="1">
      <alignment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8" fillId="4" borderId="50" xfId="0" applyFont="1" applyFill="1" applyBorder="1" applyAlignment="1">
      <alignment horizontal="center" vertical="center" wrapText="1"/>
    </xf>
    <xf numFmtId="165" fontId="0" fillId="0" borderId="23" xfId="0" applyNumberFormat="1" applyFont="1" applyFill="1" applyBorder="1" applyAlignment="1">
      <alignment horizontal="center" vertical="top"/>
    </xf>
    <xf numFmtId="165" fontId="0" fillId="0" borderId="20" xfId="0" applyNumberFormat="1" applyFont="1" applyFill="1" applyBorder="1" applyAlignment="1">
      <alignment horizontal="center" vertical="top"/>
    </xf>
    <xf numFmtId="165" fontId="0" fillId="0" borderId="18" xfId="0" applyNumberFormat="1" applyFont="1" applyFill="1" applyBorder="1" applyAlignment="1">
      <alignment horizontal="center" vertical="top"/>
    </xf>
    <xf numFmtId="165" fontId="0" fillId="0" borderId="15" xfId="0" applyNumberFormat="1" applyFont="1" applyFill="1" applyBorder="1" applyAlignment="1">
      <alignment horizontal="center" vertical="top"/>
    </xf>
    <xf numFmtId="165" fontId="0" fillId="0" borderId="19" xfId="0" applyNumberFormat="1" applyFont="1" applyFill="1" applyBorder="1" applyAlignment="1">
      <alignment horizontal="center" vertical="top"/>
    </xf>
    <xf numFmtId="0" fontId="0" fillId="0" borderId="15" xfId="0" applyFont="1" applyFill="1" applyBorder="1" applyAlignment="1">
      <alignment horizontal="center" vertical="top"/>
    </xf>
    <xf numFmtId="0" fontId="0" fillId="7" borderId="23" xfId="0" applyFont="1" applyFill="1" applyBorder="1" applyAlignment="1">
      <alignment horizontal="center" vertical="top"/>
    </xf>
    <xf numFmtId="0" fontId="0" fillId="7" borderId="18" xfId="0" applyFont="1" applyFill="1" applyBorder="1" applyAlignment="1">
      <alignment horizontal="center" vertical="top"/>
    </xf>
    <xf numFmtId="0" fontId="0" fillId="7" borderId="20" xfId="0" applyFont="1" applyFill="1" applyBorder="1" applyAlignment="1">
      <alignment horizontal="center" vertical="top"/>
    </xf>
    <xf numFmtId="0" fontId="6" fillId="7" borderId="23" xfId="0" applyFont="1" applyFill="1" applyBorder="1" applyAlignment="1">
      <alignment horizontal="center" vertical="top"/>
    </xf>
    <xf numFmtId="0" fontId="6" fillId="7" borderId="20" xfId="0" applyFont="1" applyFill="1" applyBorder="1" applyAlignment="1">
      <alignment horizontal="center" vertical="top"/>
    </xf>
    <xf numFmtId="0" fontId="0" fillId="7" borderId="15" xfId="0" applyFont="1" applyFill="1" applyBorder="1" applyAlignment="1">
      <alignment horizontal="center" vertical="top"/>
    </xf>
    <xf numFmtId="0" fontId="0" fillId="7" borderId="19" xfId="0" applyFont="1" applyFill="1" applyBorder="1" applyAlignment="1">
      <alignment horizontal="center" vertical="top"/>
    </xf>
    <xf numFmtId="165" fontId="0" fillId="7" borderId="3" xfId="0" applyNumberFormat="1" applyFont="1" applyFill="1" applyBorder="1" applyAlignment="1">
      <alignment horizontal="center" vertical="top"/>
    </xf>
    <xf numFmtId="0" fontId="0" fillId="3" borderId="0" xfId="0" applyFont="1" applyFill="1" applyBorder="1" applyAlignment="1">
      <alignment horizontal="left"/>
    </xf>
    <xf numFmtId="0" fontId="0" fillId="7" borderId="48" xfId="0" applyFont="1" applyFill="1" applyBorder="1" applyAlignment="1">
      <alignment horizontal="left" vertical="top"/>
    </xf>
    <xf numFmtId="0" fontId="0" fillId="7" borderId="3" xfId="0" applyFont="1" applyFill="1" applyBorder="1" applyAlignment="1">
      <alignment horizontal="left" vertical="top"/>
    </xf>
    <xf numFmtId="0" fontId="0" fillId="7" borderId="10" xfId="0" applyFont="1" applyFill="1" applyBorder="1" applyAlignment="1">
      <alignment horizontal="left" vertical="top"/>
    </xf>
    <xf numFmtId="0" fontId="0" fillId="7" borderId="0" xfId="0" applyFont="1" applyFill="1" applyBorder="1" applyAlignment="1">
      <alignment horizontal="left" vertical="top"/>
    </xf>
    <xf numFmtId="0" fontId="6" fillId="7" borderId="3" xfId="0" applyFont="1" applyFill="1" applyBorder="1" applyAlignment="1">
      <alignment horizontal="left" vertical="top"/>
    </xf>
    <xf numFmtId="0" fontId="0" fillId="7" borderId="17" xfId="0" applyFont="1" applyFill="1" applyBorder="1" applyAlignment="1">
      <alignment horizontal="left" vertical="top"/>
    </xf>
    <xf numFmtId="0" fontId="0" fillId="7" borderId="19" xfId="0" applyFont="1" applyFill="1" applyBorder="1" applyAlignment="1">
      <alignment horizontal="left" vertical="top"/>
    </xf>
    <xf numFmtId="0" fontId="0" fillId="7" borderId="18" xfId="0" applyFont="1" applyFill="1" applyBorder="1" applyAlignment="1">
      <alignment horizontal="left" vertical="top"/>
    </xf>
    <xf numFmtId="0" fontId="0" fillId="7" borderId="49" xfId="0" applyFont="1" applyFill="1" applyBorder="1" applyAlignment="1">
      <alignment horizontal="left" vertical="top"/>
    </xf>
    <xf numFmtId="8" fontId="5" fillId="6" borderId="10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0" xfId="2" applyBorder="1" applyAlignment="1">
      <alignment horizontal="left"/>
    </xf>
    <xf numFmtId="0" fontId="0" fillId="0" borderId="0" xfId="0" applyFont="1" applyAlignment="1">
      <alignment horizontal="left"/>
    </xf>
    <xf numFmtId="0" fontId="6" fillId="7" borderId="19" xfId="0" applyFont="1" applyFill="1" applyBorder="1" applyAlignment="1">
      <alignment horizontal="center" vertical="top"/>
    </xf>
    <xf numFmtId="165" fontId="3" fillId="7" borderId="24" xfId="0" applyNumberFormat="1" applyFont="1" applyFill="1" applyBorder="1" applyAlignment="1">
      <alignment wrapText="1"/>
    </xf>
    <xf numFmtId="0" fontId="3" fillId="0" borderId="0" xfId="0" applyFont="1" applyAlignment="1"/>
    <xf numFmtId="0" fontId="3" fillId="0" borderId="0" xfId="0" applyFont="1" applyBorder="1"/>
    <xf numFmtId="165" fontId="3" fillId="0" borderId="37" xfId="0" applyNumberFormat="1" applyFont="1" applyFill="1" applyBorder="1" applyAlignment="1">
      <alignment horizontal="center" vertical="top"/>
    </xf>
    <xf numFmtId="165" fontId="3" fillId="0" borderId="38" xfId="0" applyNumberFormat="1" applyFont="1" applyFill="1" applyBorder="1" applyAlignment="1">
      <alignment horizontal="center" vertical="top"/>
    </xf>
    <xf numFmtId="165" fontId="3" fillId="0" borderId="51" xfId="0" applyNumberFormat="1" applyFont="1" applyFill="1" applyBorder="1" applyAlignment="1">
      <alignment horizontal="center" vertical="top"/>
    </xf>
    <xf numFmtId="165" fontId="3" fillId="0" borderId="52" xfId="0" applyNumberFormat="1" applyFont="1" applyFill="1" applyBorder="1" applyAlignment="1">
      <alignment horizontal="center" vertical="top"/>
    </xf>
    <xf numFmtId="165" fontId="3" fillId="0" borderId="39" xfId="0" applyNumberFormat="1" applyFont="1" applyFill="1" applyBorder="1" applyAlignment="1">
      <alignment horizontal="center" vertical="top"/>
    </xf>
    <xf numFmtId="165" fontId="3" fillId="5" borderId="11" xfId="0" applyNumberFormat="1" applyFont="1" applyFill="1" applyBorder="1" applyAlignment="1">
      <alignment horizontal="center" vertical="center"/>
    </xf>
    <xf numFmtId="0" fontId="3" fillId="0" borderId="0" xfId="0" applyFont="1"/>
    <xf numFmtId="165" fontId="3" fillId="7" borderId="18" xfId="0" applyNumberFormat="1" applyFont="1" applyFill="1" applyBorder="1" applyAlignment="1">
      <alignment wrapText="1"/>
    </xf>
  </cellXfs>
  <cellStyles count="3">
    <cellStyle name="Hypertextový odkaz" xfId="1" builtinId="8"/>
    <cellStyle name="Normální" xfId="0" builtinId="0"/>
    <cellStyle name="Normální 3" xfId="2" xr:uid="{6DD64A96-0D16-42EC-A945-04AC0E754B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7"/>
  <sheetViews>
    <sheetView showGridLines="0" tabSelected="1" zoomScale="85" zoomScaleNormal="85" workbookViewId="0">
      <selection activeCell="H25" sqref="H25:H27"/>
    </sheetView>
  </sheetViews>
  <sheetFormatPr defaultColWidth="14.42578125" defaultRowHeight="15" customHeight="1" x14ac:dyDescent="0.25"/>
  <cols>
    <col min="1" max="1" width="20.7109375" customWidth="1"/>
    <col min="2" max="2" width="26.85546875" customWidth="1"/>
    <col min="3" max="3" width="59.7109375" customWidth="1"/>
    <col min="4" max="4" width="16.28515625" customWidth="1"/>
    <col min="5" max="5" width="14.5703125" style="3" customWidth="1"/>
    <col min="6" max="6" width="15.7109375" customWidth="1"/>
    <col min="7" max="7" width="26.85546875" style="161" customWidth="1"/>
    <col min="8" max="8" width="26.85546875" style="48" customWidth="1"/>
    <col min="9" max="9" width="15.5703125" customWidth="1"/>
    <col min="10" max="10" width="14.28515625" style="164" customWidth="1"/>
    <col min="11" max="30" width="8.7109375" customWidth="1"/>
  </cols>
  <sheetData>
    <row r="1" spans="1:30" ht="37.5" customHeight="1" x14ac:dyDescent="0.25">
      <c r="A1" s="105" t="s">
        <v>93</v>
      </c>
      <c r="B1" s="105"/>
      <c r="C1" s="105"/>
      <c r="D1" s="105"/>
      <c r="E1" s="105"/>
      <c r="F1" s="106"/>
      <c r="G1" s="147"/>
    </row>
    <row r="2" spans="1:30" ht="8.25" customHeight="1" x14ac:dyDescent="0.25">
      <c r="A2" s="11"/>
      <c r="B2" s="9"/>
      <c r="C2" s="9"/>
      <c r="D2" s="9"/>
      <c r="E2" s="9"/>
      <c r="F2" s="9"/>
      <c r="G2" s="10"/>
      <c r="H2" s="9"/>
      <c r="I2" s="9"/>
      <c r="J2" s="165"/>
    </row>
    <row r="3" spans="1:30" ht="18" customHeight="1" x14ac:dyDescent="0.3">
      <c r="A3" s="12"/>
      <c r="B3" s="10"/>
      <c r="C3" s="10"/>
      <c r="D3" s="10"/>
      <c r="E3" s="10"/>
      <c r="F3" s="10"/>
      <c r="G3" s="10"/>
      <c r="H3" s="10"/>
      <c r="I3" s="130"/>
      <c r="J3" s="131"/>
    </row>
    <row r="4" spans="1:30" ht="45.75" thickBot="1" x14ac:dyDescent="0.3">
      <c r="A4" s="49" t="s">
        <v>73</v>
      </c>
      <c r="B4" s="49" t="s">
        <v>0</v>
      </c>
      <c r="C4" s="49" t="s">
        <v>3</v>
      </c>
      <c r="D4" s="50" t="s">
        <v>74</v>
      </c>
      <c r="E4" s="50" t="s">
        <v>75</v>
      </c>
      <c r="F4" s="52" t="s">
        <v>76</v>
      </c>
      <c r="G4" s="54" t="s">
        <v>96</v>
      </c>
      <c r="H4" s="54" t="s">
        <v>95</v>
      </c>
      <c r="I4" s="54" t="s">
        <v>77</v>
      </c>
      <c r="J4" s="53" t="s">
        <v>78</v>
      </c>
    </row>
    <row r="5" spans="1:30" s="18" customFormat="1" ht="15.75" customHeight="1" thickTop="1" x14ac:dyDescent="0.25">
      <c r="A5" s="80" t="s">
        <v>22</v>
      </c>
      <c r="B5" s="30" t="s">
        <v>2</v>
      </c>
      <c r="C5" s="25">
        <v>50</v>
      </c>
      <c r="D5" s="129" t="s">
        <v>86</v>
      </c>
      <c r="E5" s="55">
        <v>90</v>
      </c>
      <c r="F5" s="133">
        <f>(C5*E5)</f>
        <v>4500</v>
      </c>
      <c r="G5" s="148"/>
      <c r="H5" s="139"/>
      <c r="I5" s="163">
        <v>0</v>
      </c>
      <c r="J5" s="166">
        <f>SUM(I5*E5)</f>
        <v>0</v>
      </c>
      <c r="K5" s="38"/>
      <c r="L5" s="5"/>
      <c r="M5" s="6"/>
      <c r="N5" s="1"/>
      <c r="P5" s="7"/>
      <c r="Q5" s="8"/>
      <c r="R5" s="7"/>
      <c r="T5" s="5"/>
      <c r="U5" s="6"/>
      <c r="V5" s="1"/>
      <c r="X5" s="7"/>
      <c r="Y5" s="8"/>
      <c r="Z5" s="7"/>
      <c r="AB5" s="5"/>
      <c r="AC5" s="6"/>
      <c r="AD5" s="1"/>
    </row>
    <row r="6" spans="1:30" s="18" customFormat="1" ht="15.75" customHeight="1" x14ac:dyDescent="0.25">
      <c r="A6" s="81"/>
      <c r="B6" s="107" t="s">
        <v>5</v>
      </c>
      <c r="C6" s="108" t="s">
        <v>23</v>
      </c>
      <c r="D6" s="99"/>
      <c r="E6" s="109"/>
      <c r="F6" s="134"/>
      <c r="G6" s="149"/>
      <c r="H6" s="141"/>
      <c r="I6" s="134"/>
      <c r="J6" s="167"/>
      <c r="K6" s="39"/>
      <c r="L6" s="5"/>
      <c r="M6" s="6"/>
      <c r="N6" s="1"/>
      <c r="P6" s="7"/>
      <c r="Q6" s="8"/>
      <c r="R6" s="7"/>
      <c r="T6" s="5"/>
      <c r="U6" s="6"/>
      <c r="V6" s="1"/>
      <c r="X6" s="7"/>
      <c r="Y6" s="8"/>
      <c r="Z6" s="7"/>
      <c r="AB6" s="5"/>
      <c r="AC6" s="6"/>
      <c r="AD6" s="1"/>
    </row>
    <row r="7" spans="1:30" s="48" customFormat="1" ht="15.75" customHeight="1" thickBot="1" x14ac:dyDescent="0.3">
      <c r="A7" s="112"/>
      <c r="B7" s="31" t="s">
        <v>1</v>
      </c>
      <c r="C7" s="31" t="s">
        <v>89</v>
      </c>
      <c r="D7" s="99"/>
      <c r="E7" s="109"/>
      <c r="F7" s="135"/>
      <c r="G7" s="150"/>
      <c r="H7" s="140"/>
      <c r="I7" s="135"/>
      <c r="J7" s="168"/>
      <c r="K7" s="39"/>
      <c r="L7" s="5"/>
      <c r="M7" s="6"/>
      <c r="N7" s="1"/>
      <c r="P7" s="7"/>
      <c r="Q7" s="8"/>
      <c r="R7" s="7"/>
      <c r="T7" s="5"/>
      <c r="U7" s="6"/>
      <c r="V7" s="1"/>
      <c r="X7" s="7"/>
      <c r="Y7" s="8"/>
      <c r="Z7" s="7"/>
      <c r="AB7" s="5"/>
      <c r="AC7" s="6"/>
      <c r="AD7" s="1"/>
    </row>
    <row r="8" spans="1:30" s="35" customFormat="1" ht="15.75" customHeight="1" thickTop="1" x14ac:dyDescent="0.25">
      <c r="A8" s="81" t="s">
        <v>22</v>
      </c>
      <c r="B8" s="110" t="s">
        <v>2</v>
      </c>
      <c r="C8" s="24">
        <v>45</v>
      </c>
      <c r="D8" s="99"/>
      <c r="E8" s="111">
        <v>40</v>
      </c>
      <c r="F8" s="134">
        <f>(C8*E8)</f>
        <v>1800</v>
      </c>
      <c r="G8" s="151"/>
      <c r="H8" s="162"/>
      <c r="I8" s="163">
        <v>0</v>
      </c>
      <c r="J8" s="167">
        <f>SUM(I8*E8)</f>
        <v>0</v>
      </c>
      <c r="K8" s="38"/>
      <c r="L8" s="5"/>
      <c r="M8" s="6"/>
      <c r="N8" s="1"/>
      <c r="P8" s="7"/>
      <c r="Q8" s="8"/>
      <c r="R8" s="7"/>
      <c r="T8" s="5"/>
      <c r="U8" s="6"/>
      <c r="V8" s="1"/>
      <c r="X8" s="7"/>
      <c r="Y8" s="8"/>
      <c r="Z8" s="7"/>
      <c r="AB8" s="5"/>
      <c r="AC8" s="6"/>
      <c r="AD8" s="1"/>
    </row>
    <row r="9" spans="1:30" s="35" customFormat="1" ht="30" x14ac:dyDescent="0.25">
      <c r="A9" s="81"/>
      <c r="B9" s="107" t="s">
        <v>5</v>
      </c>
      <c r="C9" s="108" t="s">
        <v>24</v>
      </c>
      <c r="D9" s="99"/>
      <c r="E9" s="109"/>
      <c r="F9" s="134"/>
      <c r="G9" s="149"/>
      <c r="H9" s="141"/>
      <c r="I9" s="134"/>
      <c r="J9" s="169"/>
      <c r="K9" s="39"/>
      <c r="L9" s="5"/>
      <c r="M9" s="6"/>
      <c r="N9" s="1"/>
      <c r="P9" s="7"/>
      <c r="Q9" s="8"/>
      <c r="R9" s="7"/>
      <c r="T9" s="5"/>
      <c r="U9" s="6"/>
      <c r="V9" s="1"/>
      <c r="X9" s="7"/>
      <c r="Y9" s="8"/>
      <c r="Z9" s="7"/>
      <c r="AB9" s="5"/>
      <c r="AC9" s="6"/>
      <c r="AD9" s="1"/>
    </row>
    <row r="10" spans="1:30" s="48" customFormat="1" ht="15.75" thickBot="1" x14ac:dyDescent="0.3">
      <c r="A10" s="82"/>
      <c r="B10" s="31" t="s">
        <v>1</v>
      </c>
      <c r="C10" s="21" t="s">
        <v>89</v>
      </c>
      <c r="D10" s="100"/>
      <c r="E10" s="132"/>
      <c r="F10" s="134"/>
      <c r="G10" s="151"/>
      <c r="H10" s="144"/>
      <c r="I10" s="134"/>
      <c r="J10" s="167"/>
      <c r="K10" s="39"/>
      <c r="L10" s="5"/>
      <c r="M10" s="6"/>
      <c r="N10" s="1"/>
      <c r="P10" s="7"/>
      <c r="Q10" s="8"/>
      <c r="R10" s="7"/>
      <c r="T10" s="5"/>
      <c r="U10" s="6"/>
      <c r="V10" s="1"/>
      <c r="X10" s="7"/>
      <c r="Y10" s="8"/>
      <c r="Z10" s="7"/>
      <c r="AB10" s="5"/>
      <c r="AC10" s="6"/>
      <c r="AD10" s="1"/>
    </row>
    <row r="11" spans="1:30" s="35" customFormat="1" ht="15.75" customHeight="1" thickTop="1" x14ac:dyDescent="0.25">
      <c r="A11" s="97" t="s">
        <v>4</v>
      </c>
      <c r="B11" s="15" t="s">
        <v>2</v>
      </c>
      <c r="C11" s="127">
        <v>164</v>
      </c>
      <c r="D11" s="65"/>
      <c r="E11" s="128">
        <v>3</v>
      </c>
      <c r="F11" s="133">
        <f>(C11*E11)</f>
        <v>492</v>
      </c>
      <c r="G11" s="148"/>
      <c r="H11" s="142"/>
      <c r="I11" s="163">
        <v>0</v>
      </c>
      <c r="J11" s="166">
        <f>SUM(I11*E11)</f>
        <v>0</v>
      </c>
      <c r="K11" s="22"/>
    </row>
    <row r="12" spans="1:30" s="35" customFormat="1" ht="15" customHeight="1" x14ac:dyDescent="0.25">
      <c r="A12" s="94"/>
      <c r="B12" s="19" t="s">
        <v>6</v>
      </c>
      <c r="C12" s="26" t="s">
        <v>20</v>
      </c>
      <c r="D12" s="85" t="s">
        <v>87</v>
      </c>
      <c r="E12" s="98"/>
      <c r="F12" s="134"/>
      <c r="G12" s="149"/>
      <c r="H12" s="141"/>
      <c r="I12" s="134"/>
      <c r="J12" s="167"/>
      <c r="K12" s="40"/>
    </row>
    <row r="13" spans="1:30" s="35" customFormat="1" ht="15.75" customHeight="1" x14ac:dyDescent="0.25">
      <c r="A13" s="94"/>
      <c r="B13" s="20" t="s">
        <v>7</v>
      </c>
      <c r="C13" s="4" t="s">
        <v>21</v>
      </c>
      <c r="D13" s="85"/>
      <c r="E13" s="95"/>
      <c r="F13" s="134"/>
      <c r="G13" s="149"/>
      <c r="H13" s="141"/>
      <c r="I13" s="134"/>
      <c r="J13" s="167"/>
      <c r="K13" s="22"/>
    </row>
    <row r="14" spans="1:30" s="35" customFormat="1" x14ac:dyDescent="0.25">
      <c r="A14" s="94"/>
      <c r="B14" s="20" t="s">
        <v>8</v>
      </c>
      <c r="C14" s="2" t="s">
        <v>9</v>
      </c>
      <c r="D14" s="85"/>
      <c r="E14" s="95"/>
      <c r="F14" s="134"/>
      <c r="G14" s="149"/>
      <c r="H14" s="141"/>
      <c r="I14" s="134"/>
      <c r="J14" s="167"/>
      <c r="K14" s="22"/>
    </row>
    <row r="15" spans="1:30" s="35" customFormat="1" ht="15" customHeight="1" x14ac:dyDescent="0.25">
      <c r="A15" s="94"/>
      <c r="B15" s="19" t="s">
        <v>10</v>
      </c>
      <c r="C15" s="27" t="s">
        <v>25</v>
      </c>
      <c r="D15" s="85"/>
      <c r="E15" s="95"/>
      <c r="F15" s="134"/>
      <c r="G15" s="149"/>
      <c r="H15" s="141"/>
      <c r="I15" s="134"/>
      <c r="J15" s="167"/>
      <c r="K15" s="22"/>
    </row>
    <row r="16" spans="1:30" s="35" customFormat="1" ht="15.75" customHeight="1" x14ac:dyDescent="0.25">
      <c r="A16" s="94"/>
      <c r="B16" s="20" t="s">
        <v>11</v>
      </c>
      <c r="C16" s="2" t="s">
        <v>13</v>
      </c>
      <c r="D16" s="85"/>
      <c r="E16" s="95"/>
      <c r="F16" s="134"/>
      <c r="G16" s="149"/>
      <c r="H16" s="141"/>
      <c r="I16" s="134"/>
      <c r="J16" s="167"/>
      <c r="K16" s="22"/>
    </row>
    <row r="17" spans="1:30" s="35" customFormat="1" x14ac:dyDescent="0.25">
      <c r="A17" s="94"/>
      <c r="B17" s="20" t="s">
        <v>12</v>
      </c>
      <c r="C17" s="2" t="s">
        <v>13</v>
      </c>
      <c r="D17" s="85"/>
      <c r="E17" s="95"/>
      <c r="F17" s="134"/>
      <c r="G17" s="149"/>
      <c r="H17" s="141"/>
      <c r="I17" s="134"/>
      <c r="J17" s="167"/>
      <c r="K17" s="22"/>
    </row>
    <row r="18" spans="1:30" s="35" customFormat="1" x14ac:dyDescent="0.25">
      <c r="A18" s="94"/>
      <c r="B18" s="20" t="s">
        <v>14</v>
      </c>
      <c r="C18" s="2" t="s">
        <v>26</v>
      </c>
      <c r="D18" s="85"/>
      <c r="E18" s="95"/>
      <c r="F18" s="134"/>
      <c r="G18" s="149"/>
      <c r="H18" s="141"/>
      <c r="I18" s="134"/>
      <c r="J18" s="167"/>
      <c r="K18" s="22"/>
    </row>
    <row r="19" spans="1:30" s="35" customFormat="1" ht="15.75" customHeight="1" x14ac:dyDescent="0.25">
      <c r="A19" s="94"/>
      <c r="B19" s="31" t="s">
        <v>15</v>
      </c>
      <c r="C19" s="32" t="s">
        <v>16</v>
      </c>
      <c r="D19" s="85"/>
      <c r="E19" s="95"/>
      <c r="F19" s="134"/>
      <c r="G19" s="149"/>
      <c r="H19" s="141"/>
      <c r="I19" s="134"/>
      <c r="J19" s="167"/>
      <c r="K19" s="22"/>
    </row>
    <row r="20" spans="1:30" s="35" customFormat="1" ht="15.75" customHeight="1" x14ac:dyDescent="0.25">
      <c r="A20" s="115"/>
      <c r="B20" s="31" t="s">
        <v>1</v>
      </c>
      <c r="C20" s="31" t="s">
        <v>89</v>
      </c>
      <c r="D20" s="85"/>
      <c r="E20" s="116"/>
      <c r="F20" s="135"/>
      <c r="G20" s="149"/>
      <c r="H20" s="140"/>
      <c r="I20" s="135"/>
      <c r="J20" s="168"/>
      <c r="K20" s="22"/>
    </row>
    <row r="21" spans="1:30" s="35" customFormat="1" x14ac:dyDescent="0.25">
      <c r="A21" s="81" t="s">
        <v>28</v>
      </c>
      <c r="B21" s="126" t="s">
        <v>19</v>
      </c>
      <c r="C21" s="24">
        <v>247</v>
      </c>
      <c r="D21" s="85"/>
      <c r="E21" s="57">
        <v>3</v>
      </c>
      <c r="F21" s="134">
        <f>(C21*E21)</f>
        <v>741</v>
      </c>
      <c r="G21" s="149"/>
      <c r="H21" s="143"/>
      <c r="I21" s="173">
        <v>0</v>
      </c>
      <c r="J21" s="167">
        <f>SUM(I21*E21)</f>
        <v>0</v>
      </c>
      <c r="K21" s="17"/>
      <c r="L21" s="5"/>
      <c r="M21" s="6"/>
      <c r="N21" s="1"/>
      <c r="P21" s="7"/>
      <c r="Q21" s="8"/>
      <c r="R21" s="7"/>
      <c r="T21" s="5"/>
      <c r="U21" s="6"/>
      <c r="V21" s="1"/>
      <c r="X21" s="7"/>
      <c r="Y21" s="8"/>
      <c r="Z21" s="7"/>
      <c r="AB21" s="5"/>
      <c r="AC21" s="6"/>
      <c r="AD21" s="1"/>
    </row>
    <row r="22" spans="1:30" s="35" customFormat="1" ht="48.75" customHeight="1" x14ac:dyDescent="0.25">
      <c r="A22" s="81"/>
      <c r="B22" s="14" t="s">
        <v>4</v>
      </c>
      <c r="C22" s="14" t="s">
        <v>29</v>
      </c>
      <c r="D22" s="85"/>
      <c r="E22" s="87"/>
      <c r="F22" s="134"/>
      <c r="G22" s="149"/>
      <c r="H22" s="141"/>
      <c r="I22" s="134"/>
      <c r="J22" s="167"/>
      <c r="K22" s="38"/>
      <c r="L22" s="5"/>
      <c r="M22" s="6"/>
      <c r="N22" s="1"/>
      <c r="P22" s="7"/>
      <c r="Q22" s="8"/>
      <c r="R22" s="7"/>
      <c r="T22" s="5"/>
      <c r="U22" s="6"/>
      <c r="V22" s="1"/>
      <c r="X22" s="7"/>
      <c r="Y22" s="8"/>
      <c r="Z22" s="7"/>
      <c r="AB22" s="5"/>
      <c r="AC22" s="6"/>
      <c r="AD22" s="1"/>
    </row>
    <row r="23" spans="1:30" s="35" customFormat="1" x14ac:dyDescent="0.25">
      <c r="A23" s="81"/>
      <c r="B23" s="14" t="s">
        <v>17</v>
      </c>
      <c r="C23" s="2" t="s">
        <v>27</v>
      </c>
      <c r="D23" s="85"/>
      <c r="E23" s="96"/>
      <c r="F23" s="134"/>
      <c r="G23" s="149"/>
      <c r="H23" s="141"/>
      <c r="I23" s="134"/>
      <c r="J23" s="167"/>
      <c r="K23" s="22"/>
    </row>
    <row r="24" spans="1:30" s="35" customFormat="1" x14ac:dyDescent="0.25">
      <c r="A24" s="112"/>
      <c r="B24" s="125" t="s">
        <v>1</v>
      </c>
      <c r="C24" s="31" t="s">
        <v>89</v>
      </c>
      <c r="D24" s="85"/>
      <c r="E24" s="114"/>
      <c r="F24" s="135"/>
      <c r="G24" s="149"/>
      <c r="H24" s="140"/>
      <c r="I24" s="135"/>
      <c r="J24" s="168"/>
      <c r="K24" s="38"/>
      <c r="L24" s="5"/>
      <c r="M24" s="6"/>
      <c r="N24" s="1"/>
      <c r="P24" s="7"/>
      <c r="Q24" s="8"/>
      <c r="R24" s="7"/>
      <c r="T24" s="5"/>
      <c r="U24" s="6"/>
      <c r="V24" s="1"/>
      <c r="X24" s="7"/>
      <c r="Y24" s="8"/>
      <c r="Z24" s="7"/>
      <c r="AB24" s="5"/>
      <c r="AC24" s="6"/>
      <c r="AD24" s="1"/>
    </row>
    <row r="25" spans="1:30" s="35" customFormat="1" x14ac:dyDescent="0.25">
      <c r="A25" s="81" t="s">
        <v>17</v>
      </c>
      <c r="B25" s="23" t="s">
        <v>2</v>
      </c>
      <c r="C25" s="24">
        <v>107</v>
      </c>
      <c r="D25" s="85"/>
      <c r="E25" s="57">
        <v>3</v>
      </c>
      <c r="F25" s="134">
        <f>(C25*E25)</f>
        <v>321</v>
      </c>
      <c r="G25" s="149"/>
      <c r="H25" s="141"/>
      <c r="I25" s="173">
        <v>0</v>
      </c>
      <c r="J25" s="167">
        <f>SUM(I25*E25)</f>
        <v>0</v>
      </c>
      <c r="K25" s="17"/>
      <c r="L25" s="5"/>
      <c r="M25" s="6"/>
      <c r="N25" s="1"/>
      <c r="P25" s="7"/>
      <c r="Q25" s="8"/>
      <c r="R25" s="7"/>
      <c r="T25" s="5"/>
      <c r="U25" s="6"/>
      <c r="V25" s="1"/>
      <c r="X25" s="7"/>
      <c r="Y25" s="8"/>
      <c r="Z25" s="7"/>
      <c r="AB25" s="5"/>
      <c r="AC25" s="6"/>
      <c r="AD25" s="1"/>
    </row>
    <row r="26" spans="1:30" s="35" customFormat="1" ht="30" x14ac:dyDescent="0.25">
      <c r="A26" s="81"/>
      <c r="B26" s="28" t="s">
        <v>5</v>
      </c>
      <c r="C26" s="33" t="s">
        <v>18</v>
      </c>
      <c r="D26" s="85"/>
      <c r="E26" s="58"/>
      <c r="F26" s="134"/>
      <c r="G26" s="152"/>
      <c r="H26" s="141"/>
      <c r="I26" s="134"/>
      <c r="J26" s="167"/>
      <c r="K26" s="17"/>
      <c r="L26" s="5"/>
      <c r="M26" s="6"/>
      <c r="N26" s="1"/>
      <c r="P26" s="7"/>
      <c r="Q26" s="8"/>
      <c r="R26" s="7"/>
      <c r="T26" s="5"/>
      <c r="U26" s="6"/>
      <c r="V26" s="1"/>
      <c r="X26" s="7"/>
      <c r="Y26" s="8"/>
      <c r="Z26" s="7"/>
      <c r="AB26" s="5"/>
      <c r="AC26" s="6"/>
      <c r="AD26" s="1"/>
    </row>
    <row r="27" spans="1:30" s="35" customFormat="1" ht="15.75" thickBot="1" x14ac:dyDescent="0.3">
      <c r="A27" s="84"/>
      <c r="B27" s="37" t="s">
        <v>1</v>
      </c>
      <c r="C27" s="21" t="s">
        <v>89</v>
      </c>
      <c r="D27" s="86"/>
      <c r="E27" s="59"/>
      <c r="F27" s="136"/>
      <c r="G27" s="153"/>
      <c r="H27" s="144"/>
      <c r="I27" s="136"/>
      <c r="J27" s="170"/>
      <c r="K27" s="38"/>
      <c r="L27" s="5"/>
      <c r="M27" s="6"/>
      <c r="N27" s="1"/>
      <c r="P27" s="7"/>
      <c r="Q27" s="8"/>
      <c r="R27" s="7"/>
      <c r="T27" s="5"/>
      <c r="U27" s="6"/>
      <c r="V27" s="1"/>
      <c r="X27" s="7"/>
      <c r="Y27" s="8"/>
      <c r="Z27" s="7"/>
      <c r="AB27" s="5"/>
      <c r="AC27" s="6"/>
      <c r="AD27" s="1"/>
    </row>
    <row r="28" spans="1:30" s="35" customFormat="1" ht="15.75" customHeight="1" thickTop="1" x14ac:dyDescent="0.25">
      <c r="A28" s="83" t="s">
        <v>30</v>
      </c>
      <c r="B28" s="23" t="s">
        <v>2</v>
      </c>
      <c r="C28" s="24">
        <v>257</v>
      </c>
      <c r="D28" s="64"/>
      <c r="E28" s="56">
        <v>2</v>
      </c>
      <c r="F28" s="134">
        <f>(C28*E28)</f>
        <v>514</v>
      </c>
      <c r="G28" s="151"/>
      <c r="H28" s="139"/>
      <c r="I28" s="163">
        <v>0</v>
      </c>
      <c r="J28" s="166">
        <f>SUM(I28*E28)</f>
        <v>0</v>
      </c>
      <c r="K28" s="17"/>
      <c r="L28" s="5"/>
      <c r="M28" s="6"/>
      <c r="N28" s="1"/>
      <c r="P28" s="7"/>
      <c r="Q28" s="8"/>
      <c r="R28" s="7"/>
      <c r="T28" s="5"/>
      <c r="U28" s="6"/>
      <c r="V28" s="1"/>
      <c r="X28" s="7"/>
      <c r="Y28" s="8"/>
      <c r="Z28" s="7"/>
      <c r="AB28" s="5"/>
      <c r="AC28" s="6"/>
      <c r="AD28" s="1"/>
    </row>
    <row r="29" spans="1:30" s="35" customFormat="1" ht="30" x14ac:dyDescent="0.25">
      <c r="A29" s="81"/>
      <c r="B29" s="28" t="s">
        <v>5</v>
      </c>
      <c r="C29" s="29" t="s">
        <v>31</v>
      </c>
      <c r="D29" s="85" t="s">
        <v>88</v>
      </c>
      <c r="E29" s="63"/>
      <c r="F29" s="134"/>
      <c r="G29" s="149"/>
      <c r="H29" s="141"/>
      <c r="I29" s="134"/>
      <c r="J29" s="167"/>
      <c r="K29" s="17"/>
      <c r="L29" s="5"/>
      <c r="M29" s="6"/>
      <c r="N29" s="1"/>
      <c r="P29" s="7"/>
      <c r="Q29" s="8"/>
      <c r="R29" s="7"/>
      <c r="T29" s="5"/>
      <c r="U29" s="6"/>
      <c r="V29" s="1"/>
      <c r="X29" s="7"/>
      <c r="Y29" s="8"/>
      <c r="Z29" s="7"/>
      <c r="AB29" s="5"/>
      <c r="AC29" s="6"/>
      <c r="AD29" s="1"/>
    </row>
    <row r="30" spans="1:30" s="35" customFormat="1" x14ac:dyDescent="0.25">
      <c r="A30" s="112"/>
      <c r="B30" s="123" t="s">
        <v>1</v>
      </c>
      <c r="C30" s="31" t="s">
        <v>89</v>
      </c>
      <c r="D30" s="85"/>
      <c r="E30" s="124"/>
      <c r="F30" s="135"/>
      <c r="G30" s="150"/>
      <c r="H30" s="140"/>
      <c r="I30" s="135"/>
      <c r="J30" s="168"/>
      <c r="K30" s="38"/>
      <c r="L30" s="5"/>
      <c r="M30" s="6"/>
      <c r="N30" s="1"/>
      <c r="P30" s="7"/>
      <c r="Q30" s="8"/>
      <c r="R30" s="7"/>
      <c r="T30" s="5"/>
      <c r="U30" s="6"/>
      <c r="V30" s="1"/>
      <c r="X30" s="7"/>
      <c r="Y30" s="8"/>
      <c r="Z30" s="7"/>
      <c r="AB30" s="5"/>
      <c r="AC30" s="6"/>
      <c r="AD30" s="1"/>
    </row>
    <row r="31" spans="1:30" s="35" customFormat="1" ht="15.75" customHeight="1" x14ac:dyDescent="0.25">
      <c r="A31" s="101" t="s">
        <v>32</v>
      </c>
      <c r="B31" s="110" t="s">
        <v>2</v>
      </c>
      <c r="C31" s="24">
        <v>289</v>
      </c>
      <c r="D31" s="85"/>
      <c r="E31" s="111">
        <v>2</v>
      </c>
      <c r="F31" s="134">
        <f>(C31*E31)</f>
        <v>578</v>
      </c>
      <c r="G31" s="151"/>
      <c r="H31" s="141"/>
      <c r="I31" s="173">
        <v>0</v>
      </c>
      <c r="J31" s="167">
        <f>SUM(I31*E31)</f>
        <v>0</v>
      </c>
      <c r="K31" s="38"/>
      <c r="L31" s="5"/>
      <c r="M31" s="6"/>
      <c r="N31" s="1"/>
      <c r="P31" s="7"/>
      <c r="Q31" s="8"/>
      <c r="R31" s="7"/>
      <c r="T31" s="5"/>
      <c r="U31" s="6"/>
      <c r="V31" s="1"/>
      <c r="X31" s="7"/>
      <c r="Y31" s="8"/>
      <c r="Z31" s="7"/>
      <c r="AB31" s="5"/>
      <c r="AC31" s="6"/>
      <c r="AD31" s="1"/>
    </row>
    <row r="32" spans="1:30" s="35" customFormat="1" ht="30" x14ac:dyDescent="0.25">
      <c r="A32" s="101"/>
      <c r="B32" s="14" t="s">
        <v>5</v>
      </c>
      <c r="C32" s="2" t="s">
        <v>33</v>
      </c>
      <c r="D32" s="85"/>
      <c r="E32" s="60"/>
      <c r="F32" s="134"/>
      <c r="G32" s="149"/>
      <c r="H32" s="141"/>
      <c r="I32" s="134"/>
      <c r="J32" s="167"/>
      <c r="K32" s="61"/>
      <c r="L32" s="5"/>
      <c r="M32" s="6"/>
      <c r="N32" s="1"/>
      <c r="P32" s="7"/>
      <c r="Q32" s="8"/>
      <c r="R32" s="7"/>
      <c r="T32" s="5"/>
      <c r="U32" s="6"/>
      <c r="V32" s="1"/>
      <c r="X32" s="7"/>
      <c r="Y32" s="8"/>
      <c r="Z32" s="7"/>
      <c r="AB32" s="5"/>
      <c r="AC32" s="6"/>
      <c r="AD32" s="1"/>
    </row>
    <row r="33" spans="1:30" s="35" customFormat="1" ht="15.75" thickBot="1" x14ac:dyDescent="0.3">
      <c r="A33" s="102"/>
      <c r="B33" s="37" t="s">
        <v>1</v>
      </c>
      <c r="C33" s="21" t="s">
        <v>89</v>
      </c>
      <c r="D33" s="85"/>
      <c r="E33" s="59"/>
      <c r="F33" s="134"/>
      <c r="G33" s="151"/>
      <c r="H33" s="144"/>
      <c r="I33" s="134"/>
      <c r="J33" s="170"/>
      <c r="K33" s="38"/>
      <c r="L33" s="5"/>
      <c r="M33" s="6"/>
      <c r="N33" s="1"/>
      <c r="P33" s="7"/>
      <c r="Q33" s="8"/>
      <c r="R33" s="7"/>
      <c r="T33" s="5"/>
      <c r="U33" s="6"/>
      <c r="V33" s="1"/>
      <c r="X33" s="7"/>
      <c r="Y33" s="8"/>
      <c r="Z33" s="7"/>
      <c r="AB33" s="5"/>
      <c r="AC33" s="6"/>
      <c r="AD33" s="1"/>
    </row>
    <row r="34" spans="1:30" s="36" customFormat="1" ht="15.75" customHeight="1" thickTop="1" x14ac:dyDescent="0.25">
      <c r="A34" s="94" t="s">
        <v>34</v>
      </c>
      <c r="B34" s="41" t="s">
        <v>2</v>
      </c>
      <c r="C34" s="16">
        <v>4140</v>
      </c>
      <c r="D34" s="65"/>
      <c r="E34" s="55">
        <v>1</v>
      </c>
      <c r="F34" s="133">
        <f>(C34*E34)</f>
        <v>4140</v>
      </c>
      <c r="G34" s="148"/>
      <c r="H34" s="139"/>
      <c r="I34" s="163">
        <v>0</v>
      </c>
      <c r="J34" s="166">
        <f>SUM(I34*E34)</f>
        <v>0</v>
      </c>
      <c r="K34" s="22"/>
    </row>
    <row r="35" spans="1:30" s="36" customFormat="1" ht="15.75" customHeight="1" x14ac:dyDescent="0.25">
      <c r="A35" s="94"/>
      <c r="B35" s="42" t="s">
        <v>35</v>
      </c>
      <c r="C35" s="42" t="s">
        <v>41</v>
      </c>
      <c r="D35" s="89" t="s">
        <v>85</v>
      </c>
      <c r="E35" s="95"/>
      <c r="F35" s="134"/>
      <c r="G35" s="154"/>
      <c r="H35" s="141"/>
      <c r="I35" s="134"/>
      <c r="J35" s="167"/>
      <c r="K35" s="40"/>
    </row>
    <row r="36" spans="1:30" s="36" customFormat="1" ht="15.75" customHeight="1" x14ac:dyDescent="0.25">
      <c r="A36" s="94"/>
      <c r="B36" s="20" t="s">
        <v>36</v>
      </c>
      <c r="C36" s="20" t="s">
        <v>42</v>
      </c>
      <c r="D36" s="89"/>
      <c r="E36" s="95"/>
      <c r="F36" s="134"/>
      <c r="G36" s="149"/>
      <c r="H36" s="141"/>
      <c r="I36" s="134"/>
      <c r="J36" s="167"/>
      <c r="K36" s="22"/>
    </row>
    <row r="37" spans="1:30" s="36" customFormat="1" ht="15.75" customHeight="1" x14ac:dyDescent="0.25">
      <c r="A37" s="94"/>
      <c r="B37" s="42" t="s">
        <v>37</v>
      </c>
      <c r="C37" s="43" t="s">
        <v>43</v>
      </c>
      <c r="D37" s="89"/>
      <c r="E37" s="95"/>
      <c r="F37" s="134"/>
      <c r="G37" s="149"/>
      <c r="H37" s="141"/>
      <c r="I37" s="134"/>
      <c r="J37" s="167"/>
      <c r="K37" s="22"/>
    </row>
    <row r="38" spans="1:30" s="36" customFormat="1" ht="15.75" customHeight="1" x14ac:dyDescent="0.25">
      <c r="A38" s="94"/>
      <c r="B38" s="20" t="s">
        <v>38</v>
      </c>
      <c r="C38" s="43" t="s">
        <v>44</v>
      </c>
      <c r="D38" s="89"/>
      <c r="E38" s="95"/>
      <c r="F38" s="134"/>
      <c r="G38" s="149"/>
      <c r="H38" s="141"/>
      <c r="I38" s="134"/>
      <c r="J38" s="167"/>
      <c r="K38" s="22"/>
    </row>
    <row r="39" spans="1:30" s="36" customFormat="1" ht="15.75" customHeight="1" x14ac:dyDescent="0.25">
      <c r="A39" s="94"/>
      <c r="B39" s="20" t="s">
        <v>45</v>
      </c>
      <c r="C39" s="20" t="s">
        <v>46</v>
      </c>
      <c r="D39" s="89"/>
      <c r="E39" s="95"/>
      <c r="F39" s="134"/>
      <c r="G39" s="149"/>
      <c r="H39" s="141"/>
      <c r="I39" s="134"/>
      <c r="J39" s="167"/>
      <c r="K39" s="22"/>
    </row>
    <row r="40" spans="1:30" s="36" customFormat="1" ht="15.75" customHeight="1" x14ac:dyDescent="0.25">
      <c r="A40" s="94"/>
      <c r="B40" s="20" t="s">
        <v>39</v>
      </c>
      <c r="C40" s="20" t="s">
        <v>40</v>
      </c>
      <c r="D40" s="89"/>
      <c r="E40" s="95"/>
      <c r="F40" s="134"/>
      <c r="G40" s="155"/>
      <c r="H40" s="141"/>
      <c r="I40" s="134"/>
      <c r="J40" s="167"/>
      <c r="K40" s="22"/>
    </row>
    <row r="41" spans="1:30" s="36" customFormat="1" ht="15.75" customHeight="1" x14ac:dyDescent="0.25">
      <c r="A41" s="115"/>
      <c r="B41" s="20" t="s">
        <v>1</v>
      </c>
      <c r="C41" s="31" t="s">
        <v>89</v>
      </c>
      <c r="D41" s="89"/>
      <c r="E41" s="116"/>
      <c r="F41" s="135"/>
      <c r="G41" s="150"/>
      <c r="H41" s="140"/>
      <c r="I41" s="135"/>
      <c r="J41" s="168"/>
      <c r="K41" s="22"/>
    </row>
    <row r="42" spans="1:30" s="36" customFormat="1" x14ac:dyDescent="0.25">
      <c r="A42" s="117" t="s">
        <v>49</v>
      </c>
      <c r="B42" s="118" t="s">
        <v>2</v>
      </c>
      <c r="C42" s="119">
        <v>1690</v>
      </c>
      <c r="D42" s="89"/>
      <c r="E42" s="120">
        <v>1</v>
      </c>
      <c r="F42" s="137">
        <f>(C42*E42)</f>
        <v>1690</v>
      </c>
      <c r="G42" s="156"/>
      <c r="H42" s="145"/>
      <c r="I42" s="173">
        <v>0</v>
      </c>
      <c r="J42" s="167">
        <f>SUM(I42*E42)</f>
        <v>0</v>
      </c>
      <c r="K42" s="38"/>
      <c r="L42" s="5"/>
      <c r="M42" s="6"/>
      <c r="N42" s="1"/>
      <c r="P42" s="7"/>
      <c r="Q42" s="8"/>
      <c r="R42" s="7"/>
      <c r="T42" s="5"/>
      <c r="U42" s="6"/>
      <c r="V42" s="1"/>
      <c r="X42" s="7"/>
      <c r="Y42" s="8"/>
      <c r="Z42" s="7"/>
      <c r="AB42" s="5"/>
      <c r="AC42" s="6"/>
      <c r="AD42" s="1"/>
    </row>
    <row r="43" spans="1:30" s="36" customFormat="1" ht="30" x14ac:dyDescent="0.25">
      <c r="A43" s="81"/>
      <c r="B43" s="28" t="s">
        <v>47</v>
      </c>
      <c r="C43" s="2" t="s">
        <v>50</v>
      </c>
      <c r="D43" s="89"/>
      <c r="E43" s="87"/>
      <c r="F43" s="134"/>
      <c r="G43" s="149"/>
      <c r="H43" s="141"/>
      <c r="I43" s="134"/>
      <c r="J43" s="167"/>
      <c r="K43" s="38"/>
      <c r="L43" s="5"/>
      <c r="M43" s="6"/>
      <c r="N43" s="1"/>
      <c r="P43" s="7"/>
      <c r="Q43" s="8"/>
      <c r="R43" s="7"/>
      <c r="T43" s="5"/>
      <c r="U43" s="6"/>
      <c r="V43" s="1"/>
      <c r="X43" s="7"/>
      <c r="Y43" s="8"/>
      <c r="Z43" s="7"/>
      <c r="AB43" s="5"/>
      <c r="AC43" s="6"/>
      <c r="AD43" s="1"/>
    </row>
    <row r="44" spans="1:30" s="36" customFormat="1" x14ac:dyDescent="0.25">
      <c r="A44" s="112"/>
      <c r="B44" s="113" t="s">
        <v>48</v>
      </c>
      <c r="C44" s="31" t="s">
        <v>89</v>
      </c>
      <c r="D44" s="89"/>
      <c r="E44" s="114"/>
      <c r="F44" s="135"/>
      <c r="G44" s="150"/>
      <c r="H44" s="140"/>
      <c r="I44" s="135"/>
      <c r="J44" s="168"/>
      <c r="K44" s="22"/>
    </row>
    <row r="45" spans="1:30" s="36" customFormat="1" x14ac:dyDescent="0.25">
      <c r="A45" s="117" t="s">
        <v>51</v>
      </c>
      <c r="B45" s="121" t="s">
        <v>2</v>
      </c>
      <c r="C45" s="119">
        <v>4420</v>
      </c>
      <c r="D45" s="89"/>
      <c r="E45" s="122">
        <v>1</v>
      </c>
      <c r="F45" s="137">
        <f>(C45*E45)</f>
        <v>4420</v>
      </c>
      <c r="G45" s="156"/>
      <c r="H45" s="145"/>
      <c r="I45" s="173">
        <v>0</v>
      </c>
      <c r="J45" s="167">
        <f>SUM(I45*E45)</f>
        <v>0</v>
      </c>
      <c r="K45" s="38"/>
      <c r="L45" s="5"/>
      <c r="M45" s="6"/>
      <c r="N45" s="1"/>
      <c r="P45" s="7"/>
      <c r="Q45" s="8"/>
      <c r="R45" s="7"/>
      <c r="T45" s="5"/>
      <c r="U45" s="6"/>
      <c r="V45" s="1"/>
      <c r="X45" s="7"/>
      <c r="Y45" s="8"/>
      <c r="Z45" s="7"/>
      <c r="AB45" s="5"/>
      <c r="AC45" s="6"/>
      <c r="AD45" s="1"/>
    </row>
    <row r="46" spans="1:30" s="36" customFormat="1" ht="30" x14ac:dyDescent="0.25">
      <c r="A46" s="81"/>
      <c r="B46" s="45" t="s">
        <v>52</v>
      </c>
      <c r="C46" s="2" t="s">
        <v>55</v>
      </c>
      <c r="D46" s="89"/>
      <c r="E46" s="87"/>
      <c r="F46" s="134"/>
      <c r="G46" s="149"/>
      <c r="H46" s="141"/>
      <c r="I46" s="134"/>
      <c r="J46" s="167"/>
      <c r="K46" s="38"/>
      <c r="L46" s="5"/>
      <c r="M46" s="6"/>
      <c r="N46" s="1"/>
      <c r="P46" s="7"/>
      <c r="Q46" s="8"/>
      <c r="R46" s="7"/>
      <c r="T46" s="5"/>
      <c r="U46" s="6"/>
      <c r="V46" s="1"/>
      <c r="X46" s="7"/>
      <c r="Y46" s="8"/>
      <c r="Z46" s="7"/>
      <c r="AB46" s="5"/>
      <c r="AC46" s="6"/>
      <c r="AD46" s="1"/>
    </row>
    <row r="47" spans="1:30" s="36" customFormat="1" x14ac:dyDescent="0.25">
      <c r="A47" s="81"/>
      <c r="B47" s="45" t="s">
        <v>53</v>
      </c>
      <c r="C47" s="2" t="s">
        <v>56</v>
      </c>
      <c r="D47" s="89"/>
      <c r="E47" s="96"/>
      <c r="F47" s="134"/>
      <c r="G47" s="149"/>
      <c r="H47" s="141"/>
      <c r="I47" s="134"/>
      <c r="J47" s="167"/>
      <c r="K47" s="38"/>
      <c r="L47" s="5"/>
      <c r="M47" s="6"/>
      <c r="N47" s="1"/>
      <c r="P47" s="7"/>
      <c r="Q47" s="8"/>
      <c r="R47" s="7"/>
      <c r="T47" s="5"/>
      <c r="U47" s="6"/>
      <c r="V47" s="1"/>
      <c r="X47" s="7"/>
      <c r="Y47" s="8"/>
      <c r="Z47" s="7"/>
      <c r="AB47" s="5"/>
      <c r="AC47" s="6"/>
      <c r="AD47" s="1"/>
    </row>
    <row r="48" spans="1:30" s="36" customFormat="1" x14ac:dyDescent="0.25">
      <c r="A48" s="81"/>
      <c r="B48" s="45" t="s">
        <v>57</v>
      </c>
      <c r="C48" s="2" t="s">
        <v>58</v>
      </c>
      <c r="D48" s="89"/>
      <c r="E48" s="96"/>
      <c r="F48" s="134"/>
      <c r="G48" s="149"/>
      <c r="H48" s="141"/>
      <c r="I48" s="134"/>
      <c r="J48" s="167"/>
      <c r="K48" s="38"/>
      <c r="L48" s="5"/>
      <c r="M48" s="6"/>
      <c r="N48" s="1"/>
      <c r="P48" s="7"/>
      <c r="Q48" s="8"/>
      <c r="R48" s="7"/>
      <c r="T48" s="5"/>
      <c r="U48" s="6"/>
      <c r="V48" s="1"/>
      <c r="X48" s="7"/>
      <c r="Y48" s="8"/>
      <c r="Z48" s="7"/>
      <c r="AB48" s="5"/>
      <c r="AC48" s="6"/>
      <c r="AD48" s="1"/>
    </row>
    <row r="49" spans="1:30" s="36" customFormat="1" ht="45" x14ac:dyDescent="0.25">
      <c r="A49" s="81"/>
      <c r="B49" s="46" t="s">
        <v>54</v>
      </c>
      <c r="C49" s="2" t="s">
        <v>59</v>
      </c>
      <c r="D49" s="89"/>
      <c r="E49" s="96"/>
      <c r="F49" s="134"/>
      <c r="G49" s="149"/>
      <c r="H49" s="141"/>
      <c r="I49" s="134"/>
      <c r="J49" s="167"/>
      <c r="K49" s="38"/>
      <c r="L49" s="5"/>
      <c r="M49" s="6"/>
      <c r="N49" s="1"/>
      <c r="P49" s="7"/>
      <c r="Q49" s="8"/>
      <c r="R49" s="7"/>
      <c r="T49" s="5"/>
      <c r="U49" s="6"/>
      <c r="V49" s="1"/>
      <c r="X49" s="7"/>
      <c r="Y49" s="8"/>
      <c r="Z49" s="7"/>
      <c r="AB49" s="5"/>
      <c r="AC49" s="6"/>
      <c r="AD49" s="1"/>
    </row>
    <row r="50" spans="1:30" s="36" customFormat="1" x14ac:dyDescent="0.25">
      <c r="A50" s="112"/>
      <c r="B50" s="4" t="s">
        <v>48</v>
      </c>
      <c r="C50" s="31" t="s">
        <v>89</v>
      </c>
      <c r="D50" s="89"/>
      <c r="E50" s="114"/>
      <c r="F50" s="135"/>
      <c r="G50" s="150"/>
      <c r="H50" s="140"/>
      <c r="I50" s="135"/>
      <c r="J50" s="168"/>
      <c r="K50" s="38"/>
      <c r="L50" s="5"/>
      <c r="M50" s="6"/>
      <c r="N50" s="1"/>
      <c r="P50" s="7"/>
      <c r="Q50" s="8"/>
      <c r="R50" s="7"/>
      <c r="T50" s="5"/>
      <c r="U50" s="6"/>
      <c r="V50" s="1"/>
      <c r="X50" s="7"/>
      <c r="Y50" s="8"/>
      <c r="Z50" s="7"/>
      <c r="AB50" s="5"/>
      <c r="AC50" s="6"/>
      <c r="AD50" s="1"/>
    </row>
    <row r="51" spans="1:30" s="36" customFormat="1" x14ac:dyDescent="0.25">
      <c r="A51" s="117" t="s">
        <v>60</v>
      </c>
      <c r="B51" s="121" t="s">
        <v>2</v>
      </c>
      <c r="C51" s="119">
        <v>1100</v>
      </c>
      <c r="D51" s="89"/>
      <c r="E51" s="122">
        <v>1</v>
      </c>
      <c r="F51" s="137">
        <f>(C51*E51)</f>
        <v>1100</v>
      </c>
      <c r="G51" s="156"/>
      <c r="H51" s="145"/>
      <c r="I51" s="173">
        <v>0</v>
      </c>
      <c r="J51" s="167">
        <f>SUM(I51*E51)</f>
        <v>0</v>
      </c>
      <c r="K51" s="38"/>
      <c r="L51" s="5"/>
      <c r="M51" s="6"/>
      <c r="N51" s="1"/>
      <c r="P51" s="7"/>
      <c r="Q51" s="8"/>
      <c r="R51" s="7"/>
      <c r="T51" s="5"/>
      <c r="U51" s="6"/>
      <c r="V51" s="1"/>
      <c r="X51" s="7"/>
      <c r="Y51" s="8"/>
      <c r="Z51" s="7"/>
      <c r="AB51" s="5"/>
      <c r="AC51" s="6"/>
      <c r="AD51" s="1"/>
    </row>
    <row r="52" spans="1:30" s="36" customFormat="1" x14ac:dyDescent="0.25">
      <c r="A52" s="81"/>
      <c r="B52" s="45" t="s">
        <v>52</v>
      </c>
      <c r="C52" s="2" t="s">
        <v>61</v>
      </c>
      <c r="D52" s="89"/>
      <c r="E52" s="87"/>
      <c r="F52" s="134"/>
      <c r="G52" s="149"/>
      <c r="H52" s="141"/>
      <c r="I52" s="134"/>
      <c r="J52" s="167"/>
      <c r="K52" s="38"/>
      <c r="L52" s="5"/>
      <c r="M52" s="6"/>
      <c r="N52" s="1"/>
      <c r="P52" s="7"/>
      <c r="Q52" s="8"/>
      <c r="R52" s="7"/>
      <c r="T52" s="5"/>
      <c r="U52" s="6"/>
      <c r="V52" s="1"/>
      <c r="X52" s="7"/>
      <c r="Y52" s="8"/>
      <c r="Z52" s="7"/>
      <c r="AB52" s="5"/>
      <c r="AC52" s="6"/>
      <c r="AD52" s="1"/>
    </row>
    <row r="53" spans="1:30" s="36" customFormat="1" x14ac:dyDescent="0.25">
      <c r="A53" s="81"/>
      <c r="B53" s="45" t="s">
        <v>63</v>
      </c>
      <c r="C53" s="4" t="s">
        <v>62</v>
      </c>
      <c r="D53" s="89"/>
      <c r="E53" s="96"/>
      <c r="F53" s="134"/>
      <c r="G53" s="149"/>
      <c r="H53" s="141"/>
      <c r="I53" s="134"/>
      <c r="J53" s="167"/>
      <c r="K53" s="38"/>
      <c r="L53" s="5"/>
      <c r="M53" s="6"/>
      <c r="N53" s="1"/>
      <c r="P53" s="7"/>
      <c r="Q53" s="8"/>
      <c r="R53" s="7"/>
      <c r="T53" s="5"/>
      <c r="U53" s="6"/>
      <c r="V53" s="1"/>
      <c r="X53" s="7"/>
      <c r="Y53" s="8"/>
      <c r="Z53" s="7"/>
      <c r="AB53" s="5"/>
      <c r="AC53" s="6"/>
      <c r="AD53" s="1"/>
    </row>
    <row r="54" spans="1:30" s="36" customFormat="1" x14ac:dyDescent="0.25">
      <c r="A54" s="81"/>
      <c r="B54" s="45" t="s">
        <v>64</v>
      </c>
      <c r="C54" s="4" t="s">
        <v>65</v>
      </c>
      <c r="D54" s="89"/>
      <c r="E54" s="96"/>
      <c r="F54" s="134"/>
      <c r="G54" s="149"/>
      <c r="H54" s="141"/>
      <c r="I54" s="134"/>
      <c r="J54" s="167"/>
      <c r="K54" s="38"/>
      <c r="L54" s="5"/>
      <c r="M54" s="6"/>
      <c r="N54" s="1"/>
      <c r="P54" s="7"/>
      <c r="Q54" s="8"/>
      <c r="R54" s="7"/>
      <c r="T54" s="5"/>
      <c r="U54" s="6"/>
      <c r="V54" s="1"/>
      <c r="X54" s="7"/>
      <c r="Y54" s="8"/>
      <c r="Z54" s="7"/>
      <c r="AB54" s="5"/>
      <c r="AC54" s="6"/>
      <c r="AD54" s="1"/>
    </row>
    <row r="55" spans="1:30" s="36" customFormat="1" x14ac:dyDescent="0.25">
      <c r="A55" s="81"/>
      <c r="B55" s="46" t="s">
        <v>66</v>
      </c>
      <c r="C55" s="2" t="s">
        <v>67</v>
      </c>
      <c r="D55" s="89"/>
      <c r="E55" s="96"/>
      <c r="F55" s="134"/>
      <c r="G55" s="149"/>
      <c r="H55" s="141"/>
      <c r="I55" s="134"/>
      <c r="J55" s="167"/>
      <c r="K55" s="38"/>
      <c r="L55" s="5"/>
      <c r="M55" s="6"/>
      <c r="N55" s="1"/>
      <c r="P55" s="7"/>
      <c r="Q55" s="8"/>
      <c r="R55" s="7"/>
      <c r="T55" s="5"/>
      <c r="U55" s="6"/>
      <c r="V55" s="1"/>
      <c r="X55" s="7"/>
      <c r="Y55" s="8"/>
      <c r="Z55" s="7"/>
      <c r="AB55" s="5"/>
      <c r="AC55" s="6"/>
      <c r="AD55" s="1"/>
    </row>
    <row r="56" spans="1:30" s="36" customFormat="1" x14ac:dyDescent="0.25">
      <c r="A56" s="112"/>
      <c r="B56" s="4" t="s">
        <v>48</v>
      </c>
      <c r="C56" s="31" t="s">
        <v>89</v>
      </c>
      <c r="D56" s="89"/>
      <c r="E56" s="114"/>
      <c r="F56" s="135"/>
      <c r="G56" s="150"/>
      <c r="H56" s="140"/>
      <c r="I56" s="135"/>
      <c r="J56" s="168"/>
      <c r="K56" s="38"/>
      <c r="L56" s="5"/>
      <c r="M56" s="6"/>
      <c r="N56" s="1"/>
      <c r="P56" s="7"/>
      <c r="Q56" s="8"/>
      <c r="R56" s="7"/>
      <c r="T56" s="5"/>
      <c r="U56" s="6"/>
      <c r="V56" s="1"/>
      <c r="X56" s="7"/>
      <c r="Y56" s="8"/>
      <c r="Z56" s="7"/>
      <c r="AB56" s="5"/>
      <c r="AC56" s="6"/>
      <c r="AD56" s="1"/>
    </row>
    <row r="57" spans="1:30" s="36" customFormat="1" x14ac:dyDescent="0.25">
      <c r="A57" s="81" t="s">
        <v>49</v>
      </c>
      <c r="B57" s="110" t="s">
        <v>2</v>
      </c>
      <c r="C57" s="24">
        <v>350</v>
      </c>
      <c r="D57" s="89"/>
      <c r="E57" s="111">
        <v>10</v>
      </c>
      <c r="F57" s="134">
        <f>(C57*E57)</f>
        <v>3500</v>
      </c>
      <c r="G57" s="151"/>
      <c r="H57" s="141"/>
      <c r="I57" s="173">
        <v>0</v>
      </c>
      <c r="J57" s="167">
        <f>SUM(I57*E57)</f>
        <v>0</v>
      </c>
      <c r="K57" s="38"/>
      <c r="L57" s="5"/>
      <c r="M57" s="6"/>
      <c r="N57" s="1"/>
      <c r="P57" s="7"/>
      <c r="Q57" s="8"/>
      <c r="R57" s="7"/>
      <c r="T57" s="5"/>
      <c r="U57" s="6"/>
      <c r="V57" s="1"/>
      <c r="X57" s="7"/>
      <c r="Y57" s="8"/>
      <c r="Z57" s="7"/>
      <c r="AB57" s="5"/>
      <c r="AC57" s="6"/>
      <c r="AD57" s="1"/>
    </row>
    <row r="58" spans="1:30" s="36" customFormat="1" ht="30" x14ac:dyDescent="0.25">
      <c r="A58" s="81"/>
      <c r="B58" s="28" t="s">
        <v>47</v>
      </c>
      <c r="C58" s="2" t="s">
        <v>68</v>
      </c>
      <c r="D58" s="89"/>
      <c r="E58" s="87"/>
      <c r="F58" s="134"/>
      <c r="G58" s="149"/>
      <c r="H58" s="141"/>
      <c r="I58" s="134"/>
      <c r="J58" s="167"/>
      <c r="K58" s="38"/>
      <c r="L58" s="5"/>
      <c r="M58" s="6"/>
      <c r="N58" s="1"/>
      <c r="P58" s="7"/>
      <c r="Q58" s="8"/>
      <c r="R58" s="7"/>
      <c r="T58" s="5"/>
      <c r="U58" s="6"/>
      <c r="V58" s="1"/>
      <c r="X58" s="7"/>
      <c r="Y58" s="8"/>
      <c r="Z58" s="7"/>
      <c r="AB58" s="5"/>
      <c r="AC58" s="6"/>
      <c r="AD58" s="1"/>
    </row>
    <row r="59" spans="1:30" s="36" customFormat="1" ht="15.75" thickBot="1" x14ac:dyDescent="0.3">
      <c r="A59" s="82"/>
      <c r="B59" s="44" t="s">
        <v>48</v>
      </c>
      <c r="C59" s="21" t="s">
        <v>89</v>
      </c>
      <c r="D59" s="90"/>
      <c r="E59" s="88"/>
      <c r="F59" s="136"/>
      <c r="G59" s="153"/>
      <c r="H59" s="144"/>
      <c r="I59" s="134"/>
      <c r="J59" s="170"/>
      <c r="K59" s="22"/>
    </row>
    <row r="60" spans="1:30" s="47" customFormat="1" ht="15.75" thickTop="1" x14ac:dyDescent="0.25">
      <c r="A60" s="83" t="s">
        <v>70</v>
      </c>
      <c r="B60" s="30" t="s">
        <v>2</v>
      </c>
      <c r="C60" s="25">
        <v>230</v>
      </c>
      <c r="D60" s="66"/>
      <c r="E60" s="55">
        <v>10</v>
      </c>
      <c r="F60" s="133">
        <f>(C60*E60)</f>
        <v>2300</v>
      </c>
      <c r="G60" s="148"/>
      <c r="H60" s="139"/>
      <c r="I60" s="163">
        <v>0</v>
      </c>
      <c r="J60" s="166">
        <f>SUM(I60*E60)</f>
        <v>0</v>
      </c>
      <c r="K60" s="38"/>
      <c r="L60" s="5"/>
      <c r="M60" s="6"/>
      <c r="N60" s="1"/>
      <c r="P60" s="7"/>
      <c r="Q60" s="8"/>
      <c r="R60" s="7"/>
      <c r="T60" s="5"/>
      <c r="U60" s="6"/>
      <c r="V60" s="1"/>
      <c r="X60" s="7"/>
      <c r="Y60" s="8"/>
      <c r="Z60" s="7"/>
      <c r="AB60" s="5"/>
      <c r="AC60" s="6"/>
      <c r="AD60" s="1"/>
    </row>
    <row r="61" spans="1:30" s="47" customFormat="1" ht="45" x14ac:dyDescent="0.25">
      <c r="A61" s="81"/>
      <c r="B61" s="28" t="s">
        <v>47</v>
      </c>
      <c r="C61" s="2" t="s">
        <v>69</v>
      </c>
      <c r="D61" s="89" t="s">
        <v>90</v>
      </c>
      <c r="E61" s="87"/>
      <c r="F61" s="134"/>
      <c r="G61" s="149"/>
      <c r="H61" s="141"/>
      <c r="I61" s="134"/>
      <c r="J61" s="167"/>
      <c r="K61" s="38"/>
      <c r="L61" s="5"/>
      <c r="M61" s="6"/>
      <c r="N61" s="1"/>
      <c r="P61" s="7"/>
      <c r="Q61" s="8"/>
      <c r="R61" s="7"/>
      <c r="T61" s="5"/>
      <c r="U61" s="6"/>
      <c r="V61" s="1"/>
      <c r="X61" s="7"/>
      <c r="Y61" s="8"/>
      <c r="Z61" s="7"/>
      <c r="AB61" s="5"/>
      <c r="AC61" s="6"/>
      <c r="AD61" s="1"/>
    </row>
    <row r="62" spans="1:30" s="47" customFormat="1" x14ac:dyDescent="0.25">
      <c r="A62" s="112"/>
      <c r="B62" s="113" t="s">
        <v>48</v>
      </c>
      <c r="C62" s="31" t="s">
        <v>89</v>
      </c>
      <c r="D62" s="89"/>
      <c r="E62" s="114"/>
      <c r="F62" s="135"/>
      <c r="G62" s="150"/>
      <c r="H62" s="140"/>
      <c r="I62" s="135"/>
      <c r="J62" s="168"/>
      <c r="K62" s="22"/>
    </row>
    <row r="63" spans="1:30" s="47" customFormat="1" x14ac:dyDescent="0.25">
      <c r="A63" s="81" t="s">
        <v>71</v>
      </c>
      <c r="B63" s="110" t="s">
        <v>2</v>
      </c>
      <c r="C63" s="24">
        <v>99</v>
      </c>
      <c r="D63" s="89"/>
      <c r="E63" s="111">
        <v>3</v>
      </c>
      <c r="F63" s="134">
        <f>(C63*E63)</f>
        <v>297</v>
      </c>
      <c r="G63" s="151"/>
      <c r="H63" s="141"/>
      <c r="I63" s="173">
        <v>0</v>
      </c>
      <c r="J63" s="167">
        <f>SUM(I63*E63)</f>
        <v>0</v>
      </c>
      <c r="K63" s="38"/>
      <c r="L63" s="5"/>
      <c r="M63" s="6"/>
      <c r="N63" s="1"/>
      <c r="P63" s="7"/>
      <c r="Q63" s="8"/>
      <c r="R63" s="7"/>
      <c r="T63" s="5"/>
      <c r="U63" s="6"/>
      <c r="V63" s="1"/>
      <c r="X63" s="7"/>
      <c r="Y63" s="8"/>
      <c r="Z63" s="7"/>
      <c r="AB63" s="5"/>
      <c r="AC63" s="6"/>
      <c r="AD63" s="1"/>
    </row>
    <row r="64" spans="1:30" s="47" customFormat="1" ht="45" x14ac:dyDescent="0.25">
      <c r="A64" s="81"/>
      <c r="B64" s="28" t="s">
        <v>47</v>
      </c>
      <c r="C64" s="2" t="s">
        <v>72</v>
      </c>
      <c r="D64" s="89"/>
      <c r="E64" s="87"/>
      <c r="F64" s="134"/>
      <c r="G64" s="149"/>
      <c r="H64" s="141"/>
      <c r="I64" s="134"/>
      <c r="J64" s="167"/>
      <c r="K64" s="38"/>
      <c r="L64" s="5"/>
      <c r="M64" s="6"/>
      <c r="N64" s="1"/>
      <c r="P64" s="7"/>
      <c r="Q64" s="8"/>
      <c r="R64" s="7"/>
      <c r="T64" s="5"/>
      <c r="U64" s="6"/>
      <c r="V64" s="1"/>
      <c r="X64" s="7"/>
      <c r="Y64" s="8"/>
      <c r="Z64" s="7"/>
      <c r="AB64" s="5"/>
      <c r="AC64" s="6"/>
      <c r="AD64" s="1"/>
    </row>
    <row r="65" spans="1:30" s="47" customFormat="1" ht="15.75" thickBot="1" x14ac:dyDescent="0.3">
      <c r="A65" s="82"/>
      <c r="B65" s="44" t="s">
        <v>48</v>
      </c>
      <c r="C65" s="21" t="s">
        <v>89</v>
      </c>
      <c r="D65" s="90"/>
      <c r="E65" s="88"/>
      <c r="F65" s="136"/>
      <c r="G65" s="153"/>
      <c r="H65" s="144"/>
      <c r="I65" s="136"/>
      <c r="J65" s="170"/>
      <c r="K65" s="22"/>
    </row>
    <row r="66" spans="1:30" s="47" customFormat="1" ht="15.75" thickTop="1" x14ac:dyDescent="0.25">
      <c r="A66" s="83" t="s">
        <v>79</v>
      </c>
      <c r="B66" s="30" t="s">
        <v>2</v>
      </c>
      <c r="C66" s="25">
        <v>29.8</v>
      </c>
      <c r="D66" s="91" t="s">
        <v>91</v>
      </c>
      <c r="E66" s="55">
        <v>20</v>
      </c>
      <c r="F66" s="133">
        <f>(C66*E66)</f>
        <v>596</v>
      </c>
      <c r="G66" s="148"/>
      <c r="H66" s="139"/>
      <c r="I66" s="163">
        <v>0</v>
      </c>
      <c r="J66" s="166">
        <f>SUM(I66*E66)</f>
        <v>0</v>
      </c>
      <c r="K66" s="38"/>
      <c r="L66" s="5"/>
      <c r="M66" s="6"/>
      <c r="N66" s="1"/>
      <c r="P66" s="7"/>
      <c r="Q66" s="8"/>
      <c r="R66" s="7"/>
      <c r="T66" s="5"/>
      <c r="U66" s="6"/>
      <c r="V66" s="1"/>
      <c r="X66" s="7"/>
      <c r="Y66" s="8"/>
      <c r="Z66" s="7"/>
      <c r="AB66" s="5"/>
      <c r="AC66" s="6"/>
      <c r="AD66" s="1"/>
    </row>
    <row r="67" spans="1:30" s="47" customFormat="1" ht="30" x14ac:dyDescent="0.25">
      <c r="A67" s="81"/>
      <c r="B67" s="28" t="s">
        <v>47</v>
      </c>
      <c r="C67" s="2" t="s">
        <v>80</v>
      </c>
      <c r="D67" s="89"/>
      <c r="E67" s="87"/>
      <c r="F67" s="134"/>
      <c r="G67" s="149"/>
      <c r="H67" s="141"/>
      <c r="I67" s="134"/>
      <c r="J67" s="167"/>
      <c r="K67" s="38"/>
      <c r="L67" s="5"/>
      <c r="M67" s="6"/>
      <c r="N67" s="1"/>
      <c r="P67" s="7"/>
      <c r="Q67" s="8"/>
      <c r="R67" s="7"/>
      <c r="T67" s="5"/>
      <c r="U67" s="6"/>
      <c r="V67" s="1"/>
      <c r="X67" s="7"/>
      <c r="Y67" s="8"/>
      <c r="Z67" s="7"/>
      <c r="AB67" s="5"/>
      <c r="AC67" s="6"/>
      <c r="AD67" s="1"/>
    </row>
    <row r="68" spans="1:30" s="47" customFormat="1" ht="15.75" thickBot="1" x14ac:dyDescent="0.3">
      <c r="A68" s="82"/>
      <c r="B68" s="44" t="s">
        <v>48</v>
      </c>
      <c r="C68" s="21" t="s">
        <v>89</v>
      </c>
      <c r="D68" s="90"/>
      <c r="E68" s="88"/>
      <c r="F68" s="136"/>
      <c r="G68" s="153"/>
      <c r="H68" s="144"/>
      <c r="I68" s="136"/>
      <c r="J68" s="170"/>
      <c r="K68" s="22"/>
    </row>
    <row r="69" spans="1:30" s="48" customFormat="1" ht="15.75" thickTop="1" x14ac:dyDescent="0.25">
      <c r="A69" s="83" t="s">
        <v>83</v>
      </c>
      <c r="B69" s="30" t="s">
        <v>2</v>
      </c>
      <c r="C69" s="25">
        <v>180</v>
      </c>
      <c r="D69" s="68"/>
      <c r="E69" s="55">
        <v>1</v>
      </c>
      <c r="F69" s="133">
        <f>(C69*E69)</f>
        <v>180</v>
      </c>
      <c r="G69" s="148"/>
      <c r="H69" s="139"/>
      <c r="I69" s="163">
        <v>0</v>
      </c>
      <c r="J69" s="166">
        <f>SUM(I69*E69)</f>
        <v>0</v>
      </c>
      <c r="K69" s="38"/>
      <c r="L69" s="5"/>
      <c r="M69" s="6"/>
      <c r="N69" s="1"/>
      <c r="P69" s="7"/>
      <c r="Q69" s="8"/>
      <c r="R69" s="7"/>
      <c r="T69" s="5"/>
      <c r="U69" s="6"/>
      <c r="V69" s="1"/>
      <c r="X69" s="7"/>
      <c r="Y69" s="8"/>
      <c r="Z69" s="7"/>
      <c r="AB69" s="5"/>
      <c r="AC69" s="6"/>
      <c r="AD69" s="1"/>
    </row>
    <row r="70" spans="1:30" s="48" customFormat="1" ht="30" x14ac:dyDescent="0.25">
      <c r="A70" s="81"/>
      <c r="B70" s="28" t="s">
        <v>47</v>
      </c>
      <c r="C70" s="2" t="s">
        <v>84</v>
      </c>
      <c r="D70" s="67" t="s">
        <v>92</v>
      </c>
      <c r="E70" s="87"/>
      <c r="F70" s="134"/>
      <c r="G70" s="149"/>
      <c r="H70" s="141"/>
      <c r="I70" s="134"/>
      <c r="J70" s="167"/>
      <c r="K70" s="38"/>
      <c r="L70" s="5"/>
      <c r="M70" s="6"/>
      <c r="N70" s="1"/>
      <c r="P70" s="7"/>
      <c r="Q70" s="8"/>
      <c r="R70" s="7"/>
      <c r="T70" s="5"/>
      <c r="U70" s="6"/>
      <c r="V70" s="1"/>
      <c r="X70" s="7"/>
      <c r="Y70" s="8"/>
      <c r="Z70" s="7"/>
      <c r="AB70" s="5"/>
      <c r="AC70" s="6"/>
      <c r="AD70" s="1"/>
    </row>
    <row r="71" spans="1:30" s="48" customFormat="1" ht="15.75" thickBot="1" x14ac:dyDescent="0.3">
      <c r="A71" s="82"/>
      <c r="B71" s="44" t="s">
        <v>48</v>
      </c>
      <c r="C71" s="21" t="s">
        <v>89</v>
      </c>
      <c r="D71" s="67"/>
      <c r="E71" s="88"/>
      <c r="F71" s="138"/>
      <c r="G71" s="153"/>
      <c r="H71" s="144"/>
      <c r="I71" s="136"/>
      <c r="J71" s="170"/>
      <c r="K71" s="22"/>
    </row>
    <row r="72" spans="1:30" ht="15.75" customHeight="1" thickTop="1" x14ac:dyDescent="0.25">
      <c r="A72" s="92" t="s">
        <v>94</v>
      </c>
      <c r="B72" s="93"/>
      <c r="C72" s="34"/>
      <c r="D72" s="76"/>
      <c r="E72" s="13"/>
      <c r="F72" s="51">
        <f>(F5+F8+F11+F21+F25+F28+F31+F34+F42+F45+F51+F57+F60+F63+F69)</f>
        <v>26573</v>
      </c>
      <c r="G72" s="157"/>
      <c r="H72" s="77"/>
      <c r="I72" s="62">
        <f>SUM(I5:I65)</f>
        <v>0</v>
      </c>
      <c r="J72" s="171">
        <f>SUM(J5:J63)</f>
        <v>0</v>
      </c>
      <c r="K72" s="48"/>
      <c r="L72" s="48"/>
    </row>
    <row r="73" spans="1:30" ht="15.75" customHeight="1" x14ac:dyDescent="0.25">
      <c r="A73" s="69"/>
      <c r="B73" s="69"/>
      <c r="C73" s="70"/>
      <c r="D73" s="69"/>
      <c r="E73" s="71"/>
      <c r="F73" s="72"/>
      <c r="G73" s="158"/>
      <c r="H73" s="72"/>
      <c r="I73" s="72"/>
      <c r="J73" s="172"/>
      <c r="K73" s="48"/>
      <c r="L73" s="48"/>
    </row>
    <row r="74" spans="1:30" ht="15.75" customHeight="1" x14ac:dyDescent="0.25">
      <c r="A74" s="146"/>
      <c r="B74" s="74" t="s">
        <v>81</v>
      </c>
      <c r="C74" s="70"/>
      <c r="D74" s="69"/>
      <c r="E74" s="71"/>
      <c r="F74" s="72"/>
      <c r="G74" s="158"/>
      <c r="H74" s="72"/>
      <c r="I74" s="72"/>
      <c r="J74" s="172"/>
      <c r="K74" s="48"/>
      <c r="L74" s="48"/>
    </row>
    <row r="75" spans="1:30" ht="15.75" customHeight="1" x14ac:dyDescent="0.25">
      <c r="A75" s="72"/>
      <c r="B75" s="72"/>
      <c r="C75" s="72"/>
      <c r="D75" s="70"/>
      <c r="E75" s="71"/>
      <c r="F75" s="72"/>
      <c r="G75" s="158"/>
      <c r="H75" s="103"/>
      <c r="I75" s="103"/>
      <c r="J75" s="103"/>
      <c r="K75" s="48"/>
      <c r="L75" s="48"/>
    </row>
    <row r="76" spans="1:30" ht="15.75" customHeight="1" x14ac:dyDescent="0.25">
      <c r="A76" s="69"/>
      <c r="B76" s="69"/>
      <c r="C76" s="70"/>
      <c r="D76" s="69"/>
      <c r="E76" s="71"/>
      <c r="F76" s="72"/>
      <c r="G76" s="158"/>
      <c r="H76" s="103"/>
      <c r="I76" s="103"/>
      <c r="J76" s="103"/>
      <c r="K76" s="48"/>
      <c r="L76" s="48"/>
    </row>
    <row r="77" spans="1:30" ht="15.75" customHeight="1" x14ac:dyDescent="0.25">
      <c r="A77" s="69"/>
      <c r="B77" s="69"/>
      <c r="C77" s="70"/>
      <c r="D77" s="69"/>
      <c r="E77" s="71"/>
      <c r="F77" s="72"/>
      <c r="G77" s="158"/>
      <c r="H77" s="103"/>
      <c r="I77" s="103"/>
      <c r="J77" s="103"/>
      <c r="K77" s="48"/>
      <c r="L77" s="48"/>
    </row>
    <row r="78" spans="1:30" ht="15.75" customHeight="1" thickBot="1" x14ac:dyDescent="0.3">
      <c r="A78" s="69"/>
      <c r="B78" s="69"/>
      <c r="C78" s="70"/>
      <c r="D78" s="69"/>
      <c r="E78" s="78"/>
      <c r="F78" s="78"/>
      <c r="G78" s="159"/>
      <c r="H78" s="104"/>
      <c r="I78" s="104"/>
      <c r="J78" s="104"/>
      <c r="K78" s="48"/>
      <c r="L78" s="48"/>
    </row>
    <row r="79" spans="1:30" ht="15.75" customHeight="1" x14ac:dyDescent="0.25">
      <c r="A79" s="69"/>
      <c r="B79" s="69"/>
      <c r="C79" s="70"/>
      <c r="D79" s="69"/>
      <c r="E79" s="79"/>
      <c r="F79" s="79"/>
      <c r="G79" s="160"/>
      <c r="H79" s="73"/>
      <c r="I79" s="75" t="s">
        <v>82</v>
      </c>
      <c r="J79" s="75"/>
      <c r="K79" s="48"/>
      <c r="L79" s="48"/>
      <c r="N79" s="8"/>
    </row>
    <row r="80" spans="1:30" ht="15.75" customHeight="1" x14ac:dyDescent="0.25">
      <c r="A80" s="69"/>
      <c r="B80" s="69"/>
      <c r="C80" s="70"/>
      <c r="D80" s="69"/>
      <c r="E80" s="71"/>
      <c r="F80" s="72"/>
      <c r="G80" s="158"/>
      <c r="H80" s="72"/>
      <c r="I80" s="72"/>
      <c r="J80" s="172"/>
      <c r="K80" s="48"/>
      <c r="L80" s="48"/>
    </row>
    <row r="81" spans="1:12" ht="15.75" customHeight="1" x14ac:dyDescent="0.25">
      <c r="A81" s="69"/>
      <c r="B81" s="69"/>
      <c r="C81" s="70"/>
      <c r="D81" s="69"/>
      <c r="E81" s="71"/>
      <c r="F81" s="72"/>
      <c r="G81" s="158"/>
      <c r="H81" s="72"/>
      <c r="I81" s="72"/>
      <c r="J81" s="172"/>
      <c r="K81" s="48"/>
      <c r="L81" s="48"/>
    </row>
    <row r="82" spans="1:12" ht="15.75" customHeight="1" x14ac:dyDescent="0.25">
      <c r="A82" s="69"/>
      <c r="B82" s="69"/>
      <c r="C82" s="70"/>
      <c r="D82" s="69"/>
      <c r="E82" s="71"/>
      <c r="F82" s="72"/>
      <c r="G82" s="158"/>
      <c r="H82" s="72"/>
      <c r="I82" s="72"/>
      <c r="J82" s="172"/>
      <c r="K82" s="48"/>
      <c r="L82" s="48"/>
    </row>
    <row r="83" spans="1:12" ht="15.75" customHeight="1" x14ac:dyDescent="0.25">
      <c r="A83" s="69"/>
      <c r="B83" s="69"/>
      <c r="C83" s="70"/>
      <c r="D83" s="69"/>
      <c r="E83" s="71"/>
      <c r="F83" s="72"/>
      <c r="G83" s="158"/>
      <c r="H83" s="72"/>
      <c r="I83" s="72"/>
      <c r="J83" s="172"/>
      <c r="K83" s="48"/>
      <c r="L83" s="48"/>
    </row>
    <row r="84" spans="1:12" ht="15.75" customHeight="1" x14ac:dyDescent="0.25">
      <c r="A84" s="69"/>
      <c r="B84" s="69"/>
      <c r="C84" s="70"/>
      <c r="D84" s="69"/>
      <c r="K84" s="48"/>
      <c r="L84" s="48"/>
    </row>
    <row r="85" spans="1:12" ht="15.75" customHeight="1" x14ac:dyDescent="0.25">
      <c r="A85" s="69"/>
      <c r="B85" s="69"/>
      <c r="C85" s="70"/>
      <c r="D85" s="69"/>
      <c r="K85" s="48"/>
      <c r="L85" s="48"/>
    </row>
    <row r="86" spans="1:12" ht="15.75" customHeight="1" x14ac:dyDescent="0.25">
      <c r="D86" s="1"/>
      <c r="E86" s="1"/>
      <c r="K86" s="48"/>
      <c r="L86" s="48"/>
    </row>
    <row r="87" spans="1:12" ht="15.75" customHeight="1" x14ac:dyDescent="0.25">
      <c r="D87" s="1"/>
      <c r="E87" s="1"/>
      <c r="K87" s="48"/>
      <c r="L87" s="48"/>
    </row>
    <row r="88" spans="1:12" ht="15.75" customHeight="1" x14ac:dyDescent="0.25">
      <c r="D88" s="1"/>
      <c r="E88" s="1"/>
      <c r="K88" s="48"/>
      <c r="L88" s="48"/>
    </row>
    <row r="89" spans="1:12" ht="15.75" customHeight="1" x14ac:dyDescent="0.25">
      <c r="D89" s="1"/>
      <c r="E89" s="1"/>
      <c r="K89" s="48"/>
      <c r="L89" s="48"/>
    </row>
    <row r="90" spans="1:12" ht="15.75" customHeight="1" x14ac:dyDescent="0.25">
      <c r="D90" s="1"/>
      <c r="E90" s="1"/>
    </row>
    <row r="91" spans="1:12" ht="15.75" customHeight="1" x14ac:dyDescent="0.25">
      <c r="D91" s="1"/>
      <c r="E91" s="1"/>
    </row>
    <row r="92" spans="1:12" ht="15.75" customHeight="1" x14ac:dyDescent="0.25">
      <c r="D92" s="1"/>
      <c r="E92" s="1"/>
    </row>
    <row r="93" spans="1:12" ht="15.75" customHeight="1" x14ac:dyDescent="0.25">
      <c r="D93" s="1"/>
      <c r="E93" s="1"/>
    </row>
    <row r="94" spans="1:12" ht="15.75" customHeight="1" x14ac:dyDescent="0.25">
      <c r="D94" s="1"/>
      <c r="E94" s="1"/>
    </row>
    <row r="95" spans="1:12" ht="15.75" customHeight="1" x14ac:dyDescent="0.25">
      <c r="D95" s="1"/>
      <c r="E95" s="1"/>
    </row>
    <row r="96" spans="1:12" ht="15.75" customHeight="1" x14ac:dyDescent="0.25">
      <c r="D96" s="1"/>
      <c r="E96" s="1"/>
    </row>
    <row r="97" spans="4:5" ht="15.75" customHeight="1" x14ac:dyDescent="0.25">
      <c r="D97" s="1"/>
      <c r="E97" s="1"/>
    </row>
    <row r="98" spans="4:5" ht="15.75" customHeight="1" x14ac:dyDescent="0.25">
      <c r="D98" s="1"/>
      <c r="E98" s="1"/>
    </row>
    <row r="99" spans="4:5" ht="15.75" customHeight="1" x14ac:dyDescent="0.25">
      <c r="D99" s="1"/>
      <c r="E99" s="1"/>
    </row>
    <row r="100" spans="4:5" ht="15.75" customHeight="1" x14ac:dyDescent="0.25">
      <c r="D100" s="1"/>
      <c r="E100" s="1"/>
    </row>
    <row r="101" spans="4:5" ht="15.75" customHeight="1" x14ac:dyDescent="0.25">
      <c r="D101" s="1"/>
      <c r="E101" s="1"/>
    </row>
    <row r="102" spans="4:5" ht="15.75" customHeight="1" x14ac:dyDescent="0.25">
      <c r="D102" s="1"/>
      <c r="E102" s="1"/>
    </row>
    <row r="103" spans="4:5" ht="15.75" customHeight="1" x14ac:dyDescent="0.25">
      <c r="D103" s="1"/>
      <c r="E103" s="1"/>
    </row>
    <row r="104" spans="4:5" ht="15.75" customHeight="1" x14ac:dyDescent="0.25">
      <c r="D104" s="1"/>
      <c r="E104" s="1"/>
    </row>
    <row r="105" spans="4:5" ht="15.75" customHeight="1" x14ac:dyDescent="0.25">
      <c r="D105" s="1"/>
      <c r="E105" s="1"/>
    </row>
    <row r="106" spans="4:5" ht="15.75" customHeight="1" x14ac:dyDescent="0.25">
      <c r="D106" s="1"/>
      <c r="E106" s="1"/>
    </row>
    <row r="107" spans="4:5" ht="15.75" customHeight="1" x14ac:dyDescent="0.25">
      <c r="D107" s="1"/>
      <c r="E107" s="1"/>
    </row>
    <row r="108" spans="4:5" ht="15.75" customHeight="1" x14ac:dyDescent="0.25">
      <c r="D108" s="1"/>
      <c r="E108" s="1"/>
    </row>
    <row r="109" spans="4:5" ht="15.75" customHeight="1" x14ac:dyDescent="0.25">
      <c r="D109" s="1"/>
      <c r="E109" s="1"/>
    </row>
    <row r="110" spans="4:5" ht="15.75" customHeight="1" x14ac:dyDescent="0.25">
      <c r="D110" s="1"/>
      <c r="E110" s="1"/>
    </row>
    <row r="111" spans="4:5" ht="15.75" customHeight="1" x14ac:dyDescent="0.25">
      <c r="D111" s="1"/>
      <c r="E111" s="1"/>
    </row>
    <row r="112" spans="4:5" ht="15.75" customHeight="1" x14ac:dyDescent="0.25">
      <c r="D112" s="1"/>
      <c r="E112" s="1"/>
    </row>
    <row r="113" spans="4:5" ht="15.75" customHeight="1" x14ac:dyDescent="0.25">
      <c r="D113" s="1"/>
      <c r="E113" s="1"/>
    </row>
    <row r="114" spans="4:5" ht="15.75" customHeight="1" x14ac:dyDescent="0.25">
      <c r="D114" s="1"/>
      <c r="E114" s="1"/>
    </row>
    <row r="115" spans="4:5" ht="15.75" customHeight="1" x14ac:dyDescent="0.25">
      <c r="D115" s="1"/>
      <c r="E115" s="1"/>
    </row>
    <row r="116" spans="4:5" ht="15.75" customHeight="1" x14ac:dyDescent="0.25">
      <c r="D116" s="1"/>
      <c r="E116" s="1"/>
    </row>
    <row r="117" spans="4:5" ht="15.75" customHeight="1" x14ac:dyDescent="0.25">
      <c r="D117" s="1"/>
      <c r="E117" s="1"/>
    </row>
    <row r="118" spans="4:5" ht="15.75" customHeight="1" x14ac:dyDescent="0.25">
      <c r="D118" s="1"/>
      <c r="E118" s="1"/>
    </row>
    <row r="119" spans="4:5" ht="15.75" customHeight="1" x14ac:dyDescent="0.25">
      <c r="D119" s="1"/>
      <c r="E119" s="1"/>
    </row>
    <row r="120" spans="4:5" ht="15.75" customHeight="1" x14ac:dyDescent="0.25">
      <c r="D120" s="1"/>
      <c r="E120" s="1"/>
    </row>
    <row r="121" spans="4:5" ht="15.75" customHeight="1" x14ac:dyDescent="0.25">
      <c r="D121" s="1"/>
      <c r="E121" s="1"/>
    </row>
    <row r="122" spans="4:5" ht="15.75" customHeight="1" x14ac:dyDescent="0.25">
      <c r="D122" s="1"/>
      <c r="E122" s="1"/>
    </row>
    <row r="123" spans="4:5" ht="15.75" customHeight="1" x14ac:dyDescent="0.25">
      <c r="D123" s="1"/>
      <c r="E123" s="1"/>
    </row>
    <row r="124" spans="4:5" ht="15.75" customHeight="1" x14ac:dyDescent="0.25">
      <c r="D124" s="1"/>
      <c r="E124" s="1"/>
    </row>
    <row r="125" spans="4:5" ht="15.75" customHeight="1" x14ac:dyDescent="0.25">
      <c r="D125" s="1"/>
      <c r="E125" s="1"/>
    </row>
    <row r="126" spans="4:5" ht="15.75" customHeight="1" x14ac:dyDescent="0.25">
      <c r="D126" s="1"/>
      <c r="E126" s="1"/>
    </row>
    <row r="127" spans="4:5" ht="15.75" customHeight="1" x14ac:dyDescent="0.25">
      <c r="D127" s="1"/>
      <c r="E127" s="1"/>
    </row>
    <row r="128" spans="4:5" ht="15.75" customHeight="1" x14ac:dyDescent="0.25">
      <c r="D128" s="1"/>
      <c r="E128" s="1"/>
    </row>
    <row r="129" spans="4:5" ht="15.75" customHeight="1" x14ac:dyDescent="0.25">
      <c r="D129" s="1"/>
      <c r="E129" s="1"/>
    </row>
    <row r="130" spans="4:5" ht="15.75" customHeight="1" x14ac:dyDescent="0.25">
      <c r="D130" s="1"/>
      <c r="E130" s="1"/>
    </row>
    <row r="131" spans="4:5" ht="15.75" customHeight="1" x14ac:dyDescent="0.25">
      <c r="D131" s="1"/>
      <c r="E131" s="1"/>
    </row>
    <row r="132" spans="4:5" ht="15.75" customHeight="1" x14ac:dyDescent="0.25">
      <c r="D132" s="1"/>
      <c r="E132" s="1"/>
    </row>
    <row r="133" spans="4:5" ht="15.75" customHeight="1" x14ac:dyDescent="0.25">
      <c r="D133" s="1"/>
      <c r="E133" s="1"/>
    </row>
    <row r="134" spans="4:5" ht="15.75" customHeight="1" x14ac:dyDescent="0.25">
      <c r="D134" s="1"/>
      <c r="E134" s="1"/>
    </row>
    <row r="135" spans="4:5" ht="15.75" customHeight="1" x14ac:dyDescent="0.25">
      <c r="D135" s="1"/>
      <c r="E135" s="1"/>
    </row>
    <row r="136" spans="4:5" ht="15.75" customHeight="1" x14ac:dyDescent="0.25">
      <c r="D136" s="1"/>
      <c r="E136" s="1"/>
    </row>
    <row r="137" spans="4:5" ht="15.75" customHeight="1" x14ac:dyDescent="0.25">
      <c r="D137" s="1"/>
      <c r="E137" s="1"/>
    </row>
    <row r="138" spans="4:5" ht="15.75" customHeight="1" x14ac:dyDescent="0.25">
      <c r="D138" s="1"/>
      <c r="E138" s="1"/>
    </row>
    <row r="139" spans="4:5" ht="15.75" customHeight="1" x14ac:dyDescent="0.25">
      <c r="D139" s="1"/>
      <c r="E139" s="1"/>
    </row>
    <row r="140" spans="4:5" ht="15.75" customHeight="1" x14ac:dyDescent="0.25">
      <c r="D140" s="1"/>
      <c r="E140" s="1"/>
    </row>
    <row r="141" spans="4:5" ht="15.75" customHeight="1" x14ac:dyDescent="0.25">
      <c r="D141" s="1"/>
      <c r="E141" s="1"/>
    </row>
    <row r="142" spans="4:5" ht="15.75" customHeight="1" x14ac:dyDescent="0.25">
      <c r="D142" s="1"/>
      <c r="E142" s="1"/>
    </row>
    <row r="143" spans="4:5" ht="15.75" customHeight="1" x14ac:dyDescent="0.25">
      <c r="D143" s="1"/>
      <c r="E143" s="1"/>
    </row>
    <row r="144" spans="4:5" ht="15.75" customHeight="1" x14ac:dyDescent="0.25">
      <c r="D144" s="1"/>
      <c r="E144" s="1"/>
    </row>
    <row r="145" spans="4:5" ht="15.75" customHeight="1" x14ac:dyDescent="0.25">
      <c r="D145" s="1"/>
      <c r="E145" s="1"/>
    </row>
    <row r="146" spans="4:5" ht="15.75" customHeight="1" x14ac:dyDescent="0.25">
      <c r="D146" s="1"/>
      <c r="E146" s="1"/>
    </row>
    <row r="147" spans="4:5" ht="15.75" customHeight="1" x14ac:dyDescent="0.25">
      <c r="D147" s="1"/>
      <c r="E147" s="1"/>
    </row>
    <row r="148" spans="4:5" ht="15.75" customHeight="1" x14ac:dyDescent="0.25">
      <c r="D148" s="1"/>
      <c r="E148" s="1"/>
    </row>
    <row r="149" spans="4:5" ht="15.75" customHeight="1" x14ac:dyDescent="0.25">
      <c r="D149" s="1"/>
      <c r="E149" s="1"/>
    </row>
    <row r="150" spans="4:5" ht="15.75" customHeight="1" x14ac:dyDescent="0.25">
      <c r="D150" s="1"/>
      <c r="E150" s="1"/>
    </row>
    <row r="151" spans="4:5" ht="15.75" customHeight="1" x14ac:dyDescent="0.25">
      <c r="D151" s="1"/>
      <c r="E151" s="1"/>
    </row>
    <row r="152" spans="4:5" ht="15.75" customHeight="1" x14ac:dyDescent="0.25">
      <c r="D152" s="1"/>
      <c r="E152" s="1"/>
    </row>
    <row r="153" spans="4:5" ht="15.75" customHeight="1" x14ac:dyDescent="0.25">
      <c r="D153" s="1"/>
      <c r="E153" s="1"/>
    </row>
    <row r="154" spans="4:5" ht="15.75" customHeight="1" x14ac:dyDescent="0.25">
      <c r="D154" s="1"/>
      <c r="E154" s="1"/>
    </row>
    <row r="155" spans="4:5" ht="15.75" customHeight="1" x14ac:dyDescent="0.25">
      <c r="D155" s="1"/>
      <c r="E155" s="1"/>
    </row>
    <row r="156" spans="4:5" ht="15.75" customHeight="1" x14ac:dyDescent="0.25">
      <c r="D156" s="1"/>
      <c r="E156" s="1"/>
    </row>
    <row r="157" spans="4:5" ht="15.75" customHeight="1" x14ac:dyDescent="0.25">
      <c r="D157" s="1"/>
      <c r="E157" s="1"/>
    </row>
    <row r="158" spans="4:5" ht="15.75" customHeight="1" x14ac:dyDescent="0.25">
      <c r="D158" s="1"/>
      <c r="E158" s="1"/>
    </row>
    <row r="159" spans="4:5" ht="15.75" customHeight="1" x14ac:dyDescent="0.25">
      <c r="D159" s="1"/>
      <c r="E159" s="1"/>
    </row>
    <row r="160" spans="4:5" ht="15.75" customHeight="1" x14ac:dyDescent="0.25">
      <c r="D160" s="1"/>
      <c r="E160" s="1"/>
    </row>
    <row r="161" spans="4:5" ht="15.75" customHeight="1" x14ac:dyDescent="0.25">
      <c r="D161" s="1"/>
      <c r="E161" s="1"/>
    </row>
    <row r="162" spans="4:5" ht="15.75" customHeight="1" x14ac:dyDescent="0.25">
      <c r="D162" s="1"/>
      <c r="E162" s="1"/>
    </row>
    <row r="163" spans="4:5" ht="15.75" customHeight="1" x14ac:dyDescent="0.25">
      <c r="D163" s="1"/>
      <c r="E163" s="1"/>
    </row>
    <row r="164" spans="4:5" ht="15.75" customHeight="1" x14ac:dyDescent="0.25">
      <c r="D164" s="1"/>
      <c r="E164" s="1"/>
    </row>
    <row r="165" spans="4:5" ht="15.75" customHeight="1" x14ac:dyDescent="0.25">
      <c r="D165" s="1"/>
      <c r="E165" s="1"/>
    </row>
    <row r="166" spans="4:5" ht="15.75" customHeight="1" x14ac:dyDescent="0.25">
      <c r="D166" s="1"/>
      <c r="E166" s="1"/>
    </row>
    <row r="167" spans="4:5" ht="15.75" customHeight="1" x14ac:dyDescent="0.25">
      <c r="D167" s="1"/>
      <c r="E167" s="1"/>
    </row>
    <row r="168" spans="4:5" ht="15.75" customHeight="1" x14ac:dyDescent="0.25">
      <c r="D168" s="1"/>
      <c r="E168" s="1"/>
    </row>
    <row r="169" spans="4:5" ht="15.75" customHeight="1" x14ac:dyDescent="0.25">
      <c r="D169" s="1"/>
      <c r="E169" s="1"/>
    </row>
    <row r="170" spans="4:5" ht="15.75" customHeight="1" x14ac:dyDescent="0.25">
      <c r="D170" s="1"/>
      <c r="E170" s="1"/>
    </row>
    <row r="171" spans="4:5" ht="15.75" customHeight="1" x14ac:dyDescent="0.25">
      <c r="D171" s="1"/>
      <c r="E171" s="1"/>
    </row>
    <row r="172" spans="4:5" ht="15.75" customHeight="1" x14ac:dyDescent="0.25">
      <c r="D172" s="1"/>
      <c r="E172" s="1"/>
    </row>
    <row r="173" spans="4:5" ht="15.75" customHeight="1" x14ac:dyDescent="0.25">
      <c r="D173" s="1"/>
      <c r="E173" s="1"/>
    </row>
    <row r="174" spans="4:5" ht="15.75" customHeight="1" x14ac:dyDescent="0.25">
      <c r="D174" s="1"/>
      <c r="E174" s="1"/>
    </row>
    <row r="175" spans="4:5" ht="15.75" customHeight="1" x14ac:dyDescent="0.25">
      <c r="D175" s="1"/>
      <c r="E175" s="1"/>
    </row>
    <row r="176" spans="4:5" ht="15.75" customHeight="1" x14ac:dyDescent="0.25">
      <c r="D176" s="1"/>
      <c r="E176" s="1"/>
    </row>
    <row r="177" spans="4:5" ht="15.75" customHeight="1" x14ac:dyDescent="0.25">
      <c r="D177" s="1"/>
      <c r="E177" s="1"/>
    </row>
    <row r="178" spans="4:5" ht="15.75" customHeight="1" x14ac:dyDescent="0.25">
      <c r="D178" s="1"/>
      <c r="E178" s="1"/>
    </row>
    <row r="179" spans="4:5" ht="15.75" customHeight="1" x14ac:dyDescent="0.25">
      <c r="D179" s="1"/>
      <c r="E179" s="1"/>
    </row>
    <row r="180" spans="4:5" ht="15.75" customHeight="1" x14ac:dyDescent="0.25">
      <c r="D180" s="1"/>
      <c r="E180" s="1"/>
    </row>
    <row r="181" spans="4:5" ht="15.75" customHeight="1" x14ac:dyDescent="0.25">
      <c r="D181" s="1"/>
      <c r="E181" s="1"/>
    </row>
    <row r="182" spans="4:5" ht="15.75" customHeight="1" x14ac:dyDescent="0.25">
      <c r="D182" s="1"/>
      <c r="E182" s="1"/>
    </row>
    <row r="183" spans="4:5" ht="15.75" customHeight="1" x14ac:dyDescent="0.25">
      <c r="D183" s="1"/>
      <c r="E183" s="1"/>
    </row>
    <row r="184" spans="4:5" ht="15.75" customHeight="1" x14ac:dyDescent="0.25">
      <c r="D184" s="1"/>
      <c r="E184" s="1"/>
    </row>
    <row r="185" spans="4:5" ht="15.75" customHeight="1" x14ac:dyDescent="0.25">
      <c r="D185" s="1"/>
      <c r="E185" s="1"/>
    </row>
    <row r="186" spans="4:5" ht="15.75" customHeight="1" x14ac:dyDescent="0.25">
      <c r="D186" s="1"/>
      <c r="E186" s="1"/>
    </row>
    <row r="187" spans="4:5" ht="15.75" customHeight="1" x14ac:dyDescent="0.25">
      <c r="D187" s="1"/>
      <c r="E187" s="1"/>
    </row>
    <row r="188" spans="4:5" ht="15.75" customHeight="1" x14ac:dyDescent="0.25">
      <c r="D188" s="1"/>
      <c r="E188" s="1"/>
    </row>
    <row r="189" spans="4:5" ht="15.75" customHeight="1" x14ac:dyDescent="0.25">
      <c r="D189" s="1"/>
      <c r="E189" s="1"/>
    </row>
    <row r="190" spans="4:5" ht="15.75" customHeight="1" x14ac:dyDescent="0.25">
      <c r="D190" s="1"/>
      <c r="E190" s="1"/>
    </row>
    <row r="191" spans="4:5" ht="15.75" customHeight="1" x14ac:dyDescent="0.25">
      <c r="D191" s="1"/>
      <c r="E191" s="1"/>
    </row>
    <row r="192" spans="4:5" ht="15.75" customHeight="1" x14ac:dyDescent="0.25">
      <c r="D192" s="1"/>
      <c r="E192" s="1"/>
    </row>
    <row r="193" spans="4:5" ht="15.75" customHeight="1" x14ac:dyDescent="0.25">
      <c r="D193" s="1"/>
      <c r="E193" s="1"/>
    </row>
    <row r="194" spans="4:5" ht="15.75" customHeight="1" x14ac:dyDescent="0.25">
      <c r="D194" s="1"/>
      <c r="E194" s="1"/>
    </row>
    <row r="195" spans="4:5" ht="15.75" customHeight="1" x14ac:dyDescent="0.25">
      <c r="D195" s="1"/>
      <c r="E195" s="1"/>
    </row>
    <row r="196" spans="4:5" ht="15.75" customHeight="1" x14ac:dyDescent="0.25">
      <c r="D196" s="1"/>
      <c r="E196" s="1"/>
    </row>
    <row r="197" spans="4:5" ht="15.75" customHeight="1" x14ac:dyDescent="0.25">
      <c r="D197" s="1"/>
      <c r="E197" s="1"/>
    </row>
    <row r="198" spans="4:5" ht="15.75" customHeight="1" x14ac:dyDescent="0.25">
      <c r="D198" s="1"/>
      <c r="E198" s="1"/>
    </row>
    <row r="199" spans="4:5" ht="15.75" customHeight="1" x14ac:dyDescent="0.25">
      <c r="D199" s="1"/>
      <c r="E199" s="1"/>
    </row>
    <row r="200" spans="4:5" ht="15.75" customHeight="1" x14ac:dyDescent="0.25">
      <c r="D200" s="1"/>
      <c r="E200" s="1"/>
    </row>
    <row r="201" spans="4:5" ht="15.75" customHeight="1" x14ac:dyDescent="0.25">
      <c r="D201" s="1"/>
      <c r="E201" s="1"/>
    </row>
    <row r="202" spans="4:5" ht="15.75" customHeight="1" x14ac:dyDescent="0.25">
      <c r="D202" s="1"/>
      <c r="E202" s="1"/>
    </row>
    <row r="203" spans="4:5" ht="15.75" customHeight="1" x14ac:dyDescent="0.25">
      <c r="D203" s="1"/>
      <c r="E203" s="1"/>
    </row>
    <row r="204" spans="4:5" ht="15.75" customHeight="1" x14ac:dyDescent="0.25">
      <c r="D204" s="1"/>
      <c r="E204" s="1"/>
    </row>
    <row r="205" spans="4:5" ht="15.75" customHeight="1" x14ac:dyDescent="0.25">
      <c r="D205" s="1"/>
      <c r="E205" s="1"/>
    </row>
    <row r="206" spans="4:5" ht="15.75" customHeight="1" x14ac:dyDescent="0.25">
      <c r="D206" s="1"/>
      <c r="E206" s="1"/>
    </row>
    <row r="207" spans="4:5" ht="15.75" customHeight="1" x14ac:dyDescent="0.25">
      <c r="D207" s="1"/>
      <c r="E207" s="1"/>
    </row>
    <row r="208" spans="4:5" ht="15.75" customHeight="1" x14ac:dyDescent="0.25">
      <c r="D208" s="1"/>
      <c r="E208" s="1"/>
    </row>
    <row r="209" spans="4:5" ht="15.75" customHeight="1" x14ac:dyDescent="0.25">
      <c r="D209" s="1"/>
      <c r="E209" s="1"/>
    </row>
    <row r="210" spans="4:5" ht="15.75" customHeight="1" x14ac:dyDescent="0.25">
      <c r="D210" s="1"/>
      <c r="E210" s="1"/>
    </row>
    <row r="211" spans="4:5" ht="15.75" customHeight="1" x14ac:dyDescent="0.25">
      <c r="D211" s="1"/>
      <c r="E211" s="1"/>
    </row>
    <row r="212" spans="4:5" ht="15.75" customHeight="1" x14ac:dyDescent="0.25">
      <c r="D212" s="1"/>
      <c r="E212" s="1"/>
    </row>
    <row r="213" spans="4:5" ht="15.75" customHeight="1" x14ac:dyDescent="0.25">
      <c r="D213" s="1"/>
      <c r="E213" s="1"/>
    </row>
    <row r="214" spans="4:5" ht="15.75" customHeight="1" x14ac:dyDescent="0.25">
      <c r="D214" s="1"/>
      <c r="E214" s="1"/>
    </row>
    <row r="215" spans="4:5" ht="15.75" customHeight="1" x14ac:dyDescent="0.25">
      <c r="D215" s="1"/>
      <c r="E215" s="1"/>
    </row>
    <row r="216" spans="4:5" ht="15.75" customHeight="1" x14ac:dyDescent="0.25">
      <c r="D216" s="1"/>
      <c r="E216" s="1"/>
    </row>
    <row r="217" spans="4:5" ht="15.75" customHeight="1" x14ac:dyDescent="0.25">
      <c r="D217" s="1"/>
      <c r="E217" s="1"/>
    </row>
    <row r="218" spans="4:5" ht="15.75" customHeight="1" x14ac:dyDescent="0.25">
      <c r="D218" s="1"/>
      <c r="E218" s="1"/>
    </row>
    <row r="219" spans="4:5" ht="15.75" customHeight="1" x14ac:dyDescent="0.25">
      <c r="D219" s="1"/>
      <c r="E219" s="1"/>
    </row>
    <row r="220" spans="4:5" ht="15.75" customHeight="1" x14ac:dyDescent="0.25">
      <c r="D220" s="1"/>
      <c r="E220" s="1"/>
    </row>
    <row r="221" spans="4:5" ht="15.75" customHeight="1" x14ac:dyDescent="0.25">
      <c r="D221" s="1"/>
      <c r="E221" s="1"/>
    </row>
    <row r="222" spans="4:5" ht="15.75" customHeight="1" x14ac:dyDescent="0.25">
      <c r="D222" s="1"/>
      <c r="E222" s="1"/>
    </row>
    <row r="223" spans="4:5" ht="15.75" customHeight="1" x14ac:dyDescent="0.25">
      <c r="D223" s="1"/>
      <c r="E223" s="1"/>
    </row>
    <row r="224" spans="4:5" ht="15.75" customHeight="1" x14ac:dyDescent="0.25">
      <c r="D224" s="1"/>
      <c r="E224" s="1"/>
    </row>
    <row r="225" spans="4:5" ht="15.75" customHeight="1" x14ac:dyDescent="0.25">
      <c r="D225" s="1"/>
      <c r="E225" s="1"/>
    </row>
    <row r="226" spans="4:5" ht="15.75" customHeight="1" x14ac:dyDescent="0.25">
      <c r="D226" s="1"/>
      <c r="E226" s="1"/>
    </row>
    <row r="227" spans="4:5" ht="15.75" customHeight="1" x14ac:dyDescent="0.25">
      <c r="D227" s="1"/>
      <c r="E227" s="1"/>
    </row>
    <row r="228" spans="4:5" ht="15.75" customHeight="1" x14ac:dyDescent="0.25">
      <c r="D228" s="1"/>
      <c r="E228" s="1"/>
    </row>
    <row r="229" spans="4:5" ht="15.75" customHeight="1" x14ac:dyDescent="0.25">
      <c r="D229" s="1"/>
      <c r="E229" s="1"/>
    </row>
    <row r="230" spans="4:5" ht="15.75" customHeight="1" x14ac:dyDescent="0.25">
      <c r="D230" s="1"/>
      <c r="E230" s="1"/>
    </row>
    <row r="231" spans="4:5" ht="15.75" customHeight="1" x14ac:dyDescent="0.25">
      <c r="D231" s="1"/>
      <c r="E231" s="1"/>
    </row>
    <row r="232" spans="4:5" ht="15.75" customHeight="1" x14ac:dyDescent="0.25">
      <c r="D232" s="1"/>
      <c r="E232" s="1"/>
    </row>
    <row r="233" spans="4:5" ht="15.75" customHeight="1" x14ac:dyDescent="0.25">
      <c r="D233" s="1"/>
      <c r="E233" s="1"/>
    </row>
    <row r="234" spans="4:5" ht="15.75" customHeight="1" x14ac:dyDescent="0.25">
      <c r="D234" s="1"/>
      <c r="E234" s="1"/>
    </row>
    <row r="235" spans="4:5" ht="15.75" customHeight="1" x14ac:dyDescent="0.25">
      <c r="D235" s="1"/>
      <c r="E235" s="1"/>
    </row>
    <row r="236" spans="4:5" ht="15.75" customHeight="1" x14ac:dyDescent="0.25">
      <c r="D236" s="1"/>
      <c r="E236" s="1"/>
    </row>
    <row r="237" spans="4:5" ht="15.75" customHeight="1" x14ac:dyDescent="0.25">
      <c r="D237" s="1"/>
      <c r="E237" s="1"/>
    </row>
    <row r="238" spans="4:5" ht="15.75" customHeight="1" x14ac:dyDescent="0.25">
      <c r="D238" s="1"/>
      <c r="E238" s="1"/>
    </row>
    <row r="239" spans="4:5" ht="15.75" customHeight="1" x14ac:dyDescent="0.25">
      <c r="D239" s="1"/>
      <c r="E239" s="1"/>
    </row>
    <row r="240" spans="4:5" ht="15.75" customHeight="1" x14ac:dyDescent="0.25">
      <c r="D240" s="1"/>
      <c r="E240" s="1"/>
    </row>
    <row r="241" spans="4:5" ht="15.75" customHeight="1" x14ac:dyDescent="0.25">
      <c r="D241" s="1"/>
      <c r="E241" s="1"/>
    </row>
    <row r="242" spans="4:5" ht="15.75" customHeight="1" x14ac:dyDescent="0.25">
      <c r="D242" s="1"/>
      <c r="E242" s="1"/>
    </row>
    <row r="243" spans="4:5" ht="15.75" customHeight="1" x14ac:dyDescent="0.25">
      <c r="D243" s="1"/>
      <c r="E243" s="1"/>
    </row>
    <row r="244" spans="4:5" ht="15.75" customHeight="1" x14ac:dyDescent="0.25">
      <c r="D244" s="1"/>
      <c r="E244" s="1"/>
    </row>
    <row r="245" spans="4:5" ht="15.75" customHeight="1" x14ac:dyDescent="0.25">
      <c r="D245" s="1"/>
      <c r="E245" s="1"/>
    </row>
    <row r="246" spans="4:5" ht="15.75" customHeight="1" x14ac:dyDescent="0.25">
      <c r="D246" s="1"/>
      <c r="E246" s="1"/>
    </row>
    <row r="247" spans="4:5" ht="15.75" customHeight="1" x14ac:dyDescent="0.25">
      <c r="D247" s="1"/>
      <c r="E247" s="1"/>
    </row>
    <row r="248" spans="4:5" ht="15.75" customHeight="1" x14ac:dyDescent="0.25">
      <c r="D248" s="1"/>
      <c r="E248" s="1"/>
    </row>
    <row r="249" spans="4:5" ht="15.75" customHeight="1" x14ac:dyDescent="0.25">
      <c r="D249" s="1"/>
      <c r="E249" s="1"/>
    </row>
    <row r="250" spans="4:5" ht="15.75" customHeight="1" x14ac:dyDescent="0.25">
      <c r="D250" s="1"/>
      <c r="E250" s="1"/>
    </row>
    <row r="251" spans="4:5" ht="15.75" customHeight="1" x14ac:dyDescent="0.25">
      <c r="D251" s="1"/>
      <c r="E251" s="1"/>
    </row>
    <row r="252" spans="4:5" ht="15.75" customHeight="1" x14ac:dyDescent="0.25">
      <c r="D252" s="1"/>
      <c r="E252" s="1"/>
    </row>
    <row r="253" spans="4:5" ht="15.75" customHeight="1" x14ac:dyDescent="0.25">
      <c r="D253" s="1"/>
      <c r="E253" s="1"/>
    </row>
    <row r="254" spans="4:5" ht="15.75" customHeight="1" x14ac:dyDescent="0.25">
      <c r="D254" s="1"/>
      <c r="E254" s="1"/>
    </row>
    <row r="255" spans="4:5" ht="15.75" customHeight="1" x14ac:dyDescent="0.25">
      <c r="D255" s="1"/>
      <c r="E255" s="1"/>
    </row>
    <row r="256" spans="4:5" ht="15.75" customHeight="1" x14ac:dyDescent="0.25">
      <c r="D256" s="1"/>
      <c r="E256" s="1"/>
    </row>
    <row r="257" spans="4:5" ht="15.75" customHeight="1" x14ac:dyDescent="0.25">
      <c r="D257" s="1"/>
      <c r="E257" s="1"/>
    </row>
    <row r="258" spans="4:5" ht="15.75" customHeight="1" x14ac:dyDescent="0.25">
      <c r="D258" s="1"/>
      <c r="E258" s="1"/>
    </row>
    <row r="259" spans="4:5" ht="15.75" customHeight="1" x14ac:dyDescent="0.25">
      <c r="D259" s="1"/>
      <c r="E259" s="1"/>
    </row>
    <row r="260" spans="4:5" ht="15.75" customHeight="1" x14ac:dyDescent="0.25">
      <c r="D260" s="1"/>
      <c r="E260" s="1"/>
    </row>
    <row r="261" spans="4:5" ht="15.75" customHeight="1" x14ac:dyDescent="0.25">
      <c r="D261" s="1"/>
      <c r="E261" s="1"/>
    </row>
    <row r="262" spans="4:5" ht="15.75" customHeight="1" x14ac:dyDescent="0.25">
      <c r="D262" s="1"/>
      <c r="E262" s="1"/>
    </row>
    <row r="263" spans="4:5" ht="15.75" customHeight="1" x14ac:dyDescent="0.25">
      <c r="D263" s="1"/>
      <c r="E263" s="1"/>
    </row>
    <row r="264" spans="4:5" ht="15.75" customHeight="1" x14ac:dyDescent="0.25">
      <c r="D264" s="1"/>
      <c r="E264" s="1"/>
    </row>
    <row r="265" spans="4:5" ht="15.75" customHeight="1" x14ac:dyDescent="0.25">
      <c r="D265" s="1"/>
      <c r="E265" s="1"/>
    </row>
    <row r="266" spans="4:5" ht="15.75" customHeight="1" x14ac:dyDescent="0.25">
      <c r="D266" s="1"/>
      <c r="E266" s="1"/>
    </row>
    <row r="267" spans="4:5" ht="15.75" customHeight="1" x14ac:dyDescent="0.25">
      <c r="D267" s="1"/>
      <c r="E267" s="1"/>
    </row>
    <row r="268" spans="4:5" ht="15.75" customHeight="1" x14ac:dyDescent="0.25">
      <c r="D268" s="1"/>
      <c r="E268" s="1"/>
    </row>
    <row r="269" spans="4:5" ht="15.75" customHeight="1" x14ac:dyDescent="0.25">
      <c r="D269" s="1"/>
      <c r="E269" s="1"/>
    </row>
    <row r="270" spans="4:5" ht="15.75" customHeight="1" x14ac:dyDescent="0.25">
      <c r="D270" s="1"/>
      <c r="E270" s="1"/>
    </row>
    <row r="271" spans="4:5" ht="15.75" customHeight="1" x14ac:dyDescent="0.25">
      <c r="D271" s="1"/>
      <c r="E271" s="1"/>
    </row>
    <row r="272" spans="4:5" ht="15.75" customHeight="1" x14ac:dyDescent="0.25">
      <c r="D272" s="1"/>
      <c r="E272" s="1"/>
    </row>
    <row r="273" spans="4:5" ht="15.75" customHeight="1" x14ac:dyDescent="0.25">
      <c r="D273" s="1"/>
      <c r="E273" s="1"/>
    </row>
    <row r="274" spans="4:5" ht="15.75" customHeight="1" x14ac:dyDescent="0.25">
      <c r="D274" s="1"/>
      <c r="E274" s="1"/>
    </row>
    <row r="275" spans="4:5" ht="15.75" customHeight="1" x14ac:dyDescent="0.25">
      <c r="D275" s="1"/>
      <c r="E275" s="1"/>
    </row>
    <row r="276" spans="4:5" ht="15.75" customHeight="1" x14ac:dyDescent="0.25">
      <c r="D276" s="1"/>
      <c r="E276" s="1"/>
    </row>
    <row r="277" spans="4:5" ht="15.75" customHeight="1" x14ac:dyDescent="0.25">
      <c r="D277" s="1"/>
      <c r="E277" s="1"/>
    </row>
    <row r="278" spans="4:5" ht="15.75" customHeight="1" x14ac:dyDescent="0.25">
      <c r="D278" s="1"/>
      <c r="E278" s="1"/>
    </row>
    <row r="279" spans="4:5" ht="15.75" customHeight="1" x14ac:dyDescent="0.25">
      <c r="D279" s="1"/>
      <c r="E279" s="1"/>
    </row>
    <row r="280" spans="4:5" ht="15.75" customHeight="1" x14ac:dyDescent="0.25">
      <c r="D280" s="1"/>
      <c r="E280" s="1"/>
    </row>
    <row r="281" spans="4:5" ht="15.75" customHeight="1" x14ac:dyDescent="0.25">
      <c r="D281" s="1"/>
      <c r="E281" s="1"/>
    </row>
    <row r="282" spans="4:5" ht="15.75" customHeight="1" x14ac:dyDescent="0.25">
      <c r="D282" s="1"/>
      <c r="E282" s="1"/>
    </row>
    <row r="283" spans="4:5" ht="15.75" customHeight="1" x14ac:dyDescent="0.25">
      <c r="D283" s="1"/>
      <c r="E283" s="1"/>
    </row>
    <row r="284" spans="4:5" ht="15.75" customHeight="1" x14ac:dyDescent="0.25">
      <c r="D284" s="1"/>
      <c r="E284" s="1"/>
    </row>
    <row r="285" spans="4:5" ht="15.75" customHeight="1" x14ac:dyDescent="0.25">
      <c r="D285" s="1"/>
      <c r="E285" s="1"/>
    </row>
    <row r="286" spans="4:5" ht="15.75" customHeight="1" x14ac:dyDescent="0.25">
      <c r="D286" s="1"/>
      <c r="E286" s="1"/>
    </row>
    <row r="287" spans="4:5" ht="15.75" customHeight="1" x14ac:dyDescent="0.25">
      <c r="D287" s="1"/>
      <c r="E287" s="1"/>
    </row>
    <row r="288" spans="4:5" ht="15.75" customHeight="1" x14ac:dyDescent="0.25">
      <c r="D288" s="1"/>
      <c r="E288" s="1"/>
    </row>
    <row r="289" spans="4:5" ht="15.75" customHeight="1" x14ac:dyDescent="0.25">
      <c r="D289" s="1"/>
      <c r="E289" s="1"/>
    </row>
    <row r="290" spans="4:5" ht="15.75" customHeight="1" x14ac:dyDescent="0.25">
      <c r="D290" s="1"/>
      <c r="E290" s="1"/>
    </row>
    <row r="291" spans="4:5" ht="15.75" customHeight="1" x14ac:dyDescent="0.25">
      <c r="D291" s="1"/>
      <c r="E291" s="1"/>
    </row>
    <row r="292" spans="4:5" ht="15.75" customHeight="1" x14ac:dyDescent="0.25">
      <c r="D292" s="1"/>
      <c r="E292" s="1"/>
    </row>
    <row r="293" spans="4:5" ht="15.75" customHeight="1" x14ac:dyDescent="0.25">
      <c r="D293" s="1"/>
      <c r="E293" s="1"/>
    </row>
    <row r="294" spans="4:5" ht="15.75" customHeight="1" x14ac:dyDescent="0.25">
      <c r="D294" s="1"/>
      <c r="E294" s="1"/>
    </row>
    <row r="295" spans="4:5" ht="15.75" customHeight="1" x14ac:dyDescent="0.25">
      <c r="D295" s="1"/>
      <c r="E295" s="1"/>
    </row>
    <row r="296" spans="4:5" ht="15.75" customHeight="1" x14ac:dyDescent="0.25">
      <c r="D296" s="1"/>
      <c r="E296" s="1"/>
    </row>
    <row r="297" spans="4:5" ht="15.75" customHeight="1" x14ac:dyDescent="0.25">
      <c r="D297" s="1"/>
      <c r="E297" s="1"/>
    </row>
    <row r="298" spans="4:5" ht="15.75" customHeight="1" x14ac:dyDescent="0.25">
      <c r="D298" s="1"/>
      <c r="E298" s="1"/>
    </row>
    <row r="299" spans="4:5" ht="15.75" customHeight="1" x14ac:dyDescent="0.25">
      <c r="D299" s="1"/>
      <c r="E299" s="1"/>
    </row>
    <row r="300" spans="4:5" ht="15.75" customHeight="1" x14ac:dyDescent="0.25">
      <c r="D300" s="1"/>
      <c r="E300" s="1"/>
    </row>
    <row r="301" spans="4:5" ht="15.75" customHeight="1" x14ac:dyDescent="0.25">
      <c r="D301" s="1"/>
      <c r="E301" s="1"/>
    </row>
    <row r="302" spans="4:5" ht="15.75" customHeight="1" x14ac:dyDescent="0.25">
      <c r="D302" s="1"/>
      <c r="E302" s="1"/>
    </row>
    <row r="303" spans="4:5" ht="15.75" customHeight="1" x14ac:dyDescent="0.25">
      <c r="D303" s="1"/>
      <c r="E303" s="1"/>
    </row>
    <row r="304" spans="4:5" ht="15.75" customHeight="1" x14ac:dyDescent="0.25">
      <c r="D304" s="1"/>
      <c r="E304" s="1"/>
    </row>
    <row r="305" spans="4:5" ht="15.75" customHeight="1" x14ac:dyDescent="0.25">
      <c r="D305" s="1"/>
      <c r="E305" s="1"/>
    </row>
    <row r="306" spans="4:5" ht="15.75" customHeight="1" x14ac:dyDescent="0.25">
      <c r="D306" s="1"/>
      <c r="E306" s="1"/>
    </row>
    <row r="307" spans="4:5" ht="15.75" customHeight="1" x14ac:dyDescent="0.25">
      <c r="D307" s="1"/>
      <c r="E307" s="1"/>
    </row>
    <row r="308" spans="4:5" ht="15.75" customHeight="1" x14ac:dyDescent="0.25">
      <c r="D308" s="1"/>
      <c r="E308" s="1"/>
    </row>
    <row r="309" spans="4:5" ht="15.75" customHeight="1" x14ac:dyDescent="0.25">
      <c r="D309" s="1"/>
      <c r="E309" s="1"/>
    </row>
    <row r="310" spans="4:5" ht="15.75" customHeight="1" x14ac:dyDescent="0.25">
      <c r="D310" s="1"/>
      <c r="E310" s="1"/>
    </row>
    <row r="311" spans="4:5" ht="15.75" customHeight="1" x14ac:dyDescent="0.25">
      <c r="D311" s="1"/>
      <c r="E311" s="1"/>
    </row>
    <row r="312" spans="4:5" ht="15.75" customHeight="1" x14ac:dyDescent="0.25">
      <c r="D312" s="1"/>
      <c r="E312" s="1"/>
    </row>
    <row r="313" spans="4:5" ht="15.75" customHeight="1" x14ac:dyDescent="0.25">
      <c r="D313" s="1"/>
      <c r="E313" s="1"/>
    </row>
    <row r="314" spans="4:5" ht="15.75" customHeight="1" x14ac:dyDescent="0.25">
      <c r="D314" s="1"/>
      <c r="E314" s="1"/>
    </row>
    <row r="315" spans="4:5" ht="15.75" customHeight="1" x14ac:dyDescent="0.25">
      <c r="D315" s="1"/>
      <c r="E315" s="1"/>
    </row>
    <row r="316" spans="4:5" ht="15.75" customHeight="1" x14ac:dyDescent="0.25">
      <c r="D316" s="1"/>
      <c r="E316" s="1"/>
    </row>
    <row r="317" spans="4:5" ht="15.75" customHeight="1" x14ac:dyDescent="0.25">
      <c r="D317" s="1"/>
      <c r="E317" s="1"/>
    </row>
    <row r="318" spans="4:5" ht="15.75" customHeight="1" x14ac:dyDescent="0.25">
      <c r="D318" s="1"/>
      <c r="E318" s="1"/>
    </row>
    <row r="319" spans="4:5" ht="15.75" customHeight="1" x14ac:dyDescent="0.25">
      <c r="D319" s="1"/>
      <c r="E319" s="1"/>
    </row>
    <row r="320" spans="4:5" ht="15.75" customHeight="1" x14ac:dyDescent="0.25">
      <c r="D320" s="1"/>
      <c r="E320" s="1"/>
    </row>
    <row r="321" spans="4:5" ht="15.75" customHeight="1" x14ac:dyDescent="0.25">
      <c r="D321" s="1"/>
      <c r="E321" s="1"/>
    </row>
    <row r="322" spans="4:5" ht="15.75" customHeight="1" x14ac:dyDescent="0.25">
      <c r="D322" s="1"/>
      <c r="E322" s="1"/>
    </row>
    <row r="323" spans="4:5" ht="15.75" customHeight="1" x14ac:dyDescent="0.25">
      <c r="D323" s="1"/>
      <c r="E323" s="1"/>
    </row>
    <row r="324" spans="4:5" ht="15.75" customHeight="1" x14ac:dyDescent="0.25">
      <c r="D324" s="1"/>
      <c r="E324" s="1"/>
    </row>
    <row r="325" spans="4:5" ht="15.75" customHeight="1" x14ac:dyDescent="0.25">
      <c r="D325" s="1"/>
      <c r="E325" s="1"/>
    </row>
    <row r="326" spans="4:5" ht="15.75" customHeight="1" x14ac:dyDescent="0.25">
      <c r="D326" s="1"/>
      <c r="E326" s="1"/>
    </row>
    <row r="327" spans="4:5" ht="15.75" customHeight="1" x14ac:dyDescent="0.25">
      <c r="D327" s="1"/>
      <c r="E327" s="1"/>
    </row>
    <row r="328" spans="4:5" ht="15.75" customHeight="1" x14ac:dyDescent="0.25">
      <c r="D328" s="1"/>
      <c r="E328" s="1"/>
    </row>
    <row r="329" spans="4:5" ht="15.75" customHeight="1" x14ac:dyDescent="0.25">
      <c r="D329" s="1"/>
      <c r="E329" s="1"/>
    </row>
    <row r="330" spans="4:5" ht="15.75" customHeight="1" x14ac:dyDescent="0.25">
      <c r="D330" s="1"/>
      <c r="E330" s="1"/>
    </row>
    <row r="331" spans="4:5" ht="15.75" customHeight="1" x14ac:dyDescent="0.25">
      <c r="D331" s="1"/>
      <c r="E331" s="1"/>
    </row>
    <row r="332" spans="4:5" ht="15.75" customHeight="1" x14ac:dyDescent="0.25">
      <c r="D332" s="1"/>
      <c r="E332" s="1"/>
    </row>
    <row r="333" spans="4:5" ht="15.75" customHeight="1" x14ac:dyDescent="0.25">
      <c r="D333" s="1"/>
      <c r="E333" s="1"/>
    </row>
    <row r="334" spans="4:5" ht="15.75" customHeight="1" x14ac:dyDescent="0.25">
      <c r="D334" s="1"/>
      <c r="E334" s="1"/>
    </row>
    <row r="335" spans="4:5" ht="15.75" customHeight="1" x14ac:dyDescent="0.25">
      <c r="D335" s="1"/>
      <c r="E335" s="1"/>
    </row>
    <row r="336" spans="4:5" ht="15.75" customHeight="1" x14ac:dyDescent="0.25">
      <c r="D336" s="1"/>
      <c r="E336" s="1"/>
    </row>
    <row r="337" spans="4:5" ht="15.75" customHeight="1" x14ac:dyDescent="0.25">
      <c r="D337" s="1"/>
      <c r="E337" s="1"/>
    </row>
    <row r="338" spans="4:5" ht="15.75" customHeight="1" x14ac:dyDescent="0.25">
      <c r="D338" s="1"/>
      <c r="E338" s="1"/>
    </row>
    <row r="339" spans="4:5" ht="15.75" customHeight="1" x14ac:dyDescent="0.25">
      <c r="D339" s="1"/>
      <c r="E339" s="1"/>
    </row>
    <row r="340" spans="4:5" ht="15.75" customHeight="1" x14ac:dyDescent="0.25">
      <c r="D340" s="1"/>
      <c r="E340" s="1"/>
    </row>
    <row r="341" spans="4:5" ht="15.75" customHeight="1" x14ac:dyDescent="0.25">
      <c r="D341" s="1"/>
      <c r="E341" s="1"/>
    </row>
    <row r="342" spans="4:5" ht="15.75" customHeight="1" x14ac:dyDescent="0.25">
      <c r="D342" s="1"/>
      <c r="E342" s="1"/>
    </row>
    <row r="343" spans="4:5" ht="15.75" customHeight="1" x14ac:dyDescent="0.25">
      <c r="D343" s="1"/>
      <c r="E343" s="1"/>
    </row>
    <row r="344" spans="4:5" ht="15.75" customHeight="1" x14ac:dyDescent="0.25">
      <c r="D344" s="1"/>
      <c r="E344" s="1"/>
    </row>
    <row r="345" spans="4:5" ht="15.75" customHeight="1" x14ac:dyDescent="0.25">
      <c r="D345" s="1"/>
      <c r="E345" s="1"/>
    </row>
    <row r="346" spans="4:5" ht="15.75" customHeight="1" x14ac:dyDescent="0.25">
      <c r="D346" s="1"/>
      <c r="E346" s="1"/>
    </row>
    <row r="347" spans="4:5" ht="15.75" customHeight="1" x14ac:dyDescent="0.25">
      <c r="D347" s="1"/>
      <c r="E347" s="1"/>
    </row>
    <row r="348" spans="4:5" ht="15.75" customHeight="1" x14ac:dyDescent="0.25">
      <c r="D348" s="1"/>
      <c r="E348" s="1"/>
    </row>
    <row r="349" spans="4:5" ht="15.75" customHeight="1" x14ac:dyDescent="0.25">
      <c r="D349" s="1"/>
      <c r="E349" s="1"/>
    </row>
    <row r="350" spans="4:5" ht="15.75" customHeight="1" x14ac:dyDescent="0.25">
      <c r="D350" s="1"/>
      <c r="E350" s="1"/>
    </row>
    <row r="351" spans="4:5" ht="15.75" customHeight="1" x14ac:dyDescent="0.25">
      <c r="D351" s="1"/>
      <c r="E351" s="1"/>
    </row>
    <row r="352" spans="4:5" ht="15.75" customHeight="1" x14ac:dyDescent="0.25">
      <c r="D352" s="1"/>
      <c r="E352" s="1"/>
    </row>
    <row r="353" spans="4:5" ht="15.75" customHeight="1" x14ac:dyDescent="0.25">
      <c r="D353" s="1"/>
      <c r="E353" s="1"/>
    </row>
    <row r="354" spans="4:5" ht="15.75" customHeight="1" x14ac:dyDescent="0.25">
      <c r="D354" s="1"/>
      <c r="E354" s="1"/>
    </row>
    <row r="355" spans="4:5" ht="15.75" customHeight="1" x14ac:dyDescent="0.25">
      <c r="D355" s="1"/>
      <c r="E355" s="1"/>
    </row>
    <row r="356" spans="4:5" ht="15.75" customHeight="1" x14ac:dyDescent="0.25">
      <c r="D356" s="1"/>
      <c r="E356" s="1"/>
    </row>
    <row r="357" spans="4:5" ht="15.75" customHeight="1" x14ac:dyDescent="0.25">
      <c r="D357" s="1"/>
      <c r="E357" s="1"/>
    </row>
    <row r="358" spans="4:5" ht="15.75" customHeight="1" x14ac:dyDescent="0.25">
      <c r="D358" s="1"/>
      <c r="E358" s="1"/>
    </row>
    <row r="359" spans="4:5" ht="15.75" customHeight="1" x14ac:dyDescent="0.25">
      <c r="D359" s="1"/>
      <c r="E359" s="1"/>
    </row>
    <row r="360" spans="4:5" ht="15.75" customHeight="1" x14ac:dyDescent="0.25">
      <c r="D360" s="1"/>
      <c r="E360" s="1"/>
    </row>
    <row r="361" spans="4:5" ht="15.75" customHeight="1" x14ac:dyDescent="0.25">
      <c r="D361" s="1"/>
      <c r="E361" s="1"/>
    </row>
    <row r="362" spans="4:5" ht="15.75" customHeight="1" x14ac:dyDescent="0.25">
      <c r="D362" s="1"/>
      <c r="E362" s="1"/>
    </row>
    <row r="363" spans="4:5" ht="15.75" customHeight="1" x14ac:dyDescent="0.25">
      <c r="D363" s="1"/>
      <c r="E363" s="1"/>
    </row>
    <row r="364" spans="4:5" ht="15.75" customHeight="1" x14ac:dyDescent="0.25">
      <c r="D364" s="1"/>
      <c r="E364" s="1"/>
    </row>
    <row r="365" spans="4:5" ht="15.75" customHeight="1" x14ac:dyDescent="0.25">
      <c r="D365" s="1"/>
      <c r="E365" s="1"/>
    </row>
    <row r="366" spans="4:5" ht="15.75" customHeight="1" x14ac:dyDescent="0.25">
      <c r="D366" s="1"/>
      <c r="E366" s="1"/>
    </row>
    <row r="367" spans="4:5" ht="15.75" customHeight="1" x14ac:dyDescent="0.25">
      <c r="D367" s="1"/>
      <c r="E367" s="1"/>
    </row>
    <row r="368" spans="4:5" ht="15.75" customHeight="1" x14ac:dyDescent="0.25">
      <c r="D368" s="1"/>
      <c r="E368" s="1"/>
    </row>
    <row r="369" spans="4:5" ht="15.75" customHeight="1" x14ac:dyDescent="0.25">
      <c r="D369" s="1"/>
      <c r="E369" s="1"/>
    </row>
    <row r="370" spans="4:5" ht="15.75" customHeight="1" x14ac:dyDescent="0.25">
      <c r="D370" s="1"/>
      <c r="E370" s="1"/>
    </row>
    <row r="371" spans="4:5" ht="15.75" customHeight="1" x14ac:dyDescent="0.25">
      <c r="D371" s="1"/>
      <c r="E371" s="1"/>
    </row>
    <row r="372" spans="4:5" ht="15.75" customHeight="1" x14ac:dyDescent="0.25">
      <c r="D372" s="1"/>
      <c r="E372" s="1"/>
    </row>
    <row r="373" spans="4:5" ht="15.75" customHeight="1" x14ac:dyDescent="0.25">
      <c r="D373" s="1"/>
      <c r="E373" s="1"/>
    </row>
    <row r="374" spans="4:5" ht="15.75" customHeight="1" x14ac:dyDescent="0.25">
      <c r="D374" s="1"/>
      <c r="E374" s="1"/>
    </row>
    <row r="375" spans="4:5" ht="15.75" customHeight="1" x14ac:dyDescent="0.25">
      <c r="D375" s="1"/>
      <c r="E375" s="1"/>
    </row>
    <row r="376" spans="4:5" ht="15.75" customHeight="1" x14ac:dyDescent="0.25">
      <c r="D376" s="1"/>
      <c r="E376" s="1"/>
    </row>
    <row r="377" spans="4:5" ht="15.75" customHeight="1" x14ac:dyDescent="0.25">
      <c r="D377" s="1"/>
      <c r="E377" s="1"/>
    </row>
    <row r="378" spans="4:5" ht="15.75" customHeight="1" x14ac:dyDescent="0.25">
      <c r="D378" s="1"/>
      <c r="E378" s="1"/>
    </row>
    <row r="379" spans="4:5" ht="15.75" customHeight="1" x14ac:dyDescent="0.25">
      <c r="D379" s="1"/>
      <c r="E379" s="1"/>
    </row>
    <row r="380" spans="4:5" ht="15.75" customHeight="1" x14ac:dyDescent="0.25">
      <c r="D380" s="1"/>
      <c r="E380" s="1"/>
    </row>
    <row r="381" spans="4:5" ht="15.75" customHeight="1" x14ac:dyDescent="0.25">
      <c r="D381" s="1"/>
      <c r="E381" s="1"/>
    </row>
    <row r="382" spans="4:5" ht="15.75" customHeight="1" x14ac:dyDescent="0.25">
      <c r="D382" s="1"/>
      <c r="E382" s="1"/>
    </row>
    <row r="383" spans="4:5" ht="15.75" customHeight="1" x14ac:dyDescent="0.25">
      <c r="D383" s="1"/>
      <c r="E383" s="1"/>
    </row>
    <row r="384" spans="4:5" ht="15.75" customHeight="1" x14ac:dyDescent="0.25">
      <c r="D384" s="1"/>
      <c r="E384" s="1"/>
    </row>
    <row r="385" spans="4:5" ht="15.75" customHeight="1" x14ac:dyDescent="0.25">
      <c r="D385" s="1"/>
      <c r="E385" s="1"/>
    </row>
    <row r="386" spans="4:5" ht="15.75" customHeight="1" x14ac:dyDescent="0.25">
      <c r="D386" s="1"/>
      <c r="E386" s="1"/>
    </row>
    <row r="387" spans="4:5" ht="15.75" customHeight="1" x14ac:dyDescent="0.25">
      <c r="D387" s="1"/>
      <c r="E387" s="1"/>
    </row>
    <row r="388" spans="4:5" ht="15.75" customHeight="1" x14ac:dyDescent="0.25">
      <c r="D388" s="1"/>
      <c r="E388" s="1"/>
    </row>
    <row r="389" spans="4:5" ht="15.75" customHeight="1" x14ac:dyDescent="0.25">
      <c r="D389" s="1"/>
      <c r="E389" s="1"/>
    </row>
    <row r="390" spans="4:5" ht="15.75" customHeight="1" x14ac:dyDescent="0.25">
      <c r="D390" s="1"/>
      <c r="E390" s="1"/>
    </row>
    <row r="391" spans="4:5" ht="15.75" customHeight="1" x14ac:dyDescent="0.25">
      <c r="D391" s="1"/>
      <c r="E391" s="1"/>
    </row>
    <row r="392" spans="4:5" ht="15.75" customHeight="1" x14ac:dyDescent="0.25">
      <c r="D392" s="1"/>
      <c r="E392" s="1"/>
    </row>
    <row r="393" spans="4:5" ht="15.75" customHeight="1" x14ac:dyDescent="0.25">
      <c r="D393" s="1"/>
      <c r="E393" s="1"/>
    </row>
    <row r="394" spans="4:5" ht="15.75" customHeight="1" x14ac:dyDescent="0.25">
      <c r="D394" s="1"/>
      <c r="E394" s="1"/>
    </row>
    <row r="395" spans="4:5" ht="15.75" customHeight="1" x14ac:dyDescent="0.25">
      <c r="D395" s="1"/>
      <c r="E395" s="1"/>
    </row>
    <row r="396" spans="4:5" ht="15.75" customHeight="1" x14ac:dyDescent="0.25">
      <c r="D396" s="1"/>
      <c r="E396" s="1"/>
    </row>
    <row r="397" spans="4:5" ht="15.75" customHeight="1" x14ac:dyDescent="0.25">
      <c r="D397" s="1"/>
      <c r="E397" s="1"/>
    </row>
    <row r="398" spans="4:5" ht="15.75" customHeight="1" x14ac:dyDescent="0.25">
      <c r="D398" s="1"/>
      <c r="E398" s="1"/>
    </row>
    <row r="399" spans="4:5" ht="15.75" customHeight="1" x14ac:dyDescent="0.25">
      <c r="D399" s="1"/>
      <c r="E399" s="1"/>
    </row>
    <row r="400" spans="4:5" ht="15.75" customHeight="1" x14ac:dyDescent="0.25">
      <c r="D400" s="1"/>
      <c r="E400" s="1"/>
    </row>
    <row r="401" spans="4:5" ht="15.75" customHeight="1" x14ac:dyDescent="0.25">
      <c r="D401" s="1"/>
      <c r="E401" s="1"/>
    </row>
    <row r="402" spans="4:5" ht="15.75" customHeight="1" x14ac:dyDescent="0.25">
      <c r="D402" s="1"/>
      <c r="E402" s="1"/>
    </row>
    <row r="403" spans="4:5" ht="15.75" customHeight="1" x14ac:dyDescent="0.25">
      <c r="D403" s="1"/>
      <c r="E403" s="1"/>
    </row>
    <row r="404" spans="4:5" ht="15.75" customHeight="1" x14ac:dyDescent="0.25">
      <c r="D404" s="1"/>
      <c r="E404" s="1"/>
    </row>
    <row r="405" spans="4:5" ht="15.75" customHeight="1" x14ac:dyDescent="0.25">
      <c r="D405" s="1"/>
      <c r="E405" s="1"/>
    </row>
    <row r="406" spans="4:5" ht="15.75" customHeight="1" x14ac:dyDescent="0.25">
      <c r="D406" s="1"/>
      <c r="E406" s="1"/>
    </row>
    <row r="407" spans="4:5" ht="15.75" customHeight="1" x14ac:dyDescent="0.25">
      <c r="D407" s="1"/>
      <c r="E407" s="1"/>
    </row>
    <row r="408" spans="4:5" ht="15.75" customHeight="1" x14ac:dyDescent="0.25">
      <c r="D408" s="1"/>
      <c r="E408" s="1"/>
    </row>
    <row r="409" spans="4:5" ht="15.75" customHeight="1" x14ac:dyDescent="0.25">
      <c r="D409" s="1"/>
      <c r="E409" s="1"/>
    </row>
    <row r="410" spans="4:5" ht="15.75" customHeight="1" x14ac:dyDescent="0.25">
      <c r="D410" s="1"/>
      <c r="E410" s="1"/>
    </row>
    <row r="411" spans="4:5" ht="15.75" customHeight="1" x14ac:dyDescent="0.25">
      <c r="D411" s="1"/>
      <c r="E411" s="1"/>
    </row>
    <row r="412" spans="4:5" ht="15.75" customHeight="1" x14ac:dyDescent="0.25">
      <c r="D412" s="1"/>
      <c r="E412" s="1"/>
    </row>
    <row r="413" spans="4:5" ht="15.75" customHeight="1" x14ac:dyDescent="0.25">
      <c r="D413" s="1"/>
      <c r="E413" s="1"/>
    </row>
    <row r="414" spans="4:5" ht="15.75" customHeight="1" x14ac:dyDescent="0.25">
      <c r="D414" s="1"/>
      <c r="E414" s="1"/>
    </row>
    <row r="415" spans="4:5" ht="15.75" customHeight="1" x14ac:dyDescent="0.25">
      <c r="D415" s="1"/>
      <c r="E415" s="1"/>
    </row>
    <row r="416" spans="4:5" ht="15.75" customHeight="1" x14ac:dyDescent="0.25">
      <c r="D416" s="1"/>
      <c r="E416" s="1"/>
    </row>
    <row r="417" spans="4:5" ht="15.75" customHeight="1" x14ac:dyDescent="0.25">
      <c r="D417" s="1"/>
      <c r="E417" s="1"/>
    </row>
    <row r="418" spans="4:5" ht="15.75" customHeight="1" x14ac:dyDescent="0.25">
      <c r="D418" s="1"/>
      <c r="E418" s="1"/>
    </row>
    <row r="419" spans="4:5" ht="15.75" customHeight="1" x14ac:dyDescent="0.25">
      <c r="D419" s="1"/>
      <c r="E419" s="1"/>
    </row>
    <row r="420" spans="4:5" ht="15.75" customHeight="1" x14ac:dyDescent="0.25">
      <c r="D420" s="1"/>
      <c r="E420" s="1"/>
    </row>
    <row r="421" spans="4:5" ht="15.75" customHeight="1" x14ac:dyDescent="0.25">
      <c r="D421" s="1"/>
      <c r="E421" s="1"/>
    </row>
    <row r="422" spans="4:5" ht="15.75" customHeight="1" x14ac:dyDescent="0.25">
      <c r="D422" s="1"/>
      <c r="E422" s="1"/>
    </row>
    <row r="423" spans="4:5" ht="15.75" customHeight="1" x14ac:dyDescent="0.25">
      <c r="D423" s="1"/>
      <c r="E423" s="1"/>
    </row>
    <row r="424" spans="4:5" ht="15.75" customHeight="1" x14ac:dyDescent="0.25">
      <c r="D424" s="1"/>
      <c r="E424" s="1"/>
    </row>
    <row r="425" spans="4:5" ht="15.75" customHeight="1" x14ac:dyDescent="0.25">
      <c r="D425" s="1"/>
      <c r="E425" s="1"/>
    </row>
    <row r="426" spans="4:5" ht="15.75" customHeight="1" x14ac:dyDescent="0.25">
      <c r="D426" s="1"/>
      <c r="E426" s="1"/>
    </row>
    <row r="427" spans="4:5" ht="15.75" customHeight="1" x14ac:dyDescent="0.25">
      <c r="D427" s="1"/>
      <c r="E427" s="1"/>
    </row>
    <row r="428" spans="4:5" ht="15.75" customHeight="1" x14ac:dyDescent="0.25">
      <c r="D428" s="1"/>
      <c r="E428" s="1"/>
    </row>
    <row r="429" spans="4:5" ht="15.75" customHeight="1" x14ac:dyDescent="0.25">
      <c r="D429" s="1"/>
      <c r="E429" s="1"/>
    </row>
    <row r="430" spans="4:5" ht="15.75" customHeight="1" x14ac:dyDescent="0.25">
      <c r="D430" s="1"/>
      <c r="E430" s="1"/>
    </row>
    <row r="431" spans="4:5" ht="15.75" customHeight="1" x14ac:dyDescent="0.25">
      <c r="D431" s="1"/>
      <c r="E431" s="1"/>
    </row>
    <row r="432" spans="4:5" ht="15.75" customHeight="1" x14ac:dyDescent="0.25">
      <c r="D432" s="1"/>
      <c r="E432" s="1"/>
    </row>
    <row r="433" spans="4:5" ht="15.75" customHeight="1" x14ac:dyDescent="0.25">
      <c r="D433" s="1"/>
      <c r="E433" s="1"/>
    </row>
    <row r="434" spans="4:5" ht="15.75" customHeight="1" x14ac:dyDescent="0.25">
      <c r="D434" s="1"/>
      <c r="E434" s="1"/>
    </row>
    <row r="435" spans="4:5" ht="15.75" customHeight="1" x14ac:dyDescent="0.25">
      <c r="D435" s="1"/>
      <c r="E435" s="1"/>
    </row>
    <row r="436" spans="4:5" ht="15.75" customHeight="1" x14ac:dyDescent="0.25">
      <c r="D436" s="1"/>
      <c r="E436" s="1"/>
    </row>
    <row r="437" spans="4:5" ht="15.75" customHeight="1" x14ac:dyDescent="0.25">
      <c r="D437" s="1"/>
      <c r="E437" s="1"/>
    </row>
    <row r="438" spans="4:5" ht="15.75" customHeight="1" x14ac:dyDescent="0.25">
      <c r="D438" s="1"/>
      <c r="E438" s="1"/>
    </row>
    <row r="439" spans="4:5" ht="15.75" customHeight="1" x14ac:dyDescent="0.25">
      <c r="D439" s="1"/>
      <c r="E439" s="1"/>
    </row>
    <row r="440" spans="4:5" ht="15.75" customHeight="1" x14ac:dyDescent="0.25">
      <c r="D440" s="1"/>
      <c r="E440" s="1"/>
    </row>
    <row r="441" spans="4:5" ht="15.75" customHeight="1" x14ac:dyDescent="0.25">
      <c r="D441" s="1"/>
      <c r="E441" s="1"/>
    </row>
    <row r="442" spans="4:5" ht="15.75" customHeight="1" x14ac:dyDescent="0.25">
      <c r="D442" s="1"/>
      <c r="E442" s="1"/>
    </row>
    <row r="443" spans="4:5" ht="15.75" customHeight="1" x14ac:dyDescent="0.25">
      <c r="D443" s="1"/>
      <c r="E443" s="1"/>
    </row>
    <row r="444" spans="4:5" ht="15.75" customHeight="1" x14ac:dyDescent="0.25">
      <c r="D444" s="1"/>
      <c r="E444" s="1"/>
    </row>
    <row r="445" spans="4:5" ht="15.75" customHeight="1" x14ac:dyDescent="0.25">
      <c r="D445" s="1"/>
      <c r="E445" s="1"/>
    </row>
    <row r="446" spans="4:5" ht="15.75" customHeight="1" x14ac:dyDescent="0.25">
      <c r="D446" s="1"/>
      <c r="E446" s="1"/>
    </row>
    <row r="447" spans="4:5" ht="15.75" customHeight="1" x14ac:dyDescent="0.25">
      <c r="D447" s="1"/>
      <c r="E447" s="1"/>
    </row>
    <row r="448" spans="4:5" ht="15.75" customHeight="1" x14ac:dyDescent="0.25">
      <c r="D448" s="1"/>
      <c r="E448" s="1"/>
    </row>
    <row r="449" spans="4:5" ht="15.75" customHeight="1" x14ac:dyDescent="0.25">
      <c r="D449" s="1"/>
      <c r="E449" s="1"/>
    </row>
    <row r="450" spans="4:5" ht="15.75" customHeight="1" x14ac:dyDescent="0.25">
      <c r="D450" s="1"/>
      <c r="E450" s="1"/>
    </row>
    <row r="451" spans="4:5" ht="15.75" customHeight="1" x14ac:dyDescent="0.25">
      <c r="D451" s="1"/>
      <c r="E451" s="1"/>
    </row>
    <row r="452" spans="4:5" ht="15.75" customHeight="1" x14ac:dyDescent="0.25">
      <c r="D452" s="1"/>
      <c r="E452" s="1"/>
    </row>
    <row r="453" spans="4:5" ht="15.75" customHeight="1" x14ac:dyDescent="0.25">
      <c r="D453" s="1"/>
      <c r="E453" s="1"/>
    </row>
    <row r="454" spans="4:5" ht="15.75" customHeight="1" x14ac:dyDescent="0.25">
      <c r="D454" s="1"/>
      <c r="E454" s="1"/>
    </row>
    <row r="455" spans="4:5" ht="15.75" customHeight="1" x14ac:dyDescent="0.25">
      <c r="D455" s="1"/>
      <c r="E455" s="1"/>
    </row>
    <row r="456" spans="4:5" ht="15.75" customHeight="1" x14ac:dyDescent="0.25">
      <c r="D456" s="1"/>
      <c r="E456" s="1"/>
    </row>
    <row r="457" spans="4:5" ht="15.75" customHeight="1" x14ac:dyDescent="0.25">
      <c r="D457" s="1"/>
      <c r="E457" s="1"/>
    </row>
    <row r="458" spans="4:5" ht="15.75" customHeight="1" x14ac:dyDescent="0.25">
      <c r="D458" s="1"/>
      <c r="E458" s="1"/>
    </row>
    <row r="459" spans="4:5" ht="15.75" customHeight="1" x14ac:dyDescent="0.25">
      <c r="D459" s="1"/>
      <c r="E459" s="1"/>
    </row>
    <row r="460" spans="4:5" ht="15.75" customHeight="1" x14ac:dyDescent="0.25">
      <c r="D460" s="1"/>
      <c r="E460" s="1"/>
    </row>
    <row r="461" spans="4:5" ht="15.75" customHeight="1" x14ac:dyDescent="0.25">
      <c r="D461" s="1"/>
      <c r="E461" s="1"/>
    </row>
    <row r="462" spans="4:5" ht="15.75" customHeight="1" x14ac:dyDescent="0.25">
      <c r="D462" s="1"/>
      <c r="E462" s="1"/>
    </row>
    <row r="463" spans="4:5" ht="15.75" customHeight="1" x14ac:dyDescent="0.25">
      <c r="D463" s="1"/>
      <c r="E463" s="1"/>
    </row>
    <row r="464" spans="4:5" ht="15.75" customHeight="1" x14ac:dyDescent="0.25">
      <c r="D464" s="1"/>
      <c r="E464" s="1"/>
    </row>
    <row r="465" spans="4:5" ht="15.75" customHeight="1" x14ac:dyDescent="0.25">
      <c r="D465" s="1"/>
      <c r="E465" s="1"/>
    </row>
    <row r="466" spans="4:5" ht="15.75" customHeight="1" x14ac:dyDescent="0.25">
      <c r="D466" s="1"/>
      <c r="E466" s="1"/>
    </row>
    <row r="467" spans="4:5" ht="15.75" customHeight="1" x14ac:dyDescent="0.25">
      <c r="D467" s="1"/>
      <c r="E467" s="1"/>
    </row>
    <row r="468" spans="4:5" ht="15.75" customHeight="1" x14ac:dyDescent="0.25">
      <c r="D468" s="1"/>
      <c r="E468" s="1"/>
    </row>
    <row r="469" spans="4:5" ht="15.75" customHeight="1" x14ac:dyDescent="0.25">
      <c r="D469" s="1"/>
      <c r="E469" s="1"/>
    </row>
    <row r="470" spans="4:5" ht="15.75" customHeight="1" x14ac:dyDescent="0.25">
      <c r="D470" s="1"/>
      <c r="E470" s="1"/>
    </row>
    <row r="471" spans="4:5" ht="15.75" customHeight="1" x14ac:dyDescent="0.25">
      <c r="D471" s="1"/>
      <c r="E471" s="1"/>
    </row>
    <row r="472" spans="4:5" ht="15.75" customHeight="1" x14ac:dyDescent="0.25">
      <c r="D472" s="1"/>
      <c r="E472" s="1"/>
    </row>
    <row r="473" spans="4:5" ht="15.75" customHeight="1" x14ac:dyDescent="0.25">
      <c r="D473" s="1"/>
      <c r="E473" s="1"/>
    </row>
    <row r="474" spans="4:5" ht="15.75" customHeight="1" x14ac:dyDescent="0.25">
      <c r="D474" s="1"/>
      <c r="E474" s="1"/>
    </row>
    <row r="475" spans="4:5" ht="15.75" customHeight="1" x14ac:dyDescent="0.25">
      <c r="D475" s="1"/>
      <c r="E475" s="1"/>
    </row>
    <row r="476" spans="4:5" ht="15.75" customHeight="1" x14ac:dyDescent="0.25">
      <c r="D476" s="1"/>
      <c r="E476" s="1"/>
    </row>
    <row r="477" spans="4:5" ht="15.75" customHeight="1" x14ac:dyDescent="0.25">
      <c r="D477" s="1"/>
      <c r="E477" s="1"/>
    </row>
    <row r="478" spans="4:5" ht="15.75" customHeight="1" x14ac:dyDescent="0.25">
      <c r="D478" s="1"/>
      <c r="E478" s="1"/>
    </row>
    <row r="479" spans="4:5" ht="15.75" customHeight="1" x14ac:dyDescent="0.25">
      <c r="D479" s="1"/>
      <c r="E479" s="1"/>
    </row>
    <row r="480" spans="4:5" ht="15.75" customHeight="1" x14ac:dyDescent="0.25">
      <c r="D480" s="1"/>
      <c r="E480" s="1"/>
    </row>
    <row r="481" spans="4:5" ht="15.75" customHeight="1" x14ac:dyDescent="0.25">
      <c r="D481" s="1"/>
      <c r="E481" s="1"/>
    </row>
    <row r="482" spans="4:5" ht="15.75" customHeight="1" x14ac:dyDescent="0.25">
      <c r="D482" s="1"/>
      <c r="E482" s="1"/>
    </row>
    <row r="483" spans="4:5" ht="15.75" customHeight="1" x14ac:dyDescent="0.25">
      <c r="D483" s="1"/>
      <c r="E483" s="1"/>
    </row>
    <row r="484" spans="4:5" ht="15.75" customHeight="1" x14ac:dyDescent="0.25">
      <c r="D484" s="1"/>
      <c r="E484" s="1"/>
    </row>
    <row r="485" spans="4:5" ht="15.75" customHeight="1" x14ac:dyDescent="0.25">
      <c r="D485" s="1"/>
      <c r="E485" s="1"/>
    </row>
    <row r="486" spans="4:5" ht="15.75" customHeight="1" x14ac:dyDescent="0.25">
      <c r="D486" s="1"/>
      <c r="E486" s="1"/>
    </row>
    <row r="487" spans="4:5" ht="15.75" customHeight="1" x14ac:dyDescent="0.25">
      <c r="D487" s="1"/>
      <c r="E487" s="1"/>
    </row>
    <row r="488" spans="4:5" ht="15.75" customHeight="1" x14ac:dyDescent="0.25">
      <c r="D488" s="1"/>
      <c r="E488" s="1"/>
    </row>
    <row r="489" spans="4:5" ht="15.75" customHeight="1" x14ac:dyDescent="0.25">
      <c r="D489" s="1"/>
      <c r="E489" s="1"/>
    </row>
    <row r="490" spans="4:5" ht="15.75" customHeight="1" x14ac:dyDescent="0.25">
      <c r="D490" s="1"/>
      <c r="E490" s="1"/>
    </row>
    <row r="491" spans="4:5" ht="15.75" customHeight="1" x14ac:dyDescent="0.25">
      <c r="D491" s="1"/>
      <c r="E491" s="1"/>
    </row>
    <row r="492" spans="4:5" ht="15.75" customHeight="1" x14ac:dyDescent="0.25">
      <c r="D492" s="1"/>
      <c r="E492" s="1"/>
    </row>
    <row r="493" spans="4:5" ht="15.75" customHeight="1" x14ac:dyDescent="0.25">
      <c r="D493" s="1"/>
      <c r="E493" s="1"/>
    </row>
    <row r="494" spans="4:5" ht="15.75" customHeight="1" x14ac:dyDescent="0.25">
      <c r="D494" s="1"/>
      <c r="E494" s="1"/>
    </row>
    <row r="495" spans="4:5" ht="15.75" customHeight="1" x14ac:dyDescent="0.25">
      <c r="D495" s="1"/>
      <c r="E495" s="1"/>
    </row>
    <row r="496" spans="4:5" ht="15.75" customHeight="1" x14ac:dyDescent="0.25">
      <c r="D496" s="1"/>
      <c r="E496" s="1"/>
    </row>
    <row r="497" spans="4:5" ht="15.75" customHeight="1" x14ac:dyDescent="0.25">
      <c r="D497" s="1"/>
      <c r="E497" s="1"/>
    </row>
    <row r="498" spans="4:5" ht="15.75" customHeight="1" x14ac:dyDescent="0.25">
      <c r="D498" s="1"/>
      <c r="E498" s="1"/>
    </row>
    <row r="499" spans="4:5" ht="15.75" customHeight="1" x14ac:dyDescent="0.25">
      <c r="D499" s="1"/>
      <c r="E499" s="1"/>
    </row>
    <row r="500" spans="4:5" ht="15.75" customHeight="1" x14ac:dyDescent="0.25">
      <c r="D500" s="1"/>
      <c r="E500" s="1"/>
    </row>
    <row r="501" spans="4:5" ht="15.75" customHeight="1" x14ac:dyDescent="0.25">
      <c r="D501" s="1"/>
      <c r="E501" s="1"/>
    </row>
    <row r="502" spans="4:5" ht="15.75" customHeight="1" x14ac:dyDescent="0.25">
      <c r="D502" s="1"/>
      <c r="E502" s="1"/>
    </row>
    <row r="503" spans="4:5" ht="15.75" customHeight="1" x14ac:dyDescent="0.25">
      <c r="D503" s="1"/>
      <c r="E503" s="1"/>
    </row>
    <row r="504" spans="4:5" ht="15.75" customHeight="1" x14ac:dyDescent="0.25">
      <c r="D504" s="1"/>
      <c r="E504" s="1"/>
    </row>
    <row r="505" spans="4:5" ht="15.75" customHeight="1" x14ac:dyDescent="0.25">
      <c r="D505" s="1"/>
      <c r="E505" s="1"/>
    </row>
    <row r="506" spans="4:5" ht="15.75" customHeight="1" x14ac:dyDescent="0.25">
      <c r="D506" s="1"/>
      <c r="E506" s="1"/>
    </row>
    <row r="507" spans="4:5" ht="15.75" customHeight="1" x14ac:dyDescent="0.25">
      <c r="D507" s="1"/>
      <c r="E507" s="1"/>
    </row>
    <row r="508" spans="4:5" ht="15.75" customHeight="1" x14ac:dyDescent="0.25">
      <c r="D508" s="1"/>
      <c r="E508" s="1"/>
    </row>
    <row r="509" spans="4:5" ht="15.75" customHeight="1" x14ac:dyDescent="0.25">
      <c r="D509" s="1"/>
      <c r="E509" s="1"/>
    </row>
    <row r="510" spans="4:5" ht="15.75" customHeight="1" x14ac:dyDescent="0.25">
      <c r="D510" s="1"/>
      <c r="E510" s="1"/>
    </row>
    <row r="511" spans="4:5" ht="15.75" customHeight="1" x14ac:dyDescent="0.25">
      <c r="D511" s="1"/>
      <c r="E511" s="1"/>
    </row>
    <row r="512" spans="4:5" ht="15.75" customHeight="1" x14ac:dyDescent="0.25">
      <c r="D512" s="1"/>
      <c r="E512" s="1"/>
    </row>
    <row r="513" spans="4:5" ht="15.75" customHeight="1" x14ac:dyDescent="0.25">
      <c r="D513" s="1"/>
      <c r="E513" s="1"/>
    </row>
    <row r="514" spans="4:5" ht="15.75" customHeight="1" x14ac:dyDescent="0.25">
      <c r="D514" s="1"/>
      <c r="E514" s="1"/>
    </row>
    <row r="515" spans="4:5" ht="15.75" customHeight="1" x14ac:dyDescent="0.25">
      <c r="D515" s="1"/>
      <c r="E515" s="1"/>
    </row>
    <row r="516" spans="4:5" ht="15.75" customHeight="1" x14ac:dyDescent="0.25">
      <c r="D516" s="1"/>
      <c r="E516" s="1"/>
    </row>
    <row r="517" spans="4:5" ht="15.75" customHeight="1" x14ac:dyDescent="0.25">
      <c r="D517" s="1"/>
      <c r="E517" s="1"/>
    </row>
    <row r="518" spans="4:5" ht="15.75" customHeight="1" x14ac:dyDescent="0.25">
      <c r="D518" s="1"/>
      <c r="E518" s="1"/>
    </row>
    <row r="519" spans="4:5" ht="15.75" customHeight="1" x14ac:dyDescent="0.25">
      <c r="D519" s="1"/>
      <c r="E519" s="1"/>
    </row>
    <row r="520" spans="4:5" ht="15.75" customHeight="1" x14ac:dyDescent="0.25">
      <c r="D520" s="1"/>
      <c r="E520" s="1"/>
    </row>
    <row r="521" spans="4:5" ht="15.75" customHeight="1" x14ac:dyDescent="0.25">
      <c r="D521" s="1"/>
      <c r="E521" s="1"/>
    </row>
    <row r="522" spans="4:5" ht="15.75" customHeight="1" x14ac:dyDescent="0.25">
      <c r="D522" s="1"/>
      <c r="E522" s="1"/>
    </row>
    <row r="523" spans="4:5" ht="15.75" customHeight="1" x14ac:dyDescent="0.25">
      <c r="D523" s="1"/>
      <c r="E523" s="1"/>
    </row>
    <row r="524" spans="4:5" ht="15.75" customHeight="1" x14ac:dyDescent="0.25">
      <c r="D524" s="1"/>
      <c r="E524" s="1"/>
    </row>
    <row r="525" spans="4:5" ht="15.75" customHeight="1" x14ac:dyDescent="0.25">
      <c r="D525" s="1"/>
      <c r="E525" s="1"/>
    </row>
    <row r="526" spans="4:5" ht="15.75" customHeight="1" x14ac:dyDescent="0.25">
      <c r="D526" s="1"/>
      <c r="E526" s="1"/>
    </row>
    <row r="527" spans="4:5" ht="15.75" customHeight="1" x14ac:dyDescent="0.25">
      <c r="D527" s="1"/>
      <c r="E527" s="1"/>
    </row>
    <row r="528" spans="4:5" ht="15.75" customHeight="1" x14ac:dyDescent="0.25">
      <c r="D528" s="1"/>
      <c r="E528" s="1"/>
    </row>
    <row r="529" spans="4:5" ht="15.75" customHeight="1" x14ac:dyDescent="0.25">
      <c r="D529" s="1"/>
      <c r="E529" s="1"/>
    </row>
    <row r="530" spans="4:5" ht="15.75" customHeight="1" x14ac:dyDescent="0.25">
      <c r="D530" s="1"/>
      <c r="E530" s="1"/>
    </row>
    <row r="531" spans="4:5" ht="15.75" customHeight="1" x14ac:dyDescent="0.25">
      <c r="D531" s="1"/>
      <c r="E531" s="1"/>
    </row>
    <row r="532" spans="4:5" ht="15.75" customHeight="1" x14ac:dyDescent="0.25">
      <c r="D532" s="1"/>
      <c r="E532" s="1"/>
    </row>
    <row r="533" spans="4:5" ht="15.75" customHeight="1" x14ac:dyDescent="0.25">
      <c r="D533" s="1"/>
      <c r="E533" s="1"/>
    </row>
    <row r="534" spans="4:5" ht="15.75" customHeight="1" x14ac:dyDescent="0.25">
      <c r="D534" s="1"/>
      <c r="E534" s="1"/>
    </row>
    <row r="535" spans="4:5" ht="15.75" customHeight="1" x14ac:dyDescent="0.25">
      <c r="D535" s="1"/>
      <c r="E535" s="1"/>
    </row>
    <row r="536" spans="4:5" ht="15.75" customHeight="1" x14ac:dyDescent="0.25">
      <c r="D536" s="1"/>
      <c r="E536" s="1"/>
    </row>
    <row r="537" spans="4:5" ht="15.75" customHeight="1" x14ac:dyDescent="0.25">
      <c r="D537" s="1"/>
      <c r="E537" s="1"/>
    </row>
    <row r="538" spans="4:5" ht="15.75" customHeight="1" x14ac:dyDescent="0.25">
      <c r="D538" s="1"/>
      <c r="E538" s="1"/>
    </row>
    <row r="539" spans="4:5" ht="15.75" customHeight="1" x14ac:dyDescent="0.25">
      <c r="D539" s="1"/>
      <c r="E539" s="1"/>
    </row>
    <row r="540" spans="4:5" ht="15.75" customHeight="1" x14ac:dyDescent="0.25">
      <c r="D540" s="1"/>
      <c r="E540" s="1"/>
    </row>
    <row r="541" spans="4:5" ht="15.75" customHeight="1" x14ac:dyDescent="0.25">
      <c r="D541" s="1"/>
      <c r="E541" s="1"/>
    </row>
    <row r="542" spans="4:5" ht="15" customHeight="1" x14ac:dyDescent="0.25">
      <c r="D542" s="1"/>
      <c r="E542" s="1"/>
    </row>
    <row r="543" spans="4:5" ht="15" customHeight="1" x14ac:dyDescent="0.25">
      <c r="D543" s="1"/>
      <c r="E543" s="1"/>
    </row>
    <row r="544" spans="4:5" ht="15" customHeight="1" x14ac:dyDescent="0.25">
      <c r="D544" s="1"/>
      <c r="E544" s="1"/>
    </row>
    <row r="545" spans="4:5" ht="15" customHeight="1" x14ac:dyDescent="0.25">
      <c r="D545" s="1"/>
      <c r="E545" s="1"/>
    </row>
    <row r="546" spans="4:5" ht="15" customHeight="1" x14ac:dyDescent="0.25">
      <c r="D546" s="1"/>
      <c r="E546" s="1"/>
    </row>
    <row r="547" spans="4:5" ht="15" customHeight="1" x14ac:dyDescent="0.25">
      <c r="D547" s="1"/>
      <c r="E547" s="1"/>
    </row>
    <row r="548" spans="4:5" ht="15" customHeight="1" x14ac:dyDescent="0.25">
      <c r="D548" s="1"/>
      <c r="E548" s="1"/>
    </row>
    <row r="549" spans="4:5" ht="15" customHeight="1" x14ac:dyDescent="0.25">
      <c r="D549" s="1"/>
      <c r="E549" s="1"/>
    </row>
    <row r="550" spans="4:5" ht="15" customHeight="1" x14ac:dyDescent="0.25">
      <c r="D550" s="1"/>
      <c r="E550" s="1"/>
    </row>
    <row r="551" spans="4:5" ht="15" customHeight="1" x14ac:dyDescent="0.25">
      <c r="D551" s="1"/>
      <c r="E551" s="1"/>
    </row>
    <row r="552" spans="4:5" ht="15" customHeight="1" x14ac:dyDescent="0.25">
      <c r="D552" s="1"/>
      <c r="E552" s="1"/>
    </row>
    <row r="553" spans="4:5" ht="15" customHeight="1" x14ac:dyDescent="0.25">
      <c r="D553" s="1"/>
      <c r="E553" s="1"/>
    </row>
    <row r="554" spans="4:5" ht="15" customHeight="1" x14ac:dyDescent="0.25">
      <c r="D554" s="1"/>
      <c r="E554" s="1"/>
    </row>
    <row r="555" spans="4:5" ht="15" customHeight="1" x14ac:dyDescent="0.25">
      <c r="D555" s="1"/>
      <c r="E555" s="1"/>
    </row>
    <row r="556" spans="4:5" ht="15" customHeight="1" x14ac:dyDescent="0.25">
      <c r="D556" s="1"/>
      <c r="E556" s="1"/>
    </row>
    <row r="557" spans="4:5" ht="15" customHeight="1" x14ac:dyDescent="0.25">
      <c r="D557" s="1"/>
      <c r="E557" s="1"/>
    </row>
    <row r="558" spans="4:5" ht="15" customHeight="1" x14ac:dyDescent="0.25">
      <c r="D558" s="1"/>
      <c r="E558" s="1"/>
    </row>
    <row r="559" spans="4:5" ht="15" customHeight="1" x14ac:dyDescent="0.25">
      <c r="D559" s="1"/>
      <c r="E559" s="1"/>
    </row>
    <row r="560" spans="4:5" ht="15" customHeight="1" x14ac:dyDescent="0.25">
      <c r="D560" s="1"/>
      <c r="E560" s="1"/>
    </row>
    <row r="561" spans="4:5" ht="15" customHeight="1" x14ac:dyDescent="0.25">
      <c r="D561" s="1"/>
      <c r="E561" s="1"/>
    </row>
    <row r="562" spans="4:5" ht="15" customHeight="1" x14ac:dyDescent="0.25">
      <c r="D562" s="1"/>
      <c r="E562" s="1"/>
    </row>
    <row r="563" spans="4:5" ht="15" customHeight="1" x14ac:dyDescent="0.25">
      <c r="D563" s="1"/>
      <c r="E563" s="1"/>
    </row>
    <row r="564" spans="4:5" ht="15" customHeight="1" x14ac:dyDescent="0.25">
      <c r="D564" s="1"/>
      <c r="E564" s="1"/>
    </row>
    <row r="565" spans="4:5" ht="15" customHeight="1" x14ac:dyDescent="0.25">
      <c r="D565" s="1"/>
      <c r="E565" s="1"/>
    </row>
    <row r="566" spans="4:5" ht="15" customHeight="1" x14ac:dyDescent="0.25">
      <c r="D566" s="1"/>
      <c r="E566" s="1"/>
    </row>
    <row r="567" spans="4:5" ht="15" customHeight="1" x14ac:dyDescent="0.25">
      <c r="D567" s="1"/>
      <c r="E567" s="1"/>
    </row>
    <row r="568" spans="4:5" ht="15" customHeight="1" x14ac:dyDescent="0.25">
      <c r="D568" s="1"/>
      <c r="E568" s="1"/>
    </row>
    <row r="569" spans="4:5" ht="15" customHeight="1" x14ac:dyDescent="0.25">
      <c r="D569" s="1"/>
      <c r="E569" s="1"/>
    </row>
    <row r="570" spans="4:5" ht="15" customHeight="1" x14ac:dyDescent="0.25">
      <c r="D570" s="1"/>
      <c r="E570" s="1"/>
    </row>
    <row r="571" spans="4:5" ht="15" customHeight="1" x14ac:dyDescent="0.25">
      <c r="D571" s="1"/>
      <c r="E571" s="1"/>
    </row>
    <row r="572" spans="4:5" ht="15" customHeight="1" x14ac:dyDescent="0.25">
      <c r="D572" s="1"/>
      <c r="E572" s="1"/>
    </row>
    <row r="573" spans="4:5" ht="15" customHeight="1" x14ac:dyDescent="0.25">
      <c r="D573" s="1"/>
      <c r="E573" s="1"/>
    </row>
    <row r="574" spans="4:5" ht="15" customHeight="1" x14ac:dyDescent="0.25">
      <c r="D574" s="1"/>
      <c r="E574" s="1"/>
    </row>
    <row r="575" spans="4:5" ht="15" customHeight="1" x14ac:dyDescent="0.25">
      <c r="D575" s="1"/>
      <c r="E575" s="1"/>
    </row>
    <row r="576" spans="4:5" ht="15" customHeight="1" x14ac:dyDescent="0.25">
      <c r="D576" s="1"/>
      <c r="E576" s="1"/>
    </row>
    <row r="577" spans="4:5" ht="15" customHeight="1" x14ac:dyDescent="0.25">
      <c r="D577" s="1"/>
      <c r="E577" s="1"/>
    </row>
    <row r="578" spans="4:5" ht="15" customHeight="1" x14ac:dyDescent="0.25">
      <c r="D578" s="1"/>
      <c r="E578" s="1"/>
    </row>
    <row r="579" spans="4:5" ht="15" customHeight="1" x14ac:dyDescent="0.25">
      <c r="D579" s="1"/>
      <c r="E579" s="1"/>
    </row>
    <row r="580" spans="4:5" ht="15" customHeight="1" x14ac:dyDescent="0.25">
      <c r="D580" s="1"/>
      <c r="E580" s="1"/>
    </row>
    <row r="581" spans="4:5" ht="15" customHeight="1" x14ac:dyDescent="0.25">
      <c r="D581" s="1"/>
      <c r="E581" s="1"/>
    </row>
    <row r="582" spans="4:5" ht="15" customHeight="1" x14ac:dyDescent="0.25">
      <c r="D582" s="1"/>
      <c r="E582" s="1"/>
    </row>
    <row r="583" spans="4:5" ht="15" customHeight="1" x14ac:dyDescent="0.25">
      <c r="D583" s="1"/>
      <c r="E583" s="1"/>
    </row>
    <row r="584" spans="4:5" ht="15" customHeight="1" x14ac:dyDescent="0.25">
      <c r="D584" s="1"/>
      <c r="E584" s="1"/>
    </row>
    <row r="585" spans="4:5" ht="15" customHeight="1" x14ac:dyDescent="0.25">
      <c r="D585" s="1"/>
      <c r="E585" s="1"/>
    </row>
    <row r="586" spans="4:5" ht="15" customHeight="1" x14ac:dyDescent="0.25">
      <c r="D586" s="1"/>
      <c r="E586" s="1"/>
    </row>
    <row r="587" spans="4:5" ht="15" customHeight="1" x14ac:dyDescent="0.25">
      <c r="D587" s="1"/>
      <c r="E587" s="1"/>
    </row>
    <row r="588" spans="4:5" ht="15" customHeight="1" x14ac:dyDescent="0.25">
      <c r="D588" s="1"/>
      <c r="E588" s="1"/>
    </row>
    <row r="589" spans="4:5" ht="15" customHeight="1" x14ac:dyDescent="0.25">
      <c r="D589" s="1"/>
      <c r="E589" s="1"/>
    </row>
    <row r="590" spans="4:5" ht="15" customHeight="1" x14ac:dyDescent="0.25">
      <c r="D590" s="1"/>
      <c r="E590" s="1"/>
    </row>
    <row r="591" spans="4:5" ht="15" customHeight="1" x14ac:dyDescent="0.25">
      <c r="D591" s="1"/>
      <c r="E591" s="1"/>
    </row>
    <row r="592" spans="4:5" ht="15" customHeight="1" x14ac:dyDescent="0.25">
      <c r="D592" s="1"/>
      <c r="E592" s="1"/>
    </row>
    <row r="593" spans="4:5" ht="15" customHeight="1" x14ac:dyDescent="0.25">
      <c r="D593" s="1"/>
      <c r="E593" s="1"/>
    </row>
    <row r="594" spans="4:5" ht="15" customHeight="1" x14ac:dyDescent="0.25">
      <c r="D594" s="1"/>
      <c r="E594" s="1"/>
    </row>
    <row r="595" spans="4:5" ht="15" customHeight="1" x14ac:dyDescent="0.25">
      <c r="D595" s="1"/>
      <c r="E595" s="1"/>
    </row>
    <row r="596" spans="4:5" ht="15" customHeight="1" x14ac:dyDescent="0.25">
      <c r="D596" s="1"/>
      <c r="E596" s="1"/>
    </row>
    <row r="597" spans="4:5" ht="15" customHeight="1" x14ac:dyDescent="0.25">
      <c r="D597" s="1"/>
      <c r="E597" s="1"/>
    </row>
    <row r="598" spans="4:5" ht="15" customHeight="1" x14ac:dyDescent="0.25">
      <c r="D598" s="1"/>
      <c r="E598" s="1"/>
    </row>
    <row r="599" spans="4:5" ht="15" customHeight="1" x14ac:dyDescent="0.25">
      <c r="D599" s="1"/>
      <c r="E599" s="1"/>
    </row>
    <row r="600" spans="4:5" ht="15" customHeight="1" x14ac:dyDescent="0.25">
      <c r="D600" s="1"/>
      <c r="E600" s="1"/>
    </row>
    <row r="601" spans="4:5" ht="15" customHeight="1" x14ac:dyDescent="0.25">
      <c r="D601" s="1"/>
      <c r="E601" s="1"/>
    </row>
    <row r="602" spans="4:5" ht="15" customHeight="1" x14ac:dyDescent="0.25">
      <c r="D602" s="1"/>
      <c r="E602" s="1"/>
    </row>
    <row r="603" spans="4:5" ht="15" customHeight="1" x14ac:dyDescent="0.25">
      <c r="D603" s="1"/>
      <c r="E603" s="1"/>
    </row>
    <row r="604" spans="4:5" ht="15" customHeight="1" x14ac:dyDescent="0.25">
      <c r="D604" s="1"/>
      <c r="E604" s="1"/>
    </row>
    <row r="605" spans="4:5" ht="15" customHeight="1" x14ac:dyDescent="0.25">
      <c r="D605" s="1"/>
      <c r="E605" s="1"/>
    </row>
    <row r="606" spans="4:5" ht="15" customHeight="1" x14ac:dyDescent="0.25">
      <c r="D606" s="1"/>
      <c r="E606" s="1"/>
    </row>
    <row r="607" spans="4:5" ht="15" customHeight="1" x14ac:dyDescent="0.25">
      <c r="D607" s="1"/>
      <c r="E607" s="1"/>
    </row>
    <row r="608" spans="4:5" ht="15" customHeight="1" x14ac:dyDescent="0.25">
      <c r="D608" s="1"/>
      <c r="E608" s="1"/>
    </row>
    <row r="609" spans="4:5" ht="15" customHeight="1" x14ac:dyDescent="0.25">
      <c r="D609" s="1"/>
      <c r="E609" s="1"/>
    </row>
    <row r="610" spans="4:5" ht="15" customHeight="1" x14ac:dyDescent="0.25">
      <c r="D610" s="1"/>
      <c r="E610" s="1"/>
    </row>
    <row r="611" spans="4:5" ht="15" customHeight="1" x14ac:dyDescent="0.25">
      <c r="D611" s="1"/>
      <c r="E611" s="1"/>
    </row>
    <row r="612" spans="4:5" ht="15" customHeight="1" x14ac:dyDescent="0.25">
      <c r="D612" s="1"/>
      <c r="E612" s="1"/>
    </row>
    <row r="613" spans="4:5" ht="15" customHeight="1" x14ac:dyDescent="0.25">
      <c r="D613" s="1"/>
      <c r="E613" s="1"/>
    </row>
    <row r="614" spans="4:5" ht="15" customHeight="1" x14ac:dyDescent="0.25">
      <c r="D614" s="1"/>
      <c r="E614" s="1"/>
    </row>
    <row r="615" spans="4:5" ht="15" customHeight="1" x14ac:dyDescent="0.25">
      <c r="D615" s="1"/>
      <c r="E615" s="1"/>
    </row>
    <row r="616" spans="4:5" ht="15" customHeight="1" x14ac:dyDescent="0.25">
      <c r="D616" s="1"/>
      <c r="E616" s="1"/>
    </row>
    <row r="617" spans="4:5" ht="15" customHeight="1" x14ac:dyDescent="0.25">
      <c r="D617" s="1"/>
      <c r="E617" s="1"/>
    </row>
  </sheetData>
  <mergeCells count="51">
    <mergeCell ref="H5:H7"/>
    <mergeCell ref="H8:H10"/>
    <mergeCell ref="H63:H65"/>
    <mergeCell ref="H66:H68"/>
    <mergeCell ref="H34:H41"/>
    <mergeCell ref="H42:H44"/>
    <mergeCell ref="H45:H50"/>
    <mergeCell ref="H25:H27"/>
    <mergeCell ref="H28:H30"/>
    <mergeCell ref="H31:H33"/>
    <mergeCell ref="H75:J78"/>
    <mergeCell ref="H51:H56"/>
    <mergeCell ref="H57:H59"/>
    <mergeCell ref="H60:H62"/>
    <mergeCell ref="H69:H71"/>
    <mergeCell ref="H11:H20"/>
    <mergeCell ref="H21:H24"/>
    <mergeCell ref="A57:A59"/>
    <mergeCell ref="E58:E59"/>
    <mergeCell ref="D35:D59"/>
    <mergeCell ref="A11:A20"/>
    <mergeCell ref="E12:E20"/>
    <mergeCell ref="A31:A33"/>
    <mergeCell ref="A21:A24"/>
    <mergeCell ref="E22:E24"/>
    <mergeCell ref="D29:D33"/>
    <mergeCell ref="A8:A10"/>
    <mergeCell ref="A72:B72"/>
    <mergeCell ref="A34:A41"/>
    <mergeCell ref="E35:E41"/>
    <mergeCell ref="A42:A44"/>
    <mergeCell ref="A45:A50"/>
    <mergeCell ref="E46:E50"/>
    <mergeCell ref="E43:E44"/>
    <mergeCell ref="A51:A56"/>
    <mergeCell ref="E52:E56"/>
    <mergeCell ref="A69:A71"/>
    <mergeCell ref="E70:E71"/>
    <mergeCell ref="E67:E68"/>
    <mergeCell ref="A60:A62"/>
    <mergeCell ref="E61:E62"/>
    <mergeCell ref="A63:A65"/>
    <mergeCell ref="E64:E65"/>
    <mergeCell ref="D61:D65"/>
    <mergeCell ref="D66:D68"/>
    <mergeCell ref="A5:A7"/>
    <mergeCell ref="A25:A27"/>
    <mergeCell ref="D12:D27"/>
    <mergeCell ref="A28:A30"/>
    <mergeCell ref="A66:A68"/>
    <mergeCell ref="D5:D10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2021-05-14T12:48:06Z</cp:lastPrinted>
  <dcterms:created xsi:type="dcterms:W3CDTF">2018-11-28T13:05:04Z</dcterms:created>
  <dcterms:modified xsi:type="dcterms:W3CDTF">2021-05-17T13:32:23Z</dcterms:modified>
</cp:coreProperties>
</file>