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VYHRAZENY ICT_mimo\016_Dodávka výpočetní techniky a příslušenství 02_2021\"/>
    </mc:Choice>
  </mc:AlternateContent>
  <xr:revisionPtr revIDLastSave="0" documentId="8_{5F966DFB-D37D-4747-948A-74EB766EF3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58" i="1" l="1"/>
  <c r="I43" i="1"/>
  <c r="I30" i="1"/>
  <c r="I16" i="1"/>
  <c r="I8" i="1"/>
  <c r="C58" i="1" l="1"/>
</calcChain>
</file>

<file path=xl/sharedStrings.xml><?xml version="1.0" encoding="utf-8"?>
<sst xmlns="http://schemas.openxmlformats.org/spreadsheetml/2006/main" count="110" uniqueCount="103">
  <si>
    <t>POŽADOVANÉ PAMAMETRY</t>
  </si>
  <si>
    <t>KONKRÉTNÍ PARAMETRY NABÍZENÉHO ZAŘÍZENÍ</t>
  </si>
  <si>
    <t>NÁZEV</t>
  </si>
  <si>
    <t>PARAMETR</t>
  </si>
  <si>
    <t>ČÍSLO OBJEDNÁVKY/NÁZEV PROJEKTU</t>
  </si>
  <si>
    <t>Záruka</t>
  </si>
  <si>
    <t>KUSY</t>
  </si>
  <si>
    <t>Předpokládaná cena za ks</t>
  </si>
  <si>
    <t>Optická mechanika</t>
  </si>
  <si>
    <t>POŽADOVANÁ HODNOTA BEZ DPH</t>
  </si>
  <si>
    <t>Konektivita</t>
  </si>
  <si>
    <t>Způsob provádění záručního servisu a podpory</t>
  </si>
  <si>
    <t>Předpokládaná cena celkem bez DPH</t>
  </si>
  <si>
    <t>Kapacita</t>
  </si>
  <si>
    <t>RAM</t>
  </si>
  <si>
    <t xml:space="preserve">integrovaná se standardy IEEE 802.3 10/100/1000 Mbit/s, RJ45, wake on LAN </t>
  </si>
  <si>
    <t>Interní Disk</t>
  </si>
  <si>
    <t>HDD</t>
  </si>
  <si>
    <t>3.5"</t>
  </si>
  <si>
    <t>SAS III</t>
  </si>
  <si>
    <t>4000 GB</t>
  </si>
  <si>
    <t>Cache</t>
  </si>
  <si>
    <t>256 MB</t>
  </si>
  <si>
    <t>60 měs.</t>
  </si>
  <si>
    <t>21100093                           ÚŘ                 CERN - MŠMT</t>
  </si>
  <si>
    <t>Vývojová deska</t>
  </si>
  <si>
    <t>Popis</t>
  </si>
  <si>
    <t>Vlastnosti</t>
  </si>
  <si>
    <t>I/O signály mikrokontroléru jsou vyvedeny na jehlové konektory</t>
  </si>
  <si>
    <t>prototypová deska</t>
  </si>
  <si>
    <t>ATSAMD21G18A</t>
  </si>
  <si>
    <t>Cortex M0+</t>
  </si>
  <si>
    <t>napájecí/ pracovní napětí, 5V DC / 3.3V DC</t>
  </si>
  <si>
    <t>kapacita SRAM 32 kB</t>
  </si>
  <si>
    <t>Rozhraní</t>
  </si>
  <si>
    <t>Ethernet, GPIO, PWM, WiFi, microSD</t>
  </si>
  <si>
    <t>Konektory</t>
  </si>
  <si>
    <t>RJ45</t>
  </si>
  <si>
    <t>SD Micro</t>
  </si>
  <si>
    <t>USB A</t>
  </si>
  <si>
    <t>USB B micro</t>
  </si>
  <si>
    <t>kolíková zásuvka</t>
  </si>
  <si>
    <t>21100111           ONF                GAČR</t>
  </si>
  <si>
    <t xml:space="preserve">Monitor           </t>
  </si>
  <si>
    <t>Rozlišení displeje</t>
  </si>
  <si>
    <t>2560 × 1440 px  60 Hz</t>
  </si>
  <si>
    <t>Úhlopříčka displeje</t>
  </si>
  <si>
    <t>27"</t>
  </si>
  <si>
    <t>Technologie obrazu</t>
  </si>
  <si>
    <t>IPS</t>
  </si>
  <si>
    <t>Poměr stran</t>
  </si>
  <si>
    <t>16:9</t>
  </si>
  <si>
    <t>Jas</t>
  </si>
  <si>
    <t>400 cd/m2</t>
  </si>
  <si>
    <t>Kontrast</t>
  </si>
  <si>
    <t>1000:1</t>
  </si>
  <si>
    <t>Vstupy/Výstupy</t>
  </si>
  <si>
    <t xml:space="preserve">min.: 1 x HDMI, 1 x USB-C, 2 x USB 3.2 Gen 1, 1 x sluchátkový výstup </t>
  </si>
  <si>
    <t>Doba odezvy</t>
  </si>
  <si>
    <t>5 ms</t>
  </si>
  <si>
    <t>Povrch displeje</t>
  </si>
  <si>
    <t>matný</t>
  </si>
  <si>
    <t>filtr modrého světla</t>
  </si>
  <si>
    <t>36 měs.</t>
  </si>
  <si>
    <t>CPU</t>
  </si>
  <si>
    <t>min. 18790 PassMark - CPU Mark bodů, max. TDP 95W, 8 jader , 16 Threads , integr. Graf. jadro + výkonově dimenzovaný chladič</t>
  </si>
  <si>
    <t>min. 32GB (technologie DDR4 nebo lepší)min 3600MHz</t>
  </si>
  <si>
    <t xml:space="preserve">Počet paměťových slotů </t>
  </si>
  <si>
    <t>min. 4 (z toho 2 volné)</t>
  </si>
  <si>
    <t>Pevný disk</t>
  </si>
  <si>
    <t>min. 1000 GB SSD</t>
  </si>
  <si>
    <t>GPU</t>
  </si>
  <si>
    <t>do slotu PCI-e 3.0 16x, výkon min. 2200 bodů (dle PassMark - G3D Mark) http://www.videocardbenchmark.net, pamět min 2GB GDDR5,  podpora pro souběžné připojení 2 externích monitorů konektivita DP, HDMI, pasivní chlazení</t>
  </si>
  <si>
    <t>LAN</t>
  </si>
  <si>
    <t>min 6x usb - z toho min 4x usb 3.2 , audio jack 3.5mm,  možnost přidat další interní HDD, min. 1x M.2 slot, min. 6x SATA III ,min 3 volný PCI-E 1x ,2 sloty  1 obsazený PCI-E 16 grafickou kartou, DP na zákl. desce</t>
  </si>
  <si>
    <t>Skříň</t>
  </si>
  <si>
    <t xml:space="preserve">ATX standart, min. 1 x 5,25" ext. pozice , min. 2 x 3,5" interni slot, min. 2 x 2,5" interni slot, min 3x usb na čelním panelu - z toho min. 1 x usb 3.0, konektor mikrofon, sluchátka na čelním panelu </t>
  </si>
  <si>
    <t>DVD mechanika SATA, DVD±R 24x, DVD+R DL 8x, DVD-R DL 8x, DVD+RW 8x, DVD-RW 6x, DVD-RAM 5x, CD-R 48x, CD-RW 24x, podporuje média M-Disc</t>
  </si>
  <si>
    <t>set myš , klávesnice</t>
  </si>
  <si>
    <t xml:space="preserve">Set klávesnice a myši česká a slovenská kancelářská klávesnice, bezdrátová, Radiofrekvenční (s USB přijímačem) konektor, vysokoprofilové klávesy, optická myš, 1000 DPI, 3 tlačítka, symetrická </t>
  </si>
  <si>
    <t>Zdroj</t>
  </si>
  <si>
    <t xml:space="preserve">min výkon 500W, ATX standart,  Energetická efektivita 80 PLUS BRONZE, </t>
  </si>
  <si>
    <t xml:space="preserve">Operační systém </t>
  </si>
  <si>
    <t>Microsoft Windows 10 Pro (64Bit) nebo novější (česká lokalizace)</t>
  </si>
  <si>
    <t>Servisní středisko přímo v ČR. Servis mimo ČR pouze po konzultaci se zákazníkem.</t>
  </si>
  <si>
    <t>PC sestava</t>
  </si>
  <si>
    <t>20100521         OJS</t>
  </si>
  <si>
    <t>Typ</t>
  </si>
  <si>
    <t>Formát</t>
  </si>
  <si>
    <t>Otáčky</t>
  </si>
  <si>
    <t xml:space="preserve">min 24 měs. </t>
  </si>
  <si>
    <t>24 měs.</t>
  </si>
  <si>
    <t>CENA ZA JEDNOTKU BEZ DPH</t>
  </si>
  <si>
    <t>CENA CELKEM BEZ DPH</t>
  </si>
  <si>
    <t>Energetická účinnost</t>
  </si>
  <si>
    <t>Příloha ke kupní smlouvě - Technická specifikace k VZ "Dodávka výpočetní techniky a příslušenství 02/2021"</t>
  </si>
  <si>
    <t>Takto podbarvená pole dodavatel povinně vyplní</t>
  </si>
  <si>
    <t>NABÍZENÉ ZAŘÍZENÍ (VÝROBCE A PŘESNÝ TYP)</t>
  </si>
  <si>
    <t>webový odkaz na energetickou účinnost</t>
  </si>
  <si>
    <t>Energy star:</t>
  </si>
  <si>
    <t>Nabídková cena celkem v Kč bez DPH</t>
  </si>
  <si>
    <t>Energy Star ver. 7.1 nebo vyšší</t>
  </si>
  <si>
    <t>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</si>
</sst>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_ ;[Red]\-#,##0\ 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2" xfId="0" applyFont="1" applyFill="1" applyBorder="1"/>
    <xf numFmtId="3" fontId="0" fillId="0" borderId="3" xfId="0" applyNumberFormat="1" applyFont="1" applyBorder="1"/>
    <xf numFmtId="3" fontId="0" fillId="0" borderId="10" xfId="0" applyNumberFormat="1" applyFont="1" applyBorder="1"/>
    <xf numFmtId="0" fontId="7" fillId="0" borderId="7" xfId="0" applyFont="1" applyBorder="1" applyAlignment="1">
      <alignment wrapText="1"/>
    </xf>
    <xf numFmtId="0" fontId="0" fillId="0" borderId="0" xfId="0" applyFont="1" applyAlignment="1"/>
    <xf numFmtId="0" fontId="6" fillId="5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7" xfId="0" applyFont="1" applyBorder="1" applyAlignment="1"/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7" fillId="0" borderId="7" xfId="0" applyFont="1" applyBorder="1" applyAlignment="1">
      <alignment vertical="center"/>
    </xf>
    <xf numFmtId="0" fontId="0" fillId="5" borderId="18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wrapText="1"/>
    </xf>
    <xf numFmtId="0" fontId="6" fillId="5" borderId="24" xfId="0" applyFont="1" applyFill="1" applyBorder="1" applyAlignment="1">
      <alignment horizontal="center" vertical="center" wrapText="1"/>
    </xf>
    <xf numFmtId="0" fontId="0" fillId="2" borderId="25" xfId="0" applyFont="1" applyFill="1" applyBorder="1"/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26" xfId="0" applyFont="1" applyFill="1" applyBorder="1"/>
    <xf numFmtId="3" fontId="0" fillId="0" borderId="28" xfId="0" applyNumberFormat="1" applyFont="1" applyBorder="1"/>
    <xf numFmtId="0" fontId="0" fillId="2" borderId="17" xfId="0" applyFont="1" applyFill="1" applyBorder="1"/>
    <xf numFmtId="0" fontId="2" fillId="0" borderId="29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7" fillId="0" borderId="31" xfId="0" applyFont="1" applyBorder="1" applyAlignment="1">
      <alignment vertical="center" wrapText="1"/>
    </xf>
    <xf numFmtId="0" fontId="7" fillId="0" borderId="22" xfId="0" applyFont="1" applyBorder="1" applyAlignment="1">
      <alignment wrapText="1"/>
    </xf>
    <xf numFmtId="0" fontId="0" fillId="0" borderId="0" xfId="0"/>
    <xf numFmtId="0" fontId="7" fillId="0" borderId="35" xfId="0" applyFont="1" applyBorder="1" applyAlignment="1">
      <alignment vertical="center" wrapText="1"/>
    </xf>
    <xf numFmtId="0" fontId="0" fillId="2" borderId="7" xfId="0" applyFont="1" applyFill="1" applyBorder="1"/>
    <xf numFmtId="0" fontId="7" fillId="0" borderId="7" xfId="0" applyFont="1" applyBorder="1" applyAlignment="1">
      <alignment horizontal="left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/>
    <xf numFmtId="0" fontId="3" fillId="5" borderId="24" xfId="0" applyFont="1" applyFill="1" applyBorder="1"/>
    <xf numFmtId="0" fontId="7" fillId="0" borderId="7" xfId="0" applyFont="1" applyBorder="1" applyAlignment="1">
      <alignment horizontal="left" vertical="center" wrapText="1"/>
    </xf>
    <xf numFmtId="6" fontId="6" fillId="4" borderId="5" xfId="0" applyNumberFormat="1" applyFont="1" applyFill="1" applyBorder="1" applyAlignment="1">
      <alignment wrapText="1"/>
    </xf>
    <xf numFmtId="0" fontId="0" fillId="0" borderId="0" xfId="0" applyFont="1" applyAlignment="1">
      <alignment horizontal="center" vertical="top" wrapText="1"/>
    </xf>
    <xf numFmtId="0" fontId="0" fillId="0" borderId="38" xfId="0" applyFont="1" applyBorder="1" applyAlignment="1">
      <alignment vertical="center"/>
    </xf>
    <xf numFmtId="0" fontId="0" fillId="10" borderId="2" xfId="0" applyFont="1" applyFill="1" applyBorder="1" applyAlignment="1"/>
    <xf numFmtId="0" fontId="7" fillId="0" borderId="39" xfId="0" applyFont="1" applyBorder="1" applyAlignment="1"/>
    <xf numFmtId="0" fontId="7" fillId="0" borderId="35" xfId="0" applyFont="1" applyBorder="1" applyAlignment="1"/>
    <xf numFmtId="0" fontId="7" fillId="0" borderId="38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7" fillId="0" borderId="7" xfId="0" applyNumberFormat="1" applyFont="1" applyBorder="1" applyAlignment="1"/>
    <xf numFmtId="0" fontId="7" fillId="0" borderId="3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7" xfId="0" applyFont="1" applyBorder="1" applyAlignment="1"/>
    <xf numFmtId="0" fontId="0" fillId="10" borderId="9" xfId="0" applyFont="1" applyFill="1" applyBorder="1" applyAlignment="1"/>
    <xf numFmtId="0" fontId="0" fillId="0" borderId="7" xfId="0" applyBorder="1" applyAlignment="1">
      <alignment vertical="center"/>
    </xf>
    <xf numFmtId="0" fontId="0" fillId="0" borderId="7" xfId="0" applyBorder="1"/>
    <xf numFmtId="0" fontId="2" fillId="0" borderId="5" xfId="0" applyFont="1" applyBorder="1" applyAlignment="1">
      <alignment vertical="center"/>
    </xf>
    <xf numFmtId="0" fontId="0" fillId="7" borderId="5" xfId="0" applyFont="1" applyFill="1" applyBorder="1" applyAlignment="1"/>
    <xf numFmtId="0" fontId="2" fillId="0" borderId="22" xfId="0" applyFont="1" applyBorder="1" applyAlignment="1">
      <alignment vertical="center"/>
    </xf>
    <xf numFmtId="8" fontId="6" fillId="3" borderId="22" xfId="0" applyNumberFormat="1" applyFont="1" applyFill="1" applyBorder="1" applyAlignment="1">
      <alignment wrapText="1"/>
    </xf>
    <xf numFmtId="0" fontId="6" fillId="5" borderId="40" xfId="0" applyFont="1" applyFill="1" applyBorder="1" applyAlignment="1">
      <alignment horizontal="center" vertical="center" wrapText="1"/>
    </xf>
    <xf numFmtId="165" fontId="6" fillId="5" borderId="32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/>
    </xf>
    <xf numFmtId="0" fontId="7" fillId="0" borderId="27" xfId="0" applyFont="1" applyBorder="1" applyAlignment="1">
      <alignment vertical="center" wrapText="1"/>
    </xf>
    <xf numFmtId="0" fontId="0" fillId="0" borderId="0" xfId="0" applyFont="1" applyAlignment="1"/>
    <xf numFmtId="0" fontId="2" fillId="0" borderId="14" xfId="0" applyFont="1" applyBorder="1" applyAlignment="1">
      <alignment horizontal="center" vertical="center"/>
    </xf>
    <xf numFmtId="0" fontId="7" fillId="0" borderId="26" xfId="0" applyFont="1" applyBorder="1" applyAlignment="1"/>
    <xf numFmtId="0" fontId="0" fillId="10" borderId="41" xfId="0" applyFont="1" applyFill="1" applyBorder="1" applyAlignment="1"/>
    <xf numFmtId="0" fontId="0" fillId="10" borderId="7" xfId="0" applyFont="1" applyFill="1" applyBorder="1" applyAlignment="1"/>
    <xf numFmtId="0" fontId="9" fillId="0" borderId="0" xfId="0" applyFont="1" applyBorder="1"/>
    <xf numFmtId="0" fontId="2" fillId="10" borderId="7" xfId="0" applyFont="1" applyFill="1" applyBorder="1"/>
    <xf numFmtId="164" fontId="0" fillId="10" borderId="24" xfId="0" applyNumberFormat="1" applyFont="1" applyFill="1" applyBorder="1"/>
    <xf numFmtId="164" fontId="0" fillId="11" borderId="6" xfId="0" applyNumberFormat="1" applyFont="1" applyFill="1" applyBorder="1"/>
    <xf numFmtId="0" fontId="2" fillId="0" borderId="41" xfId="0" applyFont="1" applyBorder="1" applyAlignment="1">
      <alignment horizontal="center" vertical="center" wrapText="1"/>
    </xf>
    <xf numFmtId="0" fontId="0" fillId="7" borderId="43" xfId="0" applyFont="1" applyFill="1" applyBorder="1"/>
    <xf numFmtId="164" fontId="0" fillId="11" borderId="37" xfId="0" applyNumberFormat="1" applyFont="1" applyFill="1" applyBorder="1"/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164" fontId="0" fillId="0" borderId="52" xfId="0" applyNumberFormat="1" applyFon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164" fontId="0" fillId="0" borderId="56" xfId="0" applyNumberFormat="1" applyFont="1" applyBorder="1"/>
    <xf numFmtId="3" fontId="0" fillId="0" borderId="57" xfId="0" applyNumberFormat="1" applyFont="1" applyBorder="1"/>
    <xf numFmtId="6" fontId="11" fillId="9" borderId="63" xfId="0" applyNumberFormat="1" applyFont="1" applyFill="1" applyBorder="1" applyAlignment="1">
      <alignment vertical="center" wrapText="1"/>
    </xf>
    <xf numFmtId="164" fontId="10" fillId="8" borderId="64" xfId="0" applyNumberFormat="1" applyFont="1" applyFill="1" applyBorder="1" applyAlignment="1">
      <alignment vertical="center"/>
    </xf>
    <xf numFmtId="0" fontId="2" fillId="0" borderId="0" xfId="0" applyFont="1" applyAlignment="1"/>
    <xf numFmtId="0" fontId="0" fillId="7" borderId="39" xfId="0" applyFont="1" applyFill="1" applyBorder="1"/>
    <xf numFmtId="0" fontId="0" fillId="7" borderId="28" xfId="0" applyFont="1" applyFill="1" applyBorder="1"/>
    <xf numFmtId="0" fontId="7" fillId="0" borderId="7" xfId="0" applyFont="1" applyBorder="1" applyAlignment="1">
      <alignment vertical="center" wrapText="1"/>
    </xf>
    <xf numFmtId="0" fontId="0" fillId="2" borderId="42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65" xfId="0" applyFont="1" applyFill="1" applyBorder="1" applyAlignment="1">
      <alignment horizontal="center" vertical="top" wrapText="1"/>
    </xf>
    <xf numFmtId="0" fontId="10" fillId="8" borderId="61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3" fillId="0" borderId="59" xfId="0" applyFont="1" applyBorder="1"/>
    <xf numFmtId="0" fontId="3" fillId="0" borderId="55" xfId="0" applyFont="1" applyBorder="1"/>
    <xf numFmtId="0" fontId="3" fillId="0" borderId="60" xfId="0" applyFont="1" applyBorder="1"/>
    <xf numFmtId="0" fontId="6" fillId="6" borderId="1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6" fillId="0" borderId="47" xfId="0" applyFont="1" applyBorder="1" applyAlignment="1">
      <alignment horizontal="center" wrapText="1"/>
    </xf>
    <xf numFmtId="0" fontId="3" fillId="0" borderId="9" xfId="0" applyFont="1" applyBorder="1"/>
    <xf numFmtId="0" fontId="2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wrapText="1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6" fillId="0" borderId="47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11" fillId="8" borderId="66" xfId="0" applyFont="1" applyFill="1" applyBorder="1" applyAlignment="1">
      <alignment horizontal="center" vertical="center" wrapText="1"/>
    </xf>
    <xf numFmtId="0" fontId="11" fillId="8" borderId="67" xfId="0" applyFont="1" applyFill="1" applyBorder="1" applyAlignment="1">
      <alignment horizontal="center" vertical="center" wrapText="1"/>
    </xf>
    <xf numFmtId="0" fontId="11" fillId="8" borderId="68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69" xfId="0" applyBorder="1" applyAlignment="1">
      <alignment vertical="center" wrapText="1"/>
    </xf>
    <xf numFmtId="0" fontId="2" fillId="6" borderId="62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0" fillId="2" borderId="70" xfId="0" applyFont="1" applyFill="1" applyBorder="1"/>
    <xf numFmtId="0" fontId="0" fillId="2" borderId="63" xfId="0" applyFont="1" applyFill="1" applyBorder="1" applyAlignment="1">
      <alignment horizontal="center" vertical="top" wrapText="1"/>
    </xf>
    <xf numFmtId="3" fontId="0" fillId="0" borderId="66" xfId="0" applyNumberFormat="1" applyFont="1" applyBorder="1"/>
    <xf numFmtId="3" fontId="0" fillId="0" borderId="64" xfId="0" applyNumberFormat="1" applyFont="1" applyBorder="1"/>
    <xf numFmtId="0" fontId="0" fillId="0" borderId="67" xfId="0" applyFont="1" applyBorder="1" applyAlignment="1"/>
    <xf numFmtId="0" fontId="2" fillId="0" borderId="7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3"/>
  <sheetViews>
    <sheetView showGridLines="0" tabSelected="1" topLeftCell="A40" zoomScale="90" zoomScaleNormal="90" workbookViewId="0">
      <selection activeCell="P53" sqref="P53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8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8" width="8.7109375" customWidth="1"/>
  </cols>
  <sheetData>
    <row r="1" spans="1:28" ht="18.75" x14ac:dyDescent="0.3">
      <c r="A1" s="1" t="s">
        <v>95</v>
      </c>
      <c r="B1" s="1"/>
      <c r="D1" s="2"/>
      <c r="E1" s="2"/>
    </row>
    <row r="2" spans="1:28" ht="13.5" customHeight="1" x14ac:dyDescent="0.25">
      <c r="A2" s="3"/>
      <c r="D2" s="2"/>
      <c r="E2" s="2"/>
    </row>
    <row r="3" spans="1:28" ht="13.5" customHeight="1" x14ac:dyDescent="0.25">
      <c r="A3" s="3"/>
      <c r="D3" s="2"/>
      <c r="E3" s="2"/>
    </row>
    <row r="4" spans="1:28" ht="24.75" customHeight="1" x14ac:dyDescent="0.25">
      <c r="A4" s="76"/>
      <c r="B4" s="75" t="s">
        <v>96</v>
      </c>
      <c r="C4" s="30"/>
      <c r="D4" s="30"/>
      <c r="E4" s="30"/>
      <c r="F4" s="30"/>
      <c r="G4" s="30"/>
      <c r="H4" s="30"/>
      <c r="I4" s="30"/>
      <c r="J4" s="152"/>
      <c r="K4" s="152"/>
    </row>
    <row r="5" spans="1:28" ht="18" customHeight="1" thickBot="1" x14ac:dyDescent="0.35">
      <c r="A5" s="33"/>
      <c r="B5" s="31"/>
      <c r="C5" s="31"/>
      <c r="D5" s="31"/>
      <c r="E5" s="31"/>
      <c r="F5" s="31"/>
      <c r="G5" s="32"/>
      <c r="H5" s="153"/>
      <c r="I5" s="154"/>
      <c r="J5" s="152"/>
      <c r="K5" s="152"/>
    </row>
    <row r="6" spans="1:28" ht="31.5" customHeight="1" x14ac:dyDescent="0.25">
      <c r="A6" s="82"/>
      <c r="B6" s="142" t="s">
        <v>0</v>
      </c>
      <c r="C6" s="143"/>
      <c r="D6" s="138" t="s">
        <v>4</v>
      </c>
      <c r="E6" s="144" t="s">
        <v>6</v>
      </c>
      <c r="F6" s="136" t="s">
        <v>1</v>
      </c>
      <c r="G6" s="83" t="s">
        <v>97</v>
      </c>
      <c r="H6" s="136" t="s">
        <v>92</v>
      </c>
      <c r="I6" s="140" t="s">
        <v>93</v>
      </c>
    </row>
    <row r="7" spans="1:28" ht="30" customHeight="1" thickBot="1" x14ac:dyDescent="0.3">
      <c r="A7" s="84" t="s">
        <v>2</v>
      </c>
      <c r="B7" s="71" t="s">
        <v>3</v>
      </c>
      <c r="C7" s="71" t="s">
        <v>9</v>
      </c>
      <c r="D7" s="139"/>
      <c r="E7" s="145"/>
      <c r="F7" s="137"/>
      <c r="G7" s="79" t="s">
        <v>98</v>
      </c>
      <c r="H7" s="146"/>
      <c r="I7" s="141"/>
    </row>
    <row r="8" spans="1:28" s="34" customFormat="1" ht="15.75" customHeight="1" thickTop="1" x14ac:dyDescent="0.25">
      <c r="A8" s="98" t="s">
        <v>16</v>
      </c>
      <c r="B8" s="29" t="s">
        <v>7</v>
      </c>
      <c r="C8" s="20">
        <v>4200</v>
      </c>
      <c r="D8" s="44"/>
      <c r="E8" s="21">
        <v>6</v>
      </c>
      <c r="F8" s="22"/>
      <c r="G8" s="120"/>
      <c r="H8" s="77">
        <v>0</v>
      </c>
      <c r="I8" s="85">
        <f>E8*H8</f>
        <v>0</v>
      </c>
      <c r="J8" s="16"/>
      <c r="K8" s="23"/>
      <c r="L8" s="2"/>
      <c r="N8" s="24"/>
      <c r="O8" s="25"/>
      <c r="P8" s="24"/>
      <c r="R8" s="16"/>
      <c r="S8" s="23"/>
      <c r="T8" s="2"/>
      <c r="V8" s="24"/>
      <c r="W8" s="25"/>
      <c r="X8" s="24"/>
      <c r="Z8" s="16"/>
      <c r="AA8" s="23"/>
      <c r="AB8" s="2"/>
    </row>
    <row r="9" spans="1:28" s="34" customFormat="1" x14ac:dyDescent="0.25">
      <c r="A9" s="99"/>
      <c r="B9" s="36" t="s">
        <v>87</v>
      </c>
      <c r="C9" s="37" t="s">
        <v>17</v>
      </c>
      <c r="D9" s="104" t="s">
        <v>24</v>
      </c>
      <c r="E9" s="101"/>
      <c r="F9" s="26"/>
      <c r="G9" s="121"/>
      <c r="H9" s="17"/>
      <c r="I9" s="86"/>
      <c r="J9" s="38"/>
      <c r="K9" s="23"/>
      <c r="L9" s="2"/>
      <c r="N9" s="24"/>
      <c r="O9" s="25"/>
      <c r="P9" s="24"/>
      <c r="R9" s="16"/>
      <c r="S9" s="23"/>
      <c r="T9" s="2"/>
      <c r="V9" s="24"/>
      <c r="W9" s="25"/>
      <c r="X9" s="24"/>
      <c r="Z9" s="16"/>
      <c r="AA9" s="23"/>
      <c r="AB9" s="2"/>
    </row>
    <row r="10" spans="1:28" s="34" customFormat="1" x14ac:dyDescent="0.25">
      <c r="A10" s="99"/>
      <c r="B10" s="39" t="s">
        <v>88</v>
      </c>
      <c r="C10" s="15" t="s">
        <v>18</v>
      </c>
      <c r="D10" s="105"/>
      <c r="E10" s="102"/>
      <c r="F10" s="40"/>
      <c r="G10" s="121"/>
      <c r="H10" s="17"/>
      <c r="I10" s="86"/>
      <c r="J10" s="38"/>
      <c r="K10" s="23"/>
      <c r="L10" s="2"/>
      <c r="N10" s="24"/>
      <c r="O10" s="25"/>
      <c r="P10" s="24"/>
      <c r="R10" s="16"/>
      <c r="S10" s="23"/>
      <c r="T10" s="2"/>
      <c r="V10" s="24"/>
      <c r="W10" s="25"/>
      <c r="X10" s="24"/>
      <c r="Z10" s="16"/>
      <c r="AA10" s="23"/>
      <c r="AB10" s="2"/>
    </row>
    <row r="11" spans="1:28" s="34" customFormat="1" x14ac:dyDescent="0.25">
      <c r="A11" s="99"/>
      <c r="B11" s="95" t="s">
        <v>89</v>
      </c>
      <c r="C11" s="41">
        <v>7200</v>
      </c>
      <c r="D11" s="105"/>
      <c r="E11" s="102"/>
      <c r="F11" s="40"/>
      <c r="G11" s="121"/>
      <c r="H11" s="17"/>
      <c r="I11" s="86"/>
      <c r="J11" s="38"/>
      <c r="K11" s="23"/>
      <c r="L11" s="2"/>
      <c r="N11" s="24"/>
      <c r="O11" s="25"/>
      <c r="P11" s="24"/>
      <c r="R11" s="16"/>
      <c r="S11" s="23"/>
      <c r="T11" s="2"/>
      <c r="V11" s="24"/>
      <c r="W11" s="25"/>
      <c r="X11" s="24"/>
      <c r="Z11" s="16"/>
      <c r="AA11" s="23"/>
      <c r="AB11" s="2"/>
    </row>
    <row r="12" spans="1:28" s="34" customFormat="1" x14ac:dyDescent="0.25">
      <c r="A12" s="99"/>
      <c r="B12" s="95" t="s">
        <v>34</v>
      </c>
      <c r="C12" s="15" t="s">
        <v>19</v>
      </c>
      <c r="D12" s="105"/>
      <c r="E12" s="102"/>
      <c r="F12" s="40"/>
      <c r="G12" s="121"/>
      <c r="H12" s="17"/>
      <c r="I12" s="86"/>
      <c r="J12" s="38"/>
      <c r="K12" s="23"/>
      <c r="L12" s="2"/>
      <c r="N12" s="24"/>
      <c r="O12" s="25"/>
      <c r="P12" s="24"/>
      <c r="R12" s="16"/>
      <c r="S12" s="23"/>
      <c r="T12" s="2"/>
      <c r="V12" s="24"/>
      <c r="W12" s="25"/>
      <c r="X12" s="24"/>
      <c r="Z12" s="16"/>
      <c r="AA12" s="23"/>
      <c r="AB12" s="2"/>
    </row>
    <row r="13" spans="1:28" s="34" customFormat="1" x14ac:dyDescent="0.25">
      <c r="A13" s="99"/>
      <c r="B13" s="95" t="s">
        <v>13</v>
      </c>
      <c r="C13" s="7" t="s">
        <v>20</v>
      </c>
      <c r="D13" s="105"/>
      <c r="E13" s="102"/>
      <c r="F13" s="40"/>
      <c r="G13" s="121"/>
      <c r="H13" s="17"/>
      <c r="I13" s="86"/>
      <c r="J13" s="38"/>
      <c r="K13" s="23"/>
      <c r="L13" s="2"/>
      <c r="N13" s="24"/>
      <c r="O13" s="25"/>
      <c r="P13" s="24"/>
      <c r="R13" s="16"/>
      <c r="S13" s="23"/>
      <c r="T13" s="2"/>
      <c r="V13" s="24"/>
      <c r="W13" s="25"/>
      <c r="X13" s="24"/>
      <c r="Z13" s="16"/>
      <c r="AA13" s="23"/>
      <c r="AB13" s="2"/>
    </row>
    <row r="14" spans="1:28" s="34" customFormat="1" x14ac:dyDescent="0.25">
      <c r="A14" s="99"/>
      <c r="B14" s="15" t="s">
        <v>21</v>
      </c>
      <c r="C14" s="15" t="s">
        <v>22</v>
      </c>
      <c r="D14" s="105"/>
      <c r="E14" s="102"/>
      <c r="F14" s="40"/>
      <c r="G14" s="121"/>
      <c r="H14" s="17"/>
      <c r="I14" s="86"/>
      <c r="J14" s="38"/>
      <c r="K14" s="23"/>
      <c r="L14" s="2"/>
      <c r="N14" s="24"/>
      <c r="O14" s="25"/>
      <c r="P14" s="24"/>
      <c r="R14" s="16"/>
      <c r="S14" s="23"/>
      <c r="T14" s="2"/>
      <c r="V14" s="24"/>
      <c r="W14" s="25"/>
      <c r="X14" s="24"/>
      <c r="Z14" s="16"/>
      <c r="AA14" s="23"/>
      <c r="AB14" s="2"/>
    </row>
    <row r="15" spans="1:28" s="34" customFormat="1" ht="15.75" thickBot="1" x14ac:dyDescent="0.3">
      <c r="A15" s="100"/>
      <c r="B15" s="42" t="s">
        <v>5</v>
      </c>
      <c r="C15" s="43" t="s">
        <v>23</v>
      </c>
      <c r="D15" s="106"/>
      <c r="E15" s="103"/>
      <c r="F15" s="28"/>
      <c r="G15" s="122"/>
      <c r="H15" s="27"/>
      <c r="I15" s="87"/>
      <c r="J15" s="38"/>
      <c r="K15" s="23"/>
      <c r="L15" s="2"/>
      <c r="N15" s="24"/>
      <c r="O15" s="25"/>
      <c r="P15" s="24"/>
      <c r="R15" s="16"/>
      <c r="S15" s="23"/>
      <c r="T15" s="2"/>
      <c r="V15" s="24"/>
      <c r="W15" s="25"/>
      <c r="X15" s="24"/>
      <c r="Z15" s="16"/>
      <c r="AA15" s="23"/>
      <c r="AB15" s="2"/>
    </row>
    <row r="16" spans="1:28" s="34" customFormat="1" ht="15.75" customHeight="1" thickTop="1" x14ac:dyDescent="0.25">
      <c r="A16" s="107" t="s">
        <v>25</v>
      </c>
      <c r="B16" s="64" t="s">
        <v>7</v>
      </c>
      <c r="C16" s="65">
        <v>1200</v>
      </c>
      <c r="D16" s="66"/>
      <c r="E16" s="67">
        <v>3</v>
      </c>
      <c r="F16" s="80"/>
      <c r="G16" s="123"/>
      <c r="H16" s="81">
        <v>0</v>
      </c>
      <c r="I16" s="88">
        <f>E16*H16</f>
        <v>0</v>
      </c>
    </row>
    <row r="17" spans="1:28" s="34" customFormat="1" x14ac:dyDescent="0.25">
      <c r="A17" s="107"/>
      <c r="B17" s="109" t="s">
        <v>26</v>
      </c>
      <c r="C17" s="15" t="s">
        <v>28</v>
      </c>
      <c r="D17" s="111" t="s">
        <v>42</v>
      </c>
      <c r="E17" s="114"/>
      <c r="F17" s="80"/>
      <c r="G17" s="121"/>
      <c r="H17" s="17"/>
      <c r="I17" s="89"/>
    </row>
    <row r="18" spans="1:28" s="34" customFormat="1" x14ac:dyDescent="0.25">
      <c r="A18" s="107"/>
      <c r="B18" s="110"/>
      <c r="C18" s="15" t="s">
        <v>29</v>
      </c>
      <c r="D18" s="112"/>
      <c r="E18" s="115"/>
      <c r="F18" s="80"/>
      <c r="G18" s="121"/>
      <c r="H18" s="17"/>
      <c r="I18" s="86"/>
    </row>
    <row r="19" spans="1:28" s="34" customFormat="1" x14ac:dyDescent="0.25">
      <c r="A19" s="107"/>
      <c r="B19" s="110"/>
      <c r="C19" s="15" t="s">
        <v>30</v>
      </c>
      <c r="D19" s="112"/>
      <c r="E19" s="115"/>
      <c r="F19" s="80"/>
      <c r="G19" s="121"/>
      <c r="H19" s="17"/>
      <c r="I19" s="86"/>
    </row>
    <row r="20" spans="1:28" s="34" customFormat="1" x14ac:dyDescent="0.25">
      <c r="A20" s="107"/>
      <c r="B20" s="110"/>
      <c r="C20" s="15" t="s">
        <v>32</v>
      </c>
      <c r="D20" s="112"/>
      <c r="E20" s="115"/>
      <c r="F20" s="80"/>
      <c r="G20" s="121"/>
      <c r="H20" s="17"/>
      <c r="I20" s="86"/>
    </row>
    <row r="21" spans="1:28" s="34" customFormat="1" x14ac:dyDescent="0.25">
      <c r="A21" s="107"/>
      <c r="B21" s="110"/>
      <c r="C21" s="15" t="s">
        <v>31</v>
      </c>
      <c r="D21" s="112"/>
      <c r="E21" s="115"/>
      <c r="F21" s="80"/>
      <c r="G21" s="121"/>
      <c r="H21" s="17"/>
      <c r="I21" s="86"/>
    </row>
    <row r="22" spans="1:28" s="34" customFormat="1" x14ac:dyDescent="0.25">
      <c r="A22" s="107"/>
      <c r="B22" s="110"/>
      <c r="C22" s="95" t="s">
        <v>33</v>
      </c>
      <c r="D22" s="112"/>
      <c r="E22" s="115"/>
      <c r="F22" s="80"/>
      <c r="G22" s="121"/>
      <c r="H22" s="17"/>
      <c r="I22" s="86"/>
    </row>
    <row r="23" spans="1:28" s="34" customFormat="1" x14ac:dyDescent="0.25">
      <c r="A23" s="107"/>
      <c r="B23" s="95" t="s">
        <v>34</v>
      </c>
      <c r="C23" s="45" t="s">
        <v>35</v>
      </c>
      <c r="D23" s="112"/>
      <c r="E23" s="115"/>
      <c r="F23" s="80"/>
      <c r="G23" s="121"/>
      <c r="H23" s="17"/>
      <c r="I23" s="86"/>
    </row>
    <row r="24" spans="1:28" s="34" customFormat="1" ht="18" customHeight="1" x14ac:dyDescent="0.25">
      <c r="A24" s="107"/>
      <c r="B24" s="117" t="s">
        <v>36</v>
      </c>
      <c r="C24" s="41" t="s">
        <v>37</v>
      </c>
      <c r="D24" s="112"/>
      <c r="E24" s="115"/>
      <c r="F24" s="80"/>
      <c r="G24" s="121"/>
      <c r="H24" s="17"/>
      <c r="I24" s="86"/>
    </row>
    <row r="25" spans="1:28" s="34" customFormat="1" x14ac:dyDescent="0.25">
      <c r="A25" s="107"/>
      <c r="B25" s="118"/>
      <c r="C25" s="41" t="s">
        <v>38</v>
      </c>
      <c r="D25" s="112"/>
      <c r="E25" s="115"/>
      <c r="F25" s="80"/>
      <c r="G25" s="121"/>
      <c r="H25" s="17"/>
      <c r="I25" s="86"/>
    </row>
    <row r="26" spans="1:28" s="34" customFormat="1" x14ac:dyDescent="0.25">
      <c r="A26" s="107"/>
      <c r="B26" s="118"/>
      <c r="C26" s="41" t="s">
        <v>39</v>
      </c>
      <c r="D26" s="112"/>
      <c r="E26" s="115"/>
      <c r="F26" s="80"/>
      <c r="G26" s="121"/>
      <c r="H26" s="17"/>
      <c r="I26" s="86"/>
    </row>
    <row r="27" spans="1:28" s="34" customFormat="1" ht="18" customHeight="1" x14ac:dyDescent="0.25">
      <c r="A27" s="107"/>
      <c r="B27" s="118"/>
      <c r="C27" s="41" t="s">
        <v>40</v>
      </c>
      <c r="D27" s="112"/>
      <c r="E27" s="115"/>
      <c r="F27" s="80"/>
      <c r="G27" s="121"/>
      <c r="H27" s="17"/>
      <c r="I27" s="86"/>
    </row>
    <row r="28" spans="1:28" s="35" customFormat="1" ht="18" customHeight="1" x14ac:dyDescent="0.25">
      <c r="A28" s="107"/>
      <c r="B28" s="119"/>
      <c r="C28" s="41" t="s">
        <v>41</v>
      </c>
      <c r="D28" s="112"/>
      <c r="E28" s="115"/>
      <c r="F28" s="93"/>
      <c r="G28" s="121"/>
      <c r="H28" s="17"/>
      <c r="I28" s="86"/>
    </row>
    <row r="29" spans="1:28" s="34" customFormat="1" ht="15.75" thickBot="1" x14ac:dyDescent="0.3">
      <c r="A29" s="108"/>
      <c r="B29" s="69" t="s">
        <v>5</v>
      </c>
      <c r="C29" s="68" t="s">
        <v>91</v>
      </c>
      <c r="D29" s="113"/>
      <c r="E29" s="116"/>
      <c r="F29" s="94"/>
      <c r="G29" s="122"/>
      <c r="H29" s="27"/>
      <c r="I29" s="87"/>
    </row>
    <row r="30" spans="1:28" s="34" customFormat="1" ht="19.5" customHeight="1" thickTop="1" x14ac:dyDescent="0.25">
      <c r="A30" s="126" t="s">
        <v>43</v>
      </c>
      <c r="B30" s="12" t="s">
        <v>7</v>
      </c>
      <c r="C30" s="46">
        <v>8400</v>
      </c>
      <c r="D30" s="19"/>
      <c r="E30" s="9">
        <v>1</v>
      </c>
      <c r="F30" s="63"/>
      <c r="G30" s="96"/>
      <c r="H30" s="78">
        <v>0</v>
      </c>
      <c r="I30" s="88">
        <f>E30*H30</f>
        <v>0</v>
      </c>
      <c r="J30" s="16"/>
      <c r="K30" s="23"/>
      <c r="L30" s="2"/>
      <c r="M30" s="47"/>
      <c r="N30" s="24"/>
      <c r="O30" s="25"/>
      <c r="P30" s="24"/>
      <c r="R30" s="16"/>
      <c r="S30" s="23"/>
      <c r="T30" s="2"/>
      <c r="V30" s="24"/>
      <c r="W30" s="25"/>
      <c r="X30" s="24"/>
      <c r="Z30" s="16"/>
      <c r="AA30" s="23"/>
      <c r="AB30" s="2"/>
    </row>
    <row r="31" spans="1:28" s="34" customFormat="1" x14ac:dyDescent="0.25">
      <c r="A31" s="127"/>
      <c r="B31" s="48" t="s">
        <v>44</v>
      </c>
      <c r="C31" s="7" t="s">
        <v>45</v>
      </c>
      <c r="D31" s="134" t="s">
        <v>86</v>
      </c>
      <c r="E31" s="130"/>
      <c r="F31" s="49"/>
      <c r="G31" s="97"/>
      <c r="H31" s="5"/>
      <c r="I31" s="86"/>
      <c r="J31" s="16"/>
      <c r="K31" s="23"/>
      <c r="L31" s="2"/>
      <c r="N31" s="24"/>
      <c r="O31" s="25"/>
      <c r="P31" s="24"/>
      <c r="R31" s="16"/>
      <c r="S31" s="23"/>
      <c r="T31" s="2"/>
      <c r="V31" s="24"/>
      <c r="W31" s="25"/>
      <c r="X31" s="24"/>
      <c r="Z31" s="16"/>
      <c r="AA31" s="23"/>
      <c r="AB31" s="2"/>
    </row>
    <row r="32" spans="1:28" s="34" customFormat="1" x14ac:dyDescent="0.25">
      <c r="A32" s="127"/>
      <c r="B32" s="50" t="s">
        <v>46</v>
      </c>
      <c r="C32" s="15" t="s">
        <v>47</v>
      </c>
      <c r="D32" s="135"/>
      <c r="E32" s="131"/>
      <c r="F32" s="49"/>
      <c r="G32" s="97"/>
      <c r="H32" s="5"/>
      <c r="I32" s="86"/>
      <c r="J32" s="16"/>
      <c r="K32" s="23"/>
      <c r="L32" s="2"/>
      <c r="N32" s="24"/>
      <c r="O32" s="25"/>
      <c r="P32" s="24"/>
      <c r="R32" s="16"/>
      <c r="S32" s="23"/>
      <c r="T32" s="2"/>
      <c r="V32" s="24"/>
      <c r="W32" s="25"/>
      <c r="X32" s="24"/>
      <c r="Z32" s="16"/>
      <c r="AA32" s="23"/>
      <c r="AB32" s="2"/>
    </row>
    <row r="33" spans="1:28" s="34" customFormat="1" x14ac:dyDescent="0.25">
      <c r="A33" s="128"/>
      <c r="B33" s="51" t="s">
        <v>48</v>
      </c>
      <c r="C33" s="15" t="s">
        <v>49</v>
      </c>
      <c r="D33" s="135"/>
      <c r="E33" s="131"/>
      <c r="F33" s="49"/>
      <c r="G33" s="97"/>
      <c r="H33" s="5"/>
      <c r="I33" s="86"/>
      <c r="J33" s="16"/>
      <c r="K33" s="23"/>
      <c r="L33" s="2"/>
      <c r="N33" s="24"/>
      <c r="O33" s="25"/>
      <c r="P33" s="24"/>
      <c r="R33" s="16"/>
      <c r="S33" s="23"/>
      <c r="T33" s="2"/>
      <c r="V33" s="24"/>
      <c r="W33" s="25"/>
      <c r="X33" s="24"/>
      <c r="Z33" s="16"/>
      <c r="AA33" s="23"/>
      <c r="AB33" s="2"/>
    </row>
    <row r="34" spans="1:28" s="34" customFormat="1" x14ac:dyDescent="0.25">
      <c r="A34" s="127"/>
      <c r="B34" s="52" t="s">
        <v>50</v>
      </c>
      <c r="C34" s="53" t="s">
        <v>51</v>
      </c>
      <c r="D34" s="135"/>
      <c r="E34" s="131"/>
      <c r="F34" s="49"/>
      <c r="G34" s="97"/>
      <c r="H34" s="5"/>
      <c r="I34" s="86"/>
      <c r="J34" s="16"/>
      <c r="K34" s="23"/>
      <c r="L34" s="2"/>
      <c r="N34" s="24"/>
      <c r="O34" s="25"/>
      <c r="P34" s="24"/>
      <c r="R34" s="16"/>
      <c r="S34" s="23"/>
      <c r="T34" s="2"/>
      <c r="V34" s="24"/>
      <c r="W34" s="25"/>
      <c r="X34" s="24"/>
      <c r="Z34" s="16"/>
      <c r="AA34" s="23"/>
      <c r="AB34" s="2"/>
    </row>
    <row r="35" spans="1:28" s="34" customFormat="1" ht="19.5" customHeight="1" x14ac:dyDescent="0.25">
      <c r="A35" s="127"/>
      <c r="B35" s="54" t="s">
        <v>52</v>
      </c>
      <c r="C35" s="15" t="s">
        <v>53</v>
      </c>
      <c r="D35" s="135"/>
      <c r="E35" s="131"/>
      <c r="F35" s="49"/>
      <c r="G35" s="148"/>
      <c r="H35" s="5"/>
      <c r="I35" s="86"/>
      <c r="J35" s="16"/>
      <c r="K35" s="23"/>
      <c r="L35" s="2"/>
      <c r="N35" s="24"/>
      <c r="O35" s="25"/>
      <c r="P35" s="24"/>
      <c r="R35" s="16"/>
      <c r="S35" s="23"/>
      <c r="T35" s="2"/>
      <c r="V35" s="24"/>
      <c r="W35" s="25"/>
      <c r="X35" s="24"/>
      <c r="Z35" s="16"/>
      <c r="AA35" s="23"/>
      <c r="AB35" s="2"/>
    </row>
    <row r="36" spans="1:28" s="34" customFormat="1" ht="18" customHeight="1" x14ac:dyDescent="0.25">
      <c r="A36" s="127"/>
      <c r="B36" s="13" t="s">
        <v>54</v>
      </c>
      <c r="C36" s="55" t="s">
        <v>55</v>
      </c>
      <c r="D36" s="135"/>
      <c r="E36" s="131"/>
      <c r="F36" s="49"/>
      <c r="G36" s="149" t="s">
        <v>99</v>
      </c>
      <c r="H36" s="5"/>
      <c r="I36" s="86"/>
      <c r="J36" s="16"/>
      <c r="K36" s="23"/>
      <c r="L36" s="2"/>
      <c r="N36" s="24"/>
      <c r="O36" s="25"/>
      <c r="P36" s="24"/>
      <c r="R36" s="16"/>
      <c r="S36" s="23"/>
      <c r="T36" s="2"/>
      <c r="V36" s="24"/>
      <c r="W36" s="25"/>
      <c r="X36" s="24"/>
      <c r="Z36" s="16"/>
      <c r="AA36" s="23"/>
      <c r="AB36" s="2"/>
    </row>
    <row r="37" spans="1:28" s="34" customFormat="1" ht="17.25" customHeight="1" x14ac:dyDescent="0.25">
      <c r="A37" s="127"/>
      <c r="B37" s="14" t="s">
        <v>56</v>
      </c>
      <c r="C37" s="7" t="s">
        <v>57</v>
      </c>
      <c r="D37" s="135"/>
      <c r="E37" s="131"/>
      <c r="F37" s="49"/>
      <c r="G37" s="150"/>
      <c r="H37" s="5"/>
      <c r="I37" s="86"/>
      <c r="J37" s="16"/>
      <c r="K37" s="23"/>
      <c r="L37" s="2"/>
      <c r="N37" s="24"/>
      <c r="O37" s="25"/>
      <c r="P37" s="24"/>
      <c r="R37" s="16"/>
      <c r="S37" s="23"/>
      <c r="T37" s="2"/>
      <c r="V37" s="24"/>
      <c r="W37" s="25"/>
      <c r="X37" s="24"/>
      <c r="Z37" s="16"/>
      <c r="AA37" s="23"/>
      <c r="AB37" s="2"/>
    </row>
    <row r="38" spans="1:28" s="34" customFormat="1" ht="16.5" customHeight="1" x14ac:dyDescent="0.25">
      <c r="A38" s="128"/>
      <c r="B38" s="56" t="s">
        <v>58</v>
      </c>
      <c r="C38" s="15" t="s">
        <v>59</v>
      </c>
      <c r="D38" s="135"/>
      <c r="E38" s="131"/>
      <c r="F38" s="49"/>
      <c r="G38" s="150"/>
      <c r="H38" s="5"/>
      <c r="I38" s="86"/>
      <c r="J38" s="16"/>
      <c r="K38" s="23"/>
      <c r="L38" s="2"/>
      <c r="N38" s="24"/>
      <c r="O38" s="25"/>
      <c r="P38" s="24"/>
      <c r="R38" s="16"/>
      <c r="S38" s="23"/>
      <c r="T38" s="2"/>
      <c r="V38" s="24"/>
      <c r="W38" s="25"/>
      <c r="X38" s="24"/>
      <c r="Z38" s="16"/>
      <c r="AA38" s="23"/>
      <c r="AB38" s="2"/>
    </row>
    <row r="39" spans="1:28" s="34" customFormat="1" x14ac:dyDescent="0.25">
      <c r="A39" s="128"/>
      <c r="B39" s="18" t="s">
        <v>60</v>
      </c>
      <c r="C39" s="15" t="s">
        <v>61</v>
      </c>
      <c r="D39" s="135"/>
      <c r="E39" s="131"/>
      <c r="F39" s="73"/>
      <c r="G39" s="150"/>
      <c r="H39" s="5"/>
      <c r="I39" s="86"/>
      <c r="J39" s="16"/>
      <c r="K39" s="23"/>
      <c r="L39" s="2"/>
      <c r="N39" s="24"/>
      <c r="O39" s="25"/>
      <c r="P39" s="24"/>
      <c r="R39" s="16"/>
      <c r="S39" s="23"/>
      <c r="T39" s="2"/>
      <c r="V39" s="24"/>
      <c r="W39" s="25"/>
      <c r="X39" s="24"/>
      <c r="Z39" s="16"/>
      <c r="AA39" s="23"/>
      <c r="AB39" s="2"/>
    </row>
    <row r="40" spans="1:28" s="34" customFormat="1" x14ac:dyDescent="0.25">
      <c r="A40" s="128"/>
      <c r="B40" s="18" t="s">
        <v>27</v>
      </c>
      <c r="C40" s="15" t="s">
        <v>62</v>
      </c>
      <c r="D40" s="135"/>
      <c r="E40" s="132"/>
      <c r="F40" s="74"/>
      <c r="G40" s="150"/>
      <c r="H40" s="5"/>
      <c r="I40" s="86"/>
      <c r="J40" s="16"/>
      <c r="K40" s="23"/>
      <c r="L40" s="2"/>
      <c r="N40" s="24"/>
      <c r="O40" s="25"/>
      <c r="P40" s="24"/>
      <c r="R40" s="16"/>
      <c r="S40" s="23"/>
      <c r="T40" s="2"/>
      <c r="V40" s="24"/>
      <c r="W40" s="25"/>
      <c r="X40" s="24"/>
      <c r="Z40" s="16"/>
      <c r="AA40" s="23"/>
      <c r="AB40" s="2"/>
    </row>
    <row r="41" spans="1:28" s="70" customFormat="1" x14ac:dyDescent="0.25">
      <c r="A41" s="128"/>
      <c r="B41" s="18" t="s">
        <v>94</v>
      </c>
      <c r="C41" s="72" t="s">
        <v>101</v>
      </c>
      <c r="D41" s="135"/>
      <c r="E41" s="132"/>
      <c r="F41" s="74"/>
      <c r="G41" s="150"/>
      <c r="H41" s="5"/>
      <c r="I41" s="86"/>
      <c r="J41" s="16"/>
      <c r="K41" s="23"/>
      <c r="L41" s="2"/>
      <c r="N41" s="24"/>
      <c r="O41" s="25"/>
      <c r="P41" s="24"/>
      <c r="R41" s="16"/>
      <c r="S41" s="23"/>
      <c r="T41" s="2"/>
      <c r="V41" s="24"/>
      <c r="W41" s="25"/>
      <c r="X41" s="24"/>
      <c r="Z41" s="16"/>
      <c r="AA41" s="23"/>
      <c r="AB41" s="2"/>
    </row>
    <row r="42" spans="1:28" s="34" customFormat="1" ht="15.75" thickBot="1" x14ac:dyDescent="0.3">
      <c r="A42" s="129"/>
      <c r="B42" s="57" t="s">
        <v>5</v>
      </c>
      <c r="C42" s="58" t="s">
        <v>63</v>
      </c>
      <c r="D42" s="135"/>
      <c r="E42" s="133"/>
      <c r="F42" s="59"/>
      <c r="G42" s="151"/>
      <c r="H42" s="6"/>
      <c r="I42" s="87"/>
      <c r="J42" s="16"/>
      <c r="K42" s="23"/>
      <c r="L42" s="2"/>
      <c r="N42" s="24"/>
      <c r="O42" s="25"/>
      <c r="P42" s="24"/>
      <c r="R42" s="16"/>
      <c r="S42" s="23"/>
      <c r="T42" s="2"/>
      <c r="V42" s="24"/>
      <c r="W42" s="25"/>
      <c r="X42" s="24"/>
      <c r="Z42" s="16"/>
      <c r="AA42" s="23"/>
      <c r="AB42" s="2"/>
    </row>
    <row r="43" spans="1:28" ht="15.75" customHeight="1" thickTop="1" x14ac:dyDescent="0.25">
      <c r="A43" s="107" t="s">
        <v>85</v>
      </c>
      <c r="B43" s="62" t="s">
        <v>7</v>
      </c>
      <c r="C43" s="46">
        <v>29000</v>
      </c>
      <c r="D43" s="135"/>
      <c r="E43" s="9">
        <v>1</v>
      </c>
      <c r="F43" s="63"/>
      <c r="G43" s="96"/>
      <c r="H43" s="78">
        <v>0</v>
      </c>
      <c r="I43" s="88">
        <f>E43*H43</f>
        <v>0</v>
      </c>
      <c r="J43" s="92"/>
    </row>
    <row r="44" spans="1:28" ht="30" x14ac:dyDescent="0.25">
      <c r="A44" s="107"/>
      <c r="B44" s="60" t="s">
        <v>64</v>
      </c>
      <c r="C44" s="11" t="s">
        <v>65</v>
      </c>
      <c r="D44" s="135"/>
      <c r="E44" s="147"/>
      <c r="F44" s="4"/>
      <c r="G44" s="97"/>
      <c r="H44" s="5"/>
      <c r="I44" s="86"/>
    </row>
    <row r="45" spans="1:28" x14ac:dyDescent="0.25">
      <c r="A45" s="107"/>
      <c r="B45" s="60" t="s">
        <v>14</v>
      </c>
      <c r="C45" s="11" t="s">
        <v>66</v>
      </c>
      <c r="D45" s="135"/>
      <c r="E45" s="147"/>
      <c r="F45" s="4"/>
      <c r="G45" s="97"/>
      <c r="H45" s="5"/>
      <c r="I45" s="86"/>
    </row>
    <row r="46" spans="1:28" x14ac:dyDescent="0.25">
      <c r="A46" s="107"/>
      <c r="B46" s="60" t="s">
        <v>67</v>
      </c>
      <c r="C46" s="61" t="s">
        <v>68</v>
      </c>
      <c r="D46" s="135"/>
      <c r="E46" s="147"/>
      <c r="F46" s="4"/>
      <c r="G46" s="97"/>
      <c r="H46" s="5"/>
      <c r="I46" s="86"/>
    </row>
    <row r="47" spans="1:28" x14ac:dyDescent="0.25">
      <c r="A47" s="107"/>
      <c r="B47" s="60" t="s">
        <v>69</v>
      </c>
      <c r="C47" s="60" t="s">
        <v>70</v>
      </c>
      <c r="D47" s="135"/>
      <c r="E47" s="147"/>
      <c r="F47" s="4"/>
      <c r="G47" s="97"/>
      <c r="H47" s="5"/>
      <c r="I47" s="86"/>
    </row>
    <row r="48" spans="1:28" ht="60" x14ac:dyDescent="0.25">
      <c r="A48" s="107"/>
      <c r="B48" s="11" t="s">
        <v>71</v>
      </c>
      <c r="C48" s="11" t="s">
        <v>72</v>
      </c>
      <c r="D48" s="135"/>
      <c r="E48" s="147"/>
      <c r="F48" s="4"/>
      <c r="G48" s="97"/>
      <c r="H48" s="5"/>
      <c r="I48" s="86"/>
    </row>
    <row r="49" spans="1:9" ht="30" x14ac:dyDescent="0.25">
      <c r="A49" s="107"/>
      <c r="B49" s="60" t="s">
        <v>73</v>
      </c>
      <c r="C49" s="11" t="s">
        <v>15</v>
      </c>
      <c r="D49" s="135"/>
      <c r="E49" s="147"/>
      <c r="F49" s="4"/>
      <c r="G49" s="97"/>
      <c r="H49" s="5"/>
      <c r="I49" s="86"/>
    </row>
    <row r="50" spans="1:9" ht="60" x14ac:dyDescent="0.25">
      <c r="A50" s="107"/>
      <c r="B50" s="60" t="s">
        <v>10</v>
      </c>
      <c r="C50" s="11" t="s">
        <v>74</v>
      </c>
      <c r="D50" s="135"/>
      <c r="E50" s="147"/>
      <c r="F50" s="4"/>
      <c r="G50" s="97"/>
      <c r="H50" s="5"/>
      <c r="I50" s="86"/>
    </row>
    <row r="51" spans="1:9" ht="45" x14ac:dyDescent="0.25">
      <c r="A51" s="107"/>
      <c r="B51" s="10" t="s">
        <v>75</v>
      </c>
      <c r="C51" s="10" t="s">
        <v>76</v>
      </c>
      <c r="D51" s="135"/>
      <c r="E51" s="147"/>
      <c r="F51" s="4"/>
      <c r="G51" s="97"/>
      <c r="H51" s="5"/>
      <c r="I51" s="86"/>
    </row>
    <row r="52" spans="1:9" ht="45" x14ac:dyDescent="0.25">
      <c r="A52" s="107"/>
      <c r="B52" s="10" t="s">
        <v>8</v>
      </c>
      <c r="C52" s="10" t="s">
        <v>77</v>
      </c>
      <c r="D52" s="135"/>
      <c r="E52" s="147"/>
      <c r="F52" s="4"/>
      <c r="G52" s="97"/>
      <c r="H52" s="5"/>
      <c r="I52" s="86"/>
    </row>
    <row r="53" spans="1:9" ht="60" x14ac:dyDescent="0.25">
      <c r="A53" s="107"/>
      <c r="B53" s="10" t="s">
        <v>78</v>
      </c>
      <c r="C53" s="10" t="s">
        <v>79</v>
      </c>
      <c r="D53" s="135"/>
      <c r="E53" s="147"/>
      <c r="F53" s="4"/>
      <c r="G53" s="97"/>
      <c r="H53" s="5"/>
      <c r="I53" s="86"/>
    </row>
    <row r="54" spans="1:9" ht="30" x14ac:dyDescent="0.25">
      <c r="A54" s="107"/>
      <c r="B54" s="60" t="s">
        <v>80</v>
      </c>
      <c r="C54" s="11" t="s">
        <v>81</v>
      </c>
      <c r="D54" s="135"/>
      <c r="E54" s="147"/>
      <c r="F54" s="4"/>
      <c r="G54" s="97"/>
      <c r="H54" s="5"/>
      <c r="I54" s="86"/>
    </row>
    <row r="55" spans="1:9" x14ac:dyDescent="0.25">
      <c r="A55" s="107"/>
      <c r="B55" s="11" t="s">
        <v>82</v>
      </c>
      <c r="C55" s="10" t="s">
        <v>83</v>
      </c>
      <c r="D55" s="135"/>
      <c r="E55" s="147"/>
      <c r="F55" s="4"/>
      <c r="G55" s="97"/>
      <c r="H55" s="5"/>
      <c r="I55" s="86"/>
    </row>
    <row r="56" spans="1:9" ht="30" x14ac:dyDescent="0.25">
      <c r="A56" s="107"/>
      <c r="B56" s="10" t="s">
        <v>11</v>
      </c>
      <c r="C56" s="11" t="s">
        <v>84</v>
      </c>
      <c r="D56" s="135"/>
      <c r="E56" s="147"/>
      <c r="F56" s="4"/>
      <c r="G56" s="97"/>
      <c r="H56" s="5"/>
      <c r="I56" s="86"/>
    </row>
    <row r="57" spans="1:9" ht="15.75" thickBot="1" x14ac:dyDescent="0.3">
      <c r="A57" s="158"/>
      <c r="B57" s="159" t="s">
        <v>5</v>
      </c>
      <c r="C57" s="160" t="s">
        <v>90</v>
      </c>
      <c r="D57" s="161"/>
      <c r="E57" s="162"/>
      <c r="F57" s="163"/>
      <c r="G57" s="164"/>
      <c r="H57" s="165"/>
      <c r="I57" s="166"/>
    </row>
    <row r="58" spans="1:9" ht="26.25" customHeight="1" thickBot="1" x14ac:dyDescent="0.3">
      <c r="A58" s="124" t="s">
        <v>12</v>
      </c>
      <c r="B58" s="125"/>
      <c r="C58" s="90">
        <f>SUM(C8*E8,C16*E16,C30*E30,C43*E43)</f>
        <v>66200</v>
      </c>
      <c r="D58" s="155" t="s">
        <v>100</v>
      </c>
      <c r="E58" s="156"/>
      <c r="F58" s="156"/>
      <c r="G58" s="156"/>
      <c r="H58" s="157"/>
      <c r="I58" s="91">
        <f>SUM(I8,I16,I30,I43)</f>
        <v>0</v>
      </c>
    </row>
    <row r="59" spans="1:9" ht="15.75" customHeight="1" x14ac:dyDescent="0.25">
      <c r="D59" s="2"/>
      <c r="E59" s="2"/>
    </row>
    <row r="60" spans="1:9" ht="15.75" customHeight="1" x14ac:dyDescent="0.25">
      <c r="D60" s="2"/>
      <c r="E60" s="2"/>
    </row>
    <row r="61" spans="1:9" ht="15.75" customHeight="1" x14ac:dyDescent="0.25">
      <c r="D61" s="2"/>
      <c r="E61" s="2"/>
    </row>
    <row r="62" spans="1:9" ht="15.75" customHeight="1" x14ac:dyDescent="0.25">
      <c r="D62" s="2"/>
      <c r="E62" s="2"/>
    </row>
    <row r="63" spans="1:9" ht="15.75" customHeight="1" x14ac:dyDescent="0.25">
      <c r="D63" s="2"/>
      <c r="E63" s="2"/>
    </row>
    <row r="64" spans="1:9" ht="15.75" customHeight="1" x14ac:dyDescent="0.25">
      <c r="D64" s="2"/>
      <c r="E64" s="2"/>
    </row>
    <row r="65" spans="4:8" ht="15.75" customHeight="1" x14ac:dyDescent="0.25">
      <c r="D65" s="2"/>
      <c r="E65" s="2"/>
    </row>
    <row r="66" spans="4:8" ht="15.75" customHeight="1" thickBot="1" x14ac:dyDescent="0.3">
      <c r="D66" s="2"/>
      <c r="E66" s="2"/>
      <c r="F66" s="167"/>
      <c r="G66" s="167"/>
      <c r="H66" s="167"/>
    </row>
    <row r="67" spans="4:8" ht="15.75" customHeight="1" x14ac:dyDescent="0.25">
      <c r="D67" s="2"/>
      <c r="E67" s="2"/>
      <c r="F67" s="168" t="s">
        <v>102</v>
      </c>
      <c r="G67" s="168"/>
      <c r="H67" s="168"/>
    </row>
    <row r="68" spans="4:8" ht="15.75" customHeight="1" x14ac:dyDescent="0.25">
      <c r="D68" s="2"/>
      <c r="E68" s="2"/>
    </row>
    <row r="69" spans="4:8" ht="15.75" customHeight="1" x14ac:dyDescent="0.25">
      <c r="D69" s="2"/>
      <c r="E69" s="2"/>
    </row>
    <row r="70" spans="4:8" ht="15.75" customHeight="1" x14ac:dyDescent="0.25">
      <c r="D70" s="2"/>
      <c r="E70" s="2"/>
    </row>
    <row r="71" spans="4:8" ht="15.75" customHeight="1" x14ac:dyDescent="0.25">
      <c r="D71" s="2"/>
      <c r="E71" s="2"/>
    </row>
    <row r="72" spans="4:8" ht="15.75" customHeight="1" x14ac:dyDescent="0.25">
      <c r="D72" s="2"/>
      <c r="E72" s="2"/>
    </row>
    <row r="73" spans="4:8" ht="15.75" customHeight="1" x14ac:dyDescent="0.25">
      <c r="D73" s="2"/>
      <c r="E73" s="2"/>
    </row>
    <row r="74" spans="4:8" ht="15.75" customHeight="1" x14ac:dyDescent="0.25">
      <c r="D74" s="2"/>
      <c r="E74" s="2"/>
    </row>
    <row r="75" spans="4:8" ht="15.75" customHeight="1" x14ac:dyDescent="0.25">
      <c r="D75" s="2"/>
      <c r="E75" s="2"/>
    </row>
    <row r="76" spans="4:8" ht="15.75" customHeight="1" x14ac:dyDescent="0.25">
      <c r="D76" s="2"/>
      <c r="E76" s="2"/>
    </row>
    <row r="77" spans="4:8" ht="15.75" customHeight="1" x14ac:dyDescent="0.25">
      <c r="D77" s="2"/>
      <c r="E77" s="2"/>
    </row>
    <row r="78" spans="4:8" ht="15.75" customHeight="1" x14ac:dyDescent="0.25">
      <c r="D78" s="2"/>
      <c r="E78" s="2"/>
    </row>
    <row r="79" spans="4:8" ht="15.75" customHeight="1" x14ac:dyDescent="0.25">
      <c r="D79" s="2"/>
      <c r="E79" s="2"/>
    </row>
    <row r="80" spans="4:8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" customHeight="1" x14ac:dyDescent="0.25">
      <c r="D528" s="2"/>
      <c r="E528" s="2"/>
    </row>
    <row r="529" spans="4:5" ht="15" customHeight="1" x14ac:dyDescent="0.25">
      <c r="D529" s="2"/>
      <c r="E529" s="2"/>
    </row>
    <row r="530" spans="4:5" ht="15" customHeight="1" x14ac:dyDescent="0.25">
      <c r="D530" s="2"/>
      <c r="E530" s="2"/>
    </row>
    <row r="531" spans="4:5" ht="15" customHeight="1" x14ac:dyDescent="0.25">
      <c r="D531" s="2"/>
      <c r="E531" s="2"/>
    </row>
    <row r="532" spans="4:5" ht="15" customHeight="1" x14ac:dyDescent="0.25">
      <c r="D532" s="2"/>
      <c r="E532" s="2"/>
    </row>
    <row r="533" spans="4:5" ht="15" customHeight="1" x14ac:dyDescent="0.25">
      <c r="D533" s="2"/>
      <c r="E533" s="2"/>
    </row>
    <row r="534" spans="4:5" ht="15" customHeight="1" x14ac:dyDescent="0.25">
      <c r="D534" s="2"/>
      <c r="E534" s="2"/>
    </row>
    <row r="535" spans="4:5" ht="15" customHeight="1" x14ac:dyDescent="0.25">
      <c r="D535" s="2"/>
      <c r="E535" s="2"/>
    </row>
    <row r="536" spans="4:5" ht="15" customHeight="1" x14ac:dyDescent="0.25">
      <c r="D536" s="2"/>
      <c r="E536" s="2"/>
    </row>
    <row r="537" spans="4:5" ht="15" customHeight="1" x14ac:dyDescent="0.25">
      <c r="D537" s="2"/>
      <c r="E537" s="2"/>
    </row>
    <row r="538" spans="4:5" ht="15" customHeight="1" x14ac:dyDescent="0.25">
      <c r="D538" s="2"/>
      <c r="E538" s="2"/>
    </row>
    <row r="539" spans="4:5" ht="15" customHeight="1" x14ac:dyDescent="0.25">
      <c r="D539" s="2"/>
      <c r="E539" s="2"/>
    </row>
    <row r="540" spans="4:5" ht="15" customHeight="1" x14ac:dyDescent="0.25">
      <c r="D540" s="2"/>
      <c r="E540" s="2"/>
    </row>
    <row r="541" spans="4:5" ht="15" customHeight="1" x14ac:dyDescent="0.25">
      <c r="D541" s="2"/>
      <c r="E541" s="2"/>
    </row>
    <row r="542" spans="4:5" ht="15" customHeight="1" x14ac:dyDescent="0.25">
      <c r="D542" s="2"/>
      <c r="E542" s="2"/>
    </row>
    <row r="543" spans="4:5" ht="15" customHeight="1" x14ac:dyDescent="0.25">
      <c r="D543" s="2"/>
      <c r="E543" s="2"/>
    </row>
    <row r="544" spans="4:5" ht="15" customHeight="1" x14ac:dyDescent="0.25">
      <c r="D544" s="2"/>
      <c r="E544" s="2"/>
    </row>
    <row r="545" spans="4:5" ht="15" customHeight="1" x14ac:dyDescent="0.25">
      <c r="D545" s="2"/>
      <c r="E545" s="2"/>
    </row>
    <row r="546" spans="4:5" ht="15" customHeight="1" x14ac:dyDescent="0.25">
      <c r="D546" s="2"/>
      <c r="E546" s="2"/>
    </row>
    <row r="547" spans="4:5" ht="15" customHeight="1" x14ac:dyDescent="0.25">
      <c r="D547" s="2"/>
      <c r="E547" s="2"/>
    </row>
    <row r="548" spans="4:5" ht="15" customHeight="1" x14ac:dyDescent="0.25">
      <c r="D548" s="2"/>
      <c r="E548" s="2"/>
    </row>
    <row r="549" spans="4:5" ht="15" customHeight="1" x14ac:dyDescent="0.25">
      <c r="D549" s="2"/>
      <c r="E549" s="2"/>
    </row>
    <row r="550" spans="4:5" ht="15" customHeight="1" x14ac:dyDescent="0.25">
      <c r="D550" s="2"/>
      <c r="E550" s="2"/>
    </row>
    <row r="551" spans="4:5" ht="15" customHeight="1" x14ac:dyDescent="0.25">
      <c r="D551" s="2"/>
      <c r="E551" s="2"/>
    </row>
    <row r="552" spans="4:5" ht="15" customHeight="1" x14ac:dyDescent="0.25">
      <c r="D552" s="2"/>
      <c r="E552" s="2"/>
    </row>
    <row r="553" spans="4:5" ht="15" customHeight="1" x14ac:dyDescent="0.25">
      <c r="D553" s="2"/>
      <c r="E553" s="2"/>
    </row>
    <row r="554" spans="4:5" ht="15" customHeight="1" x14ac:dyDescent="0.25">
      <c r="D554" s="2"/>
      <c r="E554" s="2"/>
    </row>
    <row r="555" spans="4:5" ht="15" customHeight="1" x14ac:dyDescent="0.25">
      <c r="D555" s="2"/>
      <c r="E555" s="2"/>
    </row>
    <row r="556" spans="4:5" ht="15" customHeight="1" x14ac:dyDescent="0.25">
      <c r="D556" s="2"/>
      <c r="E556" s="2"/>
    </row>
    <row r="557" spans="4:5" ht="15" customHeight="1" x14ac:dyDescent="0.25">
      <c r="D557" s="2"/>
      <c r="E557" s="2"/>
    </row>
    <row r="558" spans="4:5" ht="15" customHeight="1" x14ac:dyDescent="0.25">
      <c r="D558" s="2"/>
      <c r="E558" s="2"/>
    </row>
    <row r="559" spans="4:5" ht="15" customHeight="1" x14ac:dyDescent="0.25">
      <c r="D559" s="2"/>
      <c r="E559" s="2"/>
    </row>
    <row r="560" spans="4:5" ht="15" customHeight="1" x14ac:dyDescent="0.25">
      <c r="D560" s="2"/>
      <c r="E560" s="2"/>
    </row>
    <row r="561" spans="4:5" ht="15" customHeight="1" x14ac:dyDescent="0.25">
      <c r="D561" s="2"/>
      <c r="E561" s="2"/>
    </row>
    <row r="562" spans="4:5" ht="15" customHeight="1" x14ac:dyDescent="0.25">
      <c r="D562" s="2"/>
      <c r="E562" s="2"/>
    </row>
    <row r="563" spans="4:5" ht="15" customHeight="1" x14ac:dyDescent="0.25">
      <c r="D563" s="2"/>
      <c r="E563" s="2"/>
    </row>
    <row r="564" spans="4:5" ht="15" customHeight="1" x14ac:dyDescent="0.25">
      <c r="D564" s="2"/>
      <c r="E564" s="2"/>
    </row>
    <row r="565" spans="4:5" ht="15" customHeight="1" x14ac:dyDescent="0.25">
      <c r="D565" s="2"/>
      <c r="E565" s="2"/>
    </row>
    <row r="566" spans="4:5" ht="15" customHeight="1" x14ac:dyDescent="0.25">
      <c r="D566" s="2"/>
      <c r="E566" s="2"/>
    </row>
    <row r="567" spans="4:5" ht="15" customHeight="1" x14ac:dyDescent="0.25">
      <c r="D567" s="2"/>
      <c r="E567" s="2"/>
    </row>
    <row r="568" spans="4:5" ht="15" customHeight="1" x14ac:dyDescent="0.25">
      <c r="D568" s="2"/>
      <c r="E568" s="2"/>
    </row>
    <row r="569" spans="4:5" ht="15" customHeight="1" x14ac:dyDescent="0.25">
      <c r="D569" s="2"/>
      <c r="E569" s="2"/>
    </row>
    <row r="570" spans="4:5" ht="15" customHeight="1" x14ac:dyDescent="0.25">
      <c r="D570" s="2"/>
      <c r="E570" s="2"/>
    </row>
    <row r="571" spans="4:5" ht="15" customHeight="1" x14ac:dyDescent="0.25">
      <c r="D571" s="2"/>
      <c r="E571" s="2"/>
    </row>
    <row r="572" spans="4:5" ht="15" customHeight="1" x14ac:dyDescent="0.25">
      <c r="D572" s="2"/>
      <c r="E572" s="2"/>
    </row>
    <row r="573" spans="4:5" ht="15" customHeight="1" x14ac:dyDescent="0.25">
      <c r="D573" s="2"/>
      <c r="E573" s="2"/>
    </row>
    <row r="574" spans="4:5" ht="15" customHeight="1" x14ac:dyDescent="0.25">
      <c r="D574" s="2"/>
      <c r="E574" s="2"/>
    </row>
    <row r="575" spans="4:5" ht="15" customHeight="1" x14ac:dyDescent="0.25">
      <c r="D575" s="2"/>
      <c r="E575" s="2"/>
    </row>
    <row r="576" spans="4:5" ht="15" customHeight="1" x14ac:dyDescent="0.25">
      <c r="D576" s="2"/>
      <c r="E576" s="2"/>
    </row>
    <row r="577" spans="4:5" ht="15" customHeight="1" x14ac:dyDescent="0.25">
      <c r="D577" s="2"/>
      <c r="E577" s="2"/>
    </row>
    <row r="578" spans="4:5" ht="15" customHeight="1" x14ac:dyDescent="0.25">
      <c r="D578" s="2"/>
      <c r="E578" s="2"/>
    </row>
    <row r="579" spans="4:5" ht="15" customHeight="1" x14ac:dyDescent="0.25">
      <c r="D579" s="2"/>
      <c r="E579" s="2"/>
    </row>
    <row r="580" spans="4:5" ht="15" customHeight="1" x14ac:dyDescent="0.25">
      <c r="D580" s="2"/>
      <c r="E580" s="2"/>
    </row>
    <row r="581" spans="4:5" ht="15" customHeight="1" x14ac:dyDescent="0.25">
      <c r="D581" s="2"/>
      <c r="E581" s="2"/>
    </row>
    <row r="582" spans="4:5" ht="15" customHeight="1" x14ac:dyDescent="0.25">
      <c r="D582" s="2"/>
      <c r="E582" s="2"/>
    </row>
    <row r="583" spans="4:5" ht="15" customHeight="1" x14ac:dyDescent="0.25">
      <c r="D583" s="2"/>
      <c r="E583" s="2"/>
    </row>
    <row r="584" spans="4:5" ht="15" customHeight="1" x14ac:dyDescent="0.25">
      <c r="D584" s="2"/>
      <c r="E584" s="2"/>
    </row>
    <row r="585" spans="4:5" ht="15" customHeight="1" x14ac:dyDescent="0.25">
      <c r="D585" s="2"/>
      <c r="E585" s="2"/>
    </row>
    <row r="586" spans="4:5" ht="15" customHeight="1" x14ac:dyDescent="0.25">
      <c r="D586" s="2"/>
      <c r="E586" s="2"/>
    </row>
    <row r="587" spans="4:5" ht="15" customHeight="1" x14ac:dyDescent="0.25">
      <c r="D587" s="2"/>
      <c r="E587" s="2"/>
    </row>
    <row r="588" spans="4:5" ht="15" customHeight="1" x14ac:dyDescent="0.25">
      <c r="D588" s="2"/>
      <c r="E588" s="2"/>
    </row>
    <row r="589" spans="4:5" ht="15" customHeight="1" x14ac:dyDescent="0.25">
      <c r="D589" s="2"/>
      <c r="E589" s="2"/>
    </row>
    <row r="590" spans="4:5" ht="15" customHeight="1" x14ac:dyDescent="0.25">
      <c r="D590" s="2"/>
      <c r="E590" s="2"/>
    </row>
    <row r="591" spans="4:5" ht="15" customHeight="1" x14ac:dyDescent="0.25">
      <c r="D591" s="2"/>
      <c r="E591" s="2"/>
    </row>
    <row r="592" spans="4:5" ht="15" customHeight="1" x14ac:dyDescent="0.25">
      <c r="D592" s="2"/>
      <c r="E592" s="2"/>
    </row>
    <row r="593" spans="4:5" ht="15" customHeight="1" x14ac:dyDescent="0.25">
      <c r="D593" s="2"/>
      <c r="E593" s="2"/>
    </row>
    <row r="594" spans="4:5" ht="15" customHeight="1" x14ac:dyDescent="0.25">
      <c r="D594" s="2"/>
      <c r="E594" s="2"/>
    </row>
    <row r="595" spans="4:5" ht="15" customHeight="1" x14ac:dyDescent="0.25">
      <c r="D595" s="2"/>
      <c r="E595" s="2"/>
    </row>
    <row r="596" spans="4:5" ht="15" customHeight="1" x14ac:dyDescent="0.25">
      <c r="D596" s="2"/>
      <c r="E596" s="2"/>
    </row>
    <row r="597" spans="4:5" ht="15" customHeight="1" x14ac:dyDescent="0.25">
      <c r="D597" s="2"/>
      <c r="E597" s="2"/>
    </row>
    <row r="598" spans="4:5" ht="15" customHeight="1" x14ac:dyDescent="0.25">
      <c r="D598" s="2"/>
      <c r="E598" s="2"/>
    </row>
    <row r="599" spans="4:5" ht="15" customHeight="1" x14ac:dyDescent="0.25">
      <c r="D599" s="2"/>
      <c r="E599" s="2"/>
    </row>
    <row r="600" spans="4:5" ht="15" customHeight="1" x14ac:dyDescent="0.25">
      <c r="D600" s="2"/>
      <c r="E600" s="2"/>
    </row>
    <row r="601" spans="4:5" ht="15" customHeight="1" x14ac:dyDescent="0.25">
      <c r="D601" s="2"/>
      <c r="E601" s="2"/>
    </row>
    <row r="602" spans="4:5" ht="15" customHeight="1" x14ac:dyDescent="0.25">
      <c r="D602" s="2"/>
      <c r="E602" s="2"/>
    </row>
    <row r="603" spans="4:5" ht="15" customHeight="1" x14ac:dyDescent="0.25">
      <c r="D603" s="2"/>
      <c r="E603" s="2"/>
    </row>
  </sheetData>
  <mergeCells count="27">
    <mergeCell ref="F67:H67"/>
    <mergeCell ref="D31:D57"/>
    <mergeCell ref="F6:F7"/>
    <mergeCell ref="D6:D7"/>
    <mergeCell ref="I6:I7"/>
    <mergeCell ref="B6:C6"/>
    <mergeCell ref="E6:E7"/>
    <mergeCell ref="H6:H7"/>
    <mergeCell ref="E44:E57"/>
    <mergeCell ref="G30:G35"/>
    <mergeCell ref="G36:G42"/>
    <mergeCell ref="D58:H58"/>
    <mergeCell ref="G43:G57"/>
    <mergeCell ref="A8:A15"/>
    <mergeCell ref="E9:E15"/>
    <mergeCell ref="D9:D15"/>
    <mergeCell ref="A16:A29"/>
    <mergeCell ref="B17:B22"/>
    <mergeCell ref="D17:D29"/>
    <mergeCell ref="E17:E29"/>
    <mergeCell ref="B24:B28"/>
    <mergeCell ref="G8:G15"/>
    <mergeCell ref="G16:G29"/>
    <mergeCell ref="A58:B58"/>
    <mergeCell ref="A43:A57"/>
    <mergeCell ref="A30:A42"/>
    <mergeCell ref="E31:E42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daskova</cp:lastModifiedBy>
  <cp:lastPrinted>2021-03-01T09:01:16Z</cp:lastPrinted>
  <dcterms:created xsi:type="dcterms:W3CDTF">2018-11-28T13:05:04Z</dcterms:created>
  <dcterms:modified xsi:type="dcterms:W3CDTF">2021-03-10T14:29:43Z</dcterms:modified>
</cp:coreProperties>
</file>