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 defaultThemeVersion="166925"/>
  <bookViews>
    <workbookView xWindow="0" yWindow="0" windowWidth="19200" windowHeight="1158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<sst xmlns="http://schemas.openxmlformats.org/spreadsheetml/2006/main" count="178" uniqueCount="108">
  <si>
    <t>Popis položky</t>
  </si>
  <si>
    <t>Požadované technické a funkční vlastnosti, hodnota, množství</t>
  </si>
  <si>
    <t>takto podbarvená pole uchazeč povinně vyplní</t>
  </si>
  <si>
    <t>Zadavatel stanovuje tyto absolutní (minimální) technické požadavky:</t>
  </si>
  <si>
    <t>Upřesnění nabídky uchazeče; event. odkaz na umístění v přiloženém katalogovém listu</t>
  </si>
  <si>
    <t>číslo objednávky     ÚJF</t>
  </si>
  <si>
    <t>Špičky pipetovací</t>
  </si>
  <si>
    <t>Skalpel</t>
  </si>
  <si>
    <t>20100658                  ODZ</t>
  </si>
  <si>
    <t xml:space="preserve"> plochým držadlem hrotnatý-nerez; 2,0 cm, délka 14,0 cm, 5 kusů</t>
  </si>
  <si>
    <t>Kopist</t>
  </si>
  <si>
    <t>20100661          ODZ</t>
  </si>
  <si>
    <t>plochý list špachtle (lopatky) na jedné straně a mikrolžička na straně druhé, délka 150 mm, lopatka 6 x 45 mm,  mikrolžička 5 x 9 mm, 6 kusů</t>
  </si>
  <si>
    <t>Miska</t>
  </si>
  <si>
    <t>20100662           ODZ</t>
  </si>
  <si>
    <t>Lopatka</t>
  </si>
  <si>
    <t>hranatá, Polystyren - minimální teplota -40 °C, maximální teplota +85 °C., sterilizovatelné etylén oxidem, chemicky sterilizovatelné formalínem, Gamma zářením, 252x353x21 mm, 1 kus</t>
  </si>
  <si>
    <t>odměrná, PP, k nabírání sypkých látek, objem 100 ml, délka 200 mm, 3 kusy</t>
  </si>
  <si>
    <t>20100665           ODZ</t>
  </si>
  <si>
    <t>Pinzeta</t>
  </si>
  <si>
    <t>20100659           ODZ</t>
  </si>
  <si>
    <t>ocelová, přímá, špičaté čelisti, 145 mm, 15 kusů</t>
  </si>
  <si>
    <t>třecí drsná 80 mm, s tloučkem,  A 121 °C, průměr 1: 80 mm, průměr 2: 50 mm, výška: 60 mm, 6 kusů</t>
  </si>
  <si>
    <t>20100657          ODZ</t>
  </si>
  <si>
    <t>Pytel</t>
  </si>
  <si>
    <t>pro odstranění  nebezpečného odpadu, který musí být nejprve autoklávován. PP, 75 µm silné, červené, s potiskem „Biohazard“, autoklávovatelné až do 135°C, velikost 914 × 610 mm, 250 kusů</t>
  </si>
  <si>
    <t>20100639           ORF</t>
  </si>
  <si>
    <t>20100636            ODZ</t>
  </si>
  <si>
    <t>Kultivační destičky</t>
  </si>
  <si>
    <t>20100597             ODZ</t>
  </si>
  <si>
    <t>6 jamek, sterilní, rozměry 128 x 86 x 22 mm,  cca 16 ml, 360 kusů</t>
  </si>
  <si>
    <t>Lahev kultivační</t>
  </si>
  <si>
    <t>20100596          ODZ</t>
  </si>
  <si>
    <t xml:space="preserve">PS, sterilní, filtrovaný uzávěr, rozměry 92 x 51 x 29 mm, kultivační plocha 25 (cm2), 1080 kusů </t>
  </si>
  <si>
    <t>20100594              ODZ</t>
  </si>
  <si>
    <t>Kádinka</t>
  </si>
  <si>
    <t>Láhev reagenční</t>
  </si>
  <si>
    <t>s modrým uzávěrem, uzávěr a vylévací kroužek z PP (odolnost do 140 °C), dle normy ISO 4796-1, objem 250 ml, GL 45, d 70 mm, h 143 mm, 20 kusů</t>
  </si>
  <si>
    <t>s modrým uzávěrem, uzávěr a vylévací kroužek z PP (odolnost do 140 °C), dle normy ISO 4796-1, objem 500 ml, GL 45, d 86 mm, h 181 mm, 15 kusů</t>
  </si>
  <si>
    <t>s modrým uzávěrem, uzávěr a vylévací kroužek z PP (odolnost do 140 °C), dle normy ISO 4796-1, objem 250 ml, GL 45, d 70 mm, h 143 mm, 30 kusů</t>
  </si>
  <si>
    <t>s modrým uzávěrem, uzávěr a vylévací kroužek z PP (odolnost do 140 °C), dle normy ISO 4796-1, objem 500 ml, GL 45, d 86 mm, h 181 mm, 10 kusů</t>
  </si>
  <si>
    <t>s modrým uzávěrem, uzávěr a vylévací kroužek z PP (odolnost do 140 °C), dle normy ISO 4796-1, objem 1000 ml, GL 45, d 101 mm, h 230 mm, 10 kusů</t>
  </si>
  <si>
    <t>Válec odměrný</t>
  </si>
  <si>
    <t>Stojan na pipety</t>
  </si>
  <si>
    <t>20100592           ODZ</t>
  </si>
  <si>
    <t>Extrakční nástavec</t>
  </si>
  <si>
    <t>20100584            ODZ</t>
  </si>
  <si>
    <t>k  přístroji podle Soxhleta, s normalizovaným zábrusem NZ, objem 30 ml, NZ 29/32, NZ1 29/32, 1 kus</t>
  </si>
  <si>
    <t>pro 5 kusů pipet Witeg, 1 kus</t>
  </si>
  <si>
    <t>Pipeta</t>
  </si>
  <si>
    <t xml:space="preserve">20100583            ODZ </t>
  </si>
  <si>
    <t>jednokanálová, variabilní, včetně epT.I.P.S.® Box, 0,5 – 10 µL, středně šedá, 1 kus</t>
  </si>
  <si>
    <t xml:space="preserve"> jednokanálová, variabilní, včetně epT.I.P.S.® Box, 10 – 100 µL, žlutá, 1 kus</t>
  </si>
  <si>
    <t>Methylalkohol</t>
  </si>
  <si>
    <t>20100550                   ODZ</t>
  </si>
  <si>
    <t>čistota p.a., 2 x 2500 ml</t>
  </si>
  <si>
    <t>Líh technický</t>
  </si>
  <si>
    <t>10 x 1 L</t>
  </si>
  <si>
    <t>20100509           ODZ</t>
  </si>
  <si>
    <t>Polywolframan sodný</t>
  </si>
  <si>
    <t>roztot, pro separaci minerálů, 1 L</t>
  </si>
  <si>
    <t>20100499                 ODZ</t>
  </si>
  <si>
    <t>Kahan lihový</t>
  </si>
  <si>
    <t>20100619            ODZ</t>
  </si>
  <si>
    <t>Zkumavka</t>
  </si>
  <si>
    <t>20100673              ODZ</t>
  </si>
  <si>
    <t>20100671             ODZ</t>
  </si>
  <si>
    <t>s modrým uzávěrem, uzávěr a vylévací kroužek z PP (odolnost do 140 °C), dle normy ISO 4796-1, objem 100 ml, GL 45, d 56 mm, h 105 mm, 10 kusů</t>
  </si>
  <si>
    <t>20100682            ODZ</t>
  </si>
  <si>
    <t>Kyselina dusičná</t>
  </si>
  <si>
    <t>čistota p.a., min. 65 %, 3 x 1000 ml</t>
  </si>
  <si>
    <t>20100694                       OJS</t>
  </si>
  <si>
    <t>Aceton</t>
  </si>
  <si>
    <t>čistota p.a., min. 99,5 %, 1 x 1000 ml</t>
  </si>
  <si>
    <t>Dewarova nádoba</t>
  </si>
  <si>
    <t>borosilikátové sklo, objem 200 ml, d 84 mm, h, 84 mm, h1 60 mm, 1 kus</t>
  </si>
  <si>
    <t>s rovným dnem, borosilikátové sklo, 19 x 166 mm, 3 kusy</t>
  </si>
  <si>
    <t>s kulatým dnem, borosilikátové sklo, uzávěr GL 18, d 16 mm, l 160 mm, 3 kusy</t>
  </si>
  <si>
    <t>vysoký, třída přesnosti B, hnědá graduace,  borosilikátové sklo, se šestihrannou patkou a výlevkou, dle normy ISO 4788, objem 500 ml, dělení 5 ml, d 53 mm, h 380 mm, 2 kusy</t>
  </si>
  <si>
    <t>vysoký, třída přesnosti B, hnědá graduace,  borosilikátové sklo, se šestihrannou patkou a výlevkou, dle normy ISO 4788, objem 250 ml, dělení 2 ml, d 41 mm, h 320 mm, 1 kus</t>
  </si>
  <si>
    <t>nízká s výlevkou,  borosilikátové sklo, le norem ISO 3819, DIN 12 331, ČSN 70 4031,  objem 400 ml, d 80 mm, h 110 mm, 4 kusy</t>
  </si>
  <si>
    <t>miskovitá, vnitřek z postříbřeného borosilikátového skla, který je uložen v pouzdře z hliníku, objem 260 ml, vnitřní průměr 100 ml,  vnější průměr 120 mm, hloubka 65 mm, výška 110 mm, 3 kusy</t>
  </si>
  <si>
    <t>20100715            ODZ</t>
  </si>
  <si>
    <t>Teploměr</t>
  </si>
  <si>
    <t>20100713           ODZ</t>
  </si>
  <si>
    <t>Teplotní sonda</t>
  </si>
  <si>
    <t>termočlánkový K-typ, 2 kanálový, LCD, stažení dat do PC, rozsah -200,0 až 999,9°C; 1000 až 1371°C, rozhraní RS232,  1 kus</t>
  </si>
  <si>
    <t>termočlánková K-typ, rozsah do 300°C, délka kabelu cca 1 m, sonda 95 mm, průměr 1,6 mm,  1 kus</t>
  </si>
  <si>
    <t>termočlánková K-typ, nerezová ocel, rozsah do 900°C, délka kabelu cca 1 m, sonda 310 mm, průměr 5 mm,  1 kus</t>
  </si>
  <si>
    <t>syntetický, denaturovaný, 2 x 1 L</t>
  </si>
  <si>
    <t>20100710           ONF</t>
  </si>
  <si>
    <t>Aceton technický</t>
  </si>
  <si>
    <t>čistý, 1 L</t>
  </si>
  <si>
    <t>Příloha ke Kupní smlouvě - Technická specifikace k VZ "Spotřební laboratorní materiál 15/2020 (EATRIS)"</t>
  </si>
  <si>
    <t>Č.</t>
  </si>
  <si>
    <t>Účastník splňuje uvedené vlastnosti        ANO / NE</t>
  </si>
  <si>
    <t>Nabídková cena celkem / bez DPH</t>
  </si>
  <si>
    <t>Předpokládaná hodnota celkem</t>
  </si>
  <si>
    <t>Předpokládaná hodnota celkem v Kč bez DPH</t>
  </si>
  <si>
    <t>Nabídková cena v Kč bez DPH:</t>
  </si>
  <si>
    <t>Nabídková cena v Kč s DPH:</t>
  </si>
  <si>
    <t>podpis oprávněné osoby za dodavatele</t>
  </si>
  <si>
    <t>0,1 – 10 µL, 34 mm, tmavě šedá, bezbarvé špičky, 960 kusů</t>
  </si>
  <si>
    <t>2 – 200 µL, 53 mm, žlutá, bezbarvé špičky, 960 kusů</t>
  </si>
  <si>
    <t>Faktura č. 1</t>
  </si>
  <si>
    <t>Faktura č. 2</t>
  </si>
  <si>
    <t>Faktura č. 4</t>
  </si>
  <si>
    <t>Faktura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</si>
</sst>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1E4E79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thin"/>
      <right style="medium"/>
      <top style="double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5" fontId="11" fillId="0" borderId="0" applyBorder="0" applyProtection="0">
      <alignment/>
    </xf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/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9" xfId="20" applyBorder="1" applyAlignment="1">
      <alignment horizontal="center" vertical="top" wrapText="1"/>
    </xf>
    <xf numFmtId="0" fontId="6" fillId="0" borderId="8" xfId="20" applyBorder="1" applyAlignment="1">
      <alignment horizontal="center" vertical="top" wrapText="1"/>
    </xf>
    <xf numFmtId="0" fontId="6" fillId="0" borderId="8" xfId="20" applyBorder="1" applyAlignment="1">
      <alignment horizontal="center" wrapText="1"/>
    </xf>
    <xf numFmtId="0" fontId="6" fillId="0" borderId="9" xfId="20" applyBorder="1" applyAlignment="1">
      <alignment horizontal="center" wrapText="1"/>
    </xf>
    <xf numFmtId="0" fontId="6" fillId="0" borderId="5" xfId="2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/>
    <xf numFmtId="0" fontId="6" fillId="3" borderId="12" xfId="20" applyFill="1" applyBorder="1" applyAlignment="1">
      <alignment wrapText="1"/>
    </xf>
    <xf numFmtId="0" fontId="0" fillId="3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0" fillId="2" borderId="19" xfId="0" applyNumberForma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65" fontId="7" fillId="3" borderId="22" xfId="21" applyFont="1" applyFill="1" applyBorder="1" applyAlignment="1">
      <alignment horizontal="center" vertical="center" wrapText="1"/>
    </xf>
    <xf numFmtId="164" fontId="2" fillId="4" borderId="23" xfId="0" applyNumberFormat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164" fontId="2" fillId="4" borderId="2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showGridLines="0" tabSelected="1" workbookViewId="0" topLeftCell="A1">
      <selection activeCell="J41" sqref="J41"/>
    </sheetView>
  </sheetViews>
  <sheetFormatPr defaultColWidth="9.140625" defaultRowHeight="15"/>
  <cols>
    <col min="1" max="1" width="5.00390625" style="3" customWidth="1"/>
    <col min="2" max="2" width="27.8515625" style="1" customWidth="1"/>
    <col min="3" max="3" width="56.00390625" style="0" customWidth="1"/>
    <col min="4" max="4" width="13.28125" style="3" customWidth="1"/>
    <col min="5" max="5" width="12.8515625" style="0" customWidth="1"/>
    <col min="6" max="6" width="20.00390625" style="0" customWidth="1"/>
    <col min="7" max="7" width="14.140625" style="0" customWidth="1"/>
  </cols>
  <sheetData>
    <row r="1" spans="1:7" ht="18.75">
      <c r="A1" s="30" t="s">
        <v>93</v>
      </c>
      <c r="D1" s="28"/>
      <c r="E1" s="29"/>
      <c r="G1" s="29"/>
    </row>
    <row r="2" spans="4:7" ht="15">
      <c r="D2" s="29"/>
      <c r="E2" s="29"/>
      <c r="G2" s="29"/>
    </row>
    <row r="3" ht="15.75" thickBot="1">
      <c r="A3" s="6" t="s">
        <v>3</v>
      </c>
    </row>
    <row r="4" spans="1:7" ht="75.75" thickBot="1">
      <c r="A4" s="54" t="s">
        <v>94</v>
      </c>
      <c r="B4" s="55" t="s">
        <v>0</v>
      </c>
      <c r="C4" s="56" t="s">
        <v>1</v>
      </c>
      <c r="D4" s="56" t="s">
        <v>5</v>
      </c>
      <c r="E4" s="56" t="s">
        <v>95</v>
      </c>
      <c r="F4" s="57" t="s">
        <v>4</v>
      </c>
      <c r="G4" s="58" t="s">
        <v>96</v>
      </c>
    </row>
    <row r="5" spans="1:7" ht="25.5">
      <c r="A5" s="42">
        <v>1</v>
      </c>
      <c r="B5" s="10" t="s">
        <v>7</v>
      </c>
      <c r="C5" s="52" t="s">
        <v>9</v>
      </c>
      <c r="D5" s="24" t="s">
        <v>8</v>
      </c>
      <c r="E5" s="34"/>
      <c r="F5" s="39"/>
      <c r="G5" s="53"/>
    </row>
    <row r="6" spans="1:7" ht="15.75" thickBot="1">
      <c r="A6" s="40"/>
      <c r="B6" s="31" t="s">
        <v>97</v>
      </c>
      <c r="C6" s="13">
        <v>730</v>
      </c>
      <c r="D6" s="12" t="s">
        <v>104</v>
      </c>
      <c r="E6" s="32"/>
      <c r="F6" s="35"/>
      <c r="G6" s="41"/>
    </row>
    <row r="7" spans="1:7" ht="39" thickTop="1">
      <c r="A7" s="42">
        <v>2</v>
      </c>
      <c r="B7" s="10" t="s">
        <v>10</v>
      </c>
      <c r="C7" s="11" t="s">
        <v>12</v>
      </c>
      <c r="D7" s="23" t="s">
        <v>11</v>
      </c>
      <c r="E7" s="33"/>
      <c r="F7" s="36"/>
      <c r="G7" s="43"/>
    </row>
    <row r="8" spans="1:7" ht="15.75" thickBot="1">
      <c r="A8" s="40"/>
      <c r="B8" s="31" t="s">
        <v>97</v>
      </c>
      <c r="C8" s="13">
        <v>432</v>
      </c>
      <c r="D8" s="12" t="s">
        <v>104</v>
      </c>
      <c r="E8" s="32"/>
      <c r="F8" s="35"/>
      <c r="G8" s="41"/>
    </row>
    <row r="9" spans="1:7" ht="39" thickTop="1">
      <c r="A9" s="44">
        <v>3</v>
      </c>
      <c r="B9" s="14" t="s">
        <v>13</v>
      </c>
      <c r="C9" s="15" t="s">
        <v>16</v>
      </c>
      <c r="D9" s="24" t="s">
        <v>14</v>
      </c>
      <c r="E9" s="33"/>
      <c r="F9" s="37"/>
      <c r="G9" s="43"/>
    </row>
    <row r="10" spans="1:7" ht="15.75" thickBot="1">
      <c r="A10" s="40"/>
      <c r="B10" s="31" t="s">
        <v>97</v>
      </c>
      <c r="C10" s="13">
        <v>145</v>
      </c>
      <c r="D10" s="12" t="s">
        <v>105</v>
      </c>
      <c r="E10" s="32"/>
      <c r="F10" s="38"/>
      <c r="G10" s="41"/>
    </row>
    <row r="11" spans="1:7" ht="26.25" thickTop="1">
      <c r="A11" s="44">
        <v>4</v>
      </c>
      <c r="B11" s="8" t="s">
        <v>15</v>
      </c>
      <c r="C11" s="9" t="s">
        <v>17</v>
      </c>
      <c r="D11" s="24" t="s">
        <v>18</v>
      </c>
      <c r="E11" s="33"/>
      <c r="F11" s="37"/>
      <c r="G11" s="43"/>
    </row>
    <row r="12" spans="1:7" ht="15.75" thickBot="1">
      <c r="A12" s="40"/>
      <c r="B12" s="31" t="s">
        <v>97</v>
      </c>
      <c r="C12" s="13">
        <v>105</v>
      </c>
      <c r="D12" s="12" t="s">
        <v>104</v>
      </c>
      <c r="E12" s="32"/>
      <c r="F12" s="38"/>
      <c r="G12" s="41"/>
    </row>
    <row r="13" spans="1:7" ht="26.25" thickTop="1">
      <c r="A13" s="42">
        <v>5</v>
      </c>
      <c r="B13" s="8" t="s">
        <v>19</v>
      </c>
      <c r="C13" s="16" t="s">
        <v>21</v>
      </c>
      <c r="D13" s="23" t="s">
        <v>20</v>
      </c>
      <c r="E13" s="33"/>
      <c r="F13" s="36"/>
      <c r="G13" s="43"/>
    </row>
    <row r="14" spans="1:7" ht="15.75" thickBot="1">
      <c r="A14" s="40"/>
      <c r="B14" s="31" t="s">
        <v>97</v>
      </c>
      <c r="C14" s="13">
        <v>1530</v>
      </c>
      <c r="D14" s="12" t="s">
        <v>104</v>
      </c>
      <c r="E14" s="32"/>
      <c r="F14" s="35"/>
      <c r="G14" s="41"/>
    </row>
    <row r="15" spans="1:7" ht="26.25" thickTop="1">
      <c r="A15" s="42">
        <v>6</v>
      </c>
      <c r="B15" s="8" t="s">
        <v>13</v>
      </c>
      <c r="C15" s="16" t="s">
        <v>22</v>
      </c>
      <c r="D15" s="23" t="s">
        <v>23</v>
      </c>
      <c r="E15" s="33"/>
      <c r="F15" s="36"/>
      <c r="G15" s="43"/>
    </row>
    <row r="16" spans="1:7" ht="15.75" thickBot="1">
      <c r="A16" s="40"/>
      <c r="B16" s="31" t="s">
        <v>97</v>
      </c>
      <c r="C16" s="13">
        <v>2508</v>
      </c>
      <c r="D16" s="12" t="s">
        <v>104</v>
      </c>
      <c r="E16" s="32"/>
      <c r="F16" s="35"/>
      <c r="G16" s="41"/>
    </row>
    <row r="17" spans="1:7" ht="39" thickTop="1">
      <c r="A17" s="42">
        <v>7</v>
      </c>
      <c r="B17" s="10" t="s">
        <v>24</v>
      </c>
      <c r="C17" s="16" t="s">
        <v>25</v>
      </c>
      <c r="D17" s="23" t="s">
        <v>26</v>
      </c>
      <c r="E17" s="33"/>
      <c r="F17" s="36"/>
      <c r="G17" s="43"/>
    </row>
    <row r="18" spans="1:7" ht="15.75" thickBot="1">
      <c r="A18" s="40"/>
      <c r="B18" s="31" t="s">
        <v>97</v>
      </c>
      <c r="C18" s="13">
        <v>6280</v>
      </c>
      <c r="D18" s="12" t="s">
        <v>106</v>
      </c>
      <c r="E18" s="32"/>
      <c r="F18" s="35"/>
      <c r="G18" s="41"/>
    </row>
    <row r="19" spans="1:7" ht="39" thickTop="1">
      <c r="A19" s="42">
        <v>8</v>
      </c>
      <c r="B19" s="10" t="s">
        <v>36</v>
      </c>
      <c r="C19" s="16" t="s">
        <v>37</v>
      </c>
      <c r="D19" s="25" t="s">
        <v>27</v>
      </c>
      <c r="E19" s="33"/>
      <c r="F19" s="36"/>
      <c r="G19" s="43"/>
    </row>
    <row r="20" spans="1:7" ht="15.75" thickBot="1">
      <c r="A20" s="40"/>
      <c r="B20" s="31" t="s">
        <v>97</v>
      </c>
      <c r="C20" s="13">
        <v>960</v>
      </c>
      <c r="D20" s="26"/>
      <c r="E20" s="32"/>
      <c r="F20" s="35"/>
      <c r="G20" s="41"/>
    </row>
    <row r="21" spans="1:7" ht="39" thickTop="1">
      <c r="A21" s="42">
        <v>9</v>
      </c>
      <c r="B21" s="10" t="s">
        <v>36</v>
      </c>
      <c r="C21" s="16" t="s">
        <v>38</v>
      </c>
      <c r="D21" s="27"/>
      <c r="E21" s="33"/>
      <c r="F21" s="36"/>
      <c r="G21" s="43"/>
    </row>
    <row r="22" spans="1:7" ht="15.75" thickBot="1">
      <c r="A22" s="40"/>
      <c r="B22" s="31" t="s">
        <v>97</v>
      </c>
      <c r="C22" s="13">
        <v>915</v>
      </c>
      <c r="D22" s="12" t="s">
        <v>104</v>
      </c>
      <c r="E22" s="32"/>
      <c r="F22" s="35"/>
      <c r="G22" s="41"/>
    </row>
    <row r="23" spans="1:7" ht="26.25" thickTop="1">
      <c r="A23" s="42">
        <v>10</v>
      </c>
      <c r="B23" s="10" t="s">
        <v>28</v>
      </c>
      <c r="C23" s="16" t="s">
        <v>30</v>
      </c>
      <c r="D23" s="17" t="s">
        <v>29</v>
      </c>
      <c r="E23" s="33"/>
      <c r="F23" s="36"/>
      <c r="G23" s="43"/>
    </row>
    <row r="24" spans="1:7" ht="15.75" thickBot="1">
      <c r="A24" s="40"/>
      <c r="B24" s="31" t="s">
        <v>97</v>
      </c>
      <c r="C24" s="13">
        <v>15550</v>
      </c>
      <c r="D24" s="12" t="s">
        <v>107</v>
      </c>
      <c r="E24" s="32"/>
      <c r="F24" s="35"/>
      <c r="G24" s="41"/>
    </row>
    <row r="25" spans="1:7" ht="26.25" thickTop="1">
      <c r="A25" s="42">
        <v>11</v>
      </c>
      <c r="B25" s="10" t="s">
        <v>31</v>
      </c>
      <c r="C25" s="16" t="s">
        <v>33</v>
      </c>
      <c r="D25" s="23" t="s">
        <v>32</v>
      </c>
      <c r="E25" s="33"/>
      <c r="F25" s="36"/>
      <c r="G25" s="43"/>
    </row>
    <row r="26" spans="1:7" ht="15.75" thickBot="1">
      <c r="A26" s="40"/>
      <c r="B26" s="31" t="s">
        <v>97</v>
      </c>
      <c r="C26" s="13">
        <v>22590</v>
      </c>
      <c r="D26" s="12" t="s">
        <v>107</v>
      </c>
      <c r="E26" s="32"/>
      <c r="F26" s="35"/>
      <c r="G26" s="41"/>
    </row>
    <row r="27" spans="1:7" ht="26.25" thickTop="1">
      <c r="A27" s="42">
        <v>12</v>
      </c>
      <c r="B27" s="10" t="s">
        <v>35</v>
      </c>
      <c r="C27" s="16" t="s">
        <v>80</v>
      </c>
      <c r="D27" s="25" t="s">
        <v>34</v>
      </c>
      <c r="E27" s="33"/>
      <c r="F27" s="36"/>
      <c r="G27" s="43"/>
    </row>
    <row r="28" spans="1:7" ht="15.75" thickBot="1">
      <c r="A28" s="40"/>
      <c r="B28" s="31" t="s">
        <v>97</v>
      </c>
      <c r="C28" s="13">
        <v>164</v>
      </c>
      <c r="D28" s="26"/>
      <c r="E28" s="32"/>
      <c r="F28" s="35"/>
      <c r="G28" s="41"/>
    </row>
    <row r="29" spans="1:7" ht="39" thickTop="1">
      <c r="A29" s="42">
        <v>13</v>
      </c>
      <c r="B29" s="10" t="s">
        <v>36</v>
      </c>
      <c r="C29" s="16" t="s">
        <v>39</v>
      </c>
      <c r="D29" s="26"/>
      <c r="E29" s="33"/>
      <c r="F29" s="36"/>
      <c r="G29" s="43"/>
    </row>
    <row r="30" spans="1:7" ht="15.75" thickBot="1">
      <c r="A30" s="40"/>
      <c r="B30" s="31" t="s">
        <v>97</v>
      </c>
      <c r="C30" s="13">
        <v>1440</v>
      </c>
      <c r="D30" s="26"/>
      <c r="E30" s="32"/>
      <c r="F30" s="35"/>
      <c r="G30" s="41"/>
    </row>
    <row r="31" spans="1:7" ht="39" thickTop="1">
      <c r="A31" s="42">
        <v>14</v>
      </c>
      <c r="B31" s="10" t="s">
        <v>36</v>
      </c>
      <c r="C31" s="16" t="s">
        <v>40</v>
      </c>
      <c r="D31" s="26"/>
      <c r="E31" s="33"/>
      <c r="F31" s="36"/>
      <c r="G31" s="43"/>
    </row>
    <row r="32" spans="1:7" ht="15.75" thickBot="1">
      <c r="A32" s="40"/>
      <c r="B32" s="31" t="s">
        <v>97</v>
      </c>
      <c r="C32" s="13">
        <v>610</v>
      </c>
      <c r="D32" s="26"/>
      <c r="E32" s="32"/>
      <c r="F32" s="35"/>
      <c r="G32" s="41"/>
    </row>
    <row r="33" spans="1:7" ht="39" thickTop="1">
      <c r="A33" s="42">
        <v>15</v>
      </c>
      <c r="B33" s="10" t="s">
        <v>36</v>
      </c>
      <c r="C33" s="16" t="s">
        <v>41</v>
      </c>
      <c r="D33" s="26"/>
      <c r="E33" s="33"/>
      <c r="F33" s="36"/>
      <c r="G33" s="43"/>
    </row>
    <row r="34" spans="1:7" ht="15.75" thickBot="1">
      <c r="A34" s="40"/>
      <c r="B34" s="31" t="s">
        <v>97</v>
      </c>
      <c r="C34" s="13">
        <v>860</v>
      </c>
      <c r="D34" s="26"/>
      <c r="E34" s="32"/>
      <c r="F34" s="35"/>
      <c r="G34" s="41"/>
    </row>
    <row r="35" spans="1:7" ht="39" thickTop="1">
      <c r="A35" s="42">
        <v>16</v>
      </c>
      <c r="B35" s="10" t="s">
        <v>42</v>
      </c>
      <c r="C35" s="16" t="s">
        <v>79</v>
      </c>
      <c r="D35" s="26"/>
      <c r="E35" s="33"/>
      <c r="F35" s="36"/>
      <c r="G35" s="43"/>
    </row>
    <row r="36" spans="1:7" ht="15.75" thickBot="1">
      <c r="A36" s="40"/>
      <c r="B36" s="31" t="s">
        <v>97</v>
      </c>
      <c r="C36" s="13">
        <v>160</v>
      </c>
      <c r="D36" s="26"/>
      <c r="E36" s="32"/>
      <c r="F36" s="35"/>
      <c r="G36" s="41"/>
    </row>
    <row r="37" spans="1:7" ht="39" thickTop="1">
      <c r="A37" s="42">
        <v>17</v>
      </c>
      <c r="B37" s="10" t="s">
        <v>42</v>
      </c>
      <c r="C37" s="16" t="s">
        <v>78</v>
      </c>
      <c r="D37" s="27"/>
      <c r="E37" s="33"/>
      <c r="F37" s="36"/>
      <c r="G37" s="43"/>
    </row>
    <row r="38" spans="1:7" ht="15.75" thickBot="1">
      <c r="A38" s="40"/>
      <c r="B38" s="31" t="s">
        <v>97</v>
      </c>
      <c r="C38" s="13">
        <v>442</v>
      </c>
      <c r="D38" s="12" t="s">
        <v>105</v>
      </c>
      <c r="E38" s="32"/>
      <c r="F38" s="35"/>
      <c r="G38" s="41"/>
    </row>
    <row r="39" spans="1:7" ht="26.25" thickTop="1">
      <c r="A39" s="42">
        <v>18</v>
      </c>
      <c r="B39" s="10" t="s">
        <v>43</v>
      </c>
      <c r="C39" s="16" t="s">
        <v>48</v>
      </c>
      <c r="D39" s="23" t="s">
        <v>44</v>
      </c>
      <c r="E39" s="33"/>
      <c r="F39" s="36"/>
      <c r="G39" s="43"/>
    </row>
    <row r="40" spans="1:7" ht="15.75" thickBot="1">
      <c r="A40" s="40"/>
      <c r="B40" s="31" t="s">
        <v>97</v>
      </c>
      <c r="C40" s="13">
        <v>1092</v>
      </c>
      <c r="D40" s="12" t="s">
        <v>105</v>
      </c>
      <c r="E40" s="32"/>
      <c r="F40" s="35"/>
      <c r="G40" s="41"/>
    </row>
    <row r="41" spans="1:7" ht="26.25" thickTop="1">
      <c r="A41" s="42">
        <v>19</v>
      </c>
      <c r="B41" s="10" t="s">
        <v>45</v>
      </c>
      <c r="C41" s="16" t="s">
        <v>47</v>
      </c>
      <c r="D41" s="23" t="s">
        <v>46</v>
      </c>
      <c r="E41" s="33"/>
      <c r="F41" s="36"/>
      <c r="G41" s="43"/>
    </row>
    <row r="42" spans="1:7" ht="15.75" thickBot="1">
      <c r="A42" s="40"/>
      <c r="B42" s="31" t="s">
        <v>97</v>
      </c>
      <c r="C42" s="13">
        <v>1087</v>
      </c>
      <c r="D42" s="12" t="s">
        <v>105</v>
      </c>
      <c r="E42" s="32"/>
      <c r="F42" s="35"/>
      <c r="G42" s="41"/>
    </row>
    <row r="43" spans="1:7" ht="26.25" thickTop="1">
      <c r="A43" s="42">
        <v>20</v>
      </c>
      <c r="B43" s="10" t="s">
        <v>49</v>
      </c>
      <c r="C43" s="16" t="s">
        <v>51</v>
      </c>
      <c r="D43" s="25" t="s">
        <v>50</v>
      </c>
      <c r="E43" s="33"/>
      <c r="F43" s="36"/>
      <c r="G43" s="43"/>
    </row>
    <row r="44" spans="1:7" ht="15.75" thickBot="1">
      <c r="A44" s="40"/>
      <c r="B44" s="31" t="s">
        <v>97</v>
      </c>
      <c r="C44" s="13">
        <v>8800</v>
      </c>
      <c r="D44" s="26"/>
      <c r="E44" s="32"/>
      <c r="F44" s="35"/>
      <c r="G44" s="41"/>
    </row>
    <row r="45" spans="1:7" ht="26.25" thickTop="1">
      <c r="A45" s="42">
        <v>21</v>
      </c>
      <c r="B45" s="10" t="s">
        <v>49</v>
      </c>
      <c r="C45" s="16" t="s">
        <v>52</v>
      </c>
      <c r="D45" s="26"/>
      <c r="E45" s="33"/>
      <c r="F45" s="36"/>
      <c r="G45" s="43"/>
    </row>
    <row r="46" spans="1:7" ht="15.75" thickBot="1">
      <c r="A46" s="40"/>
      <c r="B46" s="31" t="s">
        <v>97</v>
      </c>
      <c r="C46" s="13">
        <v>8800</v>
      </c>
      <c r="D46" s="26"/>
      <c r="E46" s="32"/>
      <c r="F46" s="35"/>
      <c r="G46" s="41"/>
    </row>
    <row r="47" spans="1:7" ht="15.75" thickTop="1">
      <c r="A47" s="42">
        <v>22</v>
      </c>
      <c r="B47" s="10" t="s">
        <v>6</v>
      </c>
      <c r="C47" s="16" t="s">
        <v>102</v>
      </c>
      <c r="D47" s="26"/>
      <c r="E47" s="33"/>
      <c r="F47" s="36"/>
      <c r="G47" s="43"/>
    </row>
    <row r="48" spans="1:7" ht="15.75" thickBot="1">
      <c r="A48" s="40"/>
      <c r="B48" s="31" t="s">
        <v>97</v>
      </c>
      <c r="C48" s="13">
        <v>1810</v>
      </c>
      <c r="D48" s="26"/>
      <c r="E48" s="32"/>
      <c r="F48" s="35"/>
      <c r="G48" s="41"/>
    </row>
    <row r="49" spans="1:7" ht="15.75" thickTop="1">
      <c r="A49" s="42">
        <v>23</v>
      </c>
      <c r="B49" s="10" t="s">
        <v>6</v>
      </c>
      <c r="C49" s="16" t="s">
        <v>103</v>
      </c>
      <c r="D49" s="27"/>
      <c r="E49" s="33"/>
      <c r="F49" s="36"/>
      <c r="G49" s="43"/>
    </row>
    <row r="50" spans="1:7" ht="15.75" thickBot="1">
      <c r="A50" s="40"/>
      <c r="B50" s="31" t="s">
        <v>97</v>
      </c>
      <c r="C50" s="13">
        <v>1550</v>
      </c>
      <c r="D50" s="12" t="s">
        <v>105</v>
      </c>
      <c r="E50" s="32"/>
      <c r="F50" s="35"/>
      <c r="G50" s="41"/>
    </row>
    <row r="51" spans="1:7" ht="26.25" thickTop="1">
      <c r="A51" s="42">
        <v>24</v>
      </c>
      <c r="B51" s="10" t="s">
        <v>53</v>
      </c>
      <c r="C51" s="16" t="s">
        <v>55</v>
      </c>
      <c r="D51" s="23" t="s">
        <v>54</v>
      </c>
      <c r="E51" s="33"/>
      <c r="F51" s="36"/>
      <c r="G51" s="43"/>
    </row>
    <row r="52" spans="1:7" ht="15.75" thickBot="1">
      <c r="A52" s="40"/>
      <c r="B52" s="31" t="s">
        <v>97</v>
      </c>
      <c r="C52" s="13">
        <v>500</v>
      </c>
      <c r="D52" s="12" t="s">
        <v>104</v>
      </c>
      <c r="E52" s="32"/>
      <c r="F52" s="35"/>
      <c r="G52" s="41"/>
    </row>
    <row r="53" spans="1:7" ht="26.25" thickTop="1">
      <c r="A53" s="42">
        <v>25</v>
      </c>
      <c r="B53" s="10" t="s">
        <v>56</v>
      </c>
      <c r="C53" s="16" t="s">
        <v>57</v>
      </c>
      <c r="D53" s="23" t="s">
        <v>58</v>
      </c>
      <c r="E53" s="33"/>
      <c r="F53" s="36"/>
      <c r="G53" s="43"/>
    </row>
    <row r="54" spans="1:7" ht="15.75" thickBot="1">
      <c r="A54" s="40"/>
      <c r="B54" s="31" t="s">
        <v>97</v>
      </c>
      <c r="C54" s="13">
        <v>730</v>
      </c>
      <c r="D54" s="12" t="s">
        <v>105</v>
      </c>
      <c r="E54" s="32"/>
      <c r="F54" s="35"/>
      <c r="G54" s="41"/>
    </row>
    <row r="55" spans="1:7" ht="26.25" thickTop="1">
      <c r="A55" s="42">
        <v>26</v>
      </c>
      <c r="B55" s="10" t="s">
        <v>59</v>
      </c>
      <c r="C55" s="16" t="s">
        <v>60</v>
      </c>
      <c r="D55" s="23" t="s">
        <v>61</v>
      </c>
      <c r="E55" s="33"/>
      <c r="F55" s="36"/>
      <c r="G55" s="43"/>
    </row>
    <row r="56" spans="1:7" ht="15.75" thickBot="1">
      <c r="A56" s="40"/>
      <c r="B56" s="31" t="s">
        <v>97</v>
      </c>
      <c r="C56" s="13">
        <v>26740</v>
      </c>
      <c r="D56" s="12" t="s">
        <v>105</v>
      </c>
      <c r="E56" s="32"/>
      <c r="F56" s="35"/>
      <c r="G56" s="41"/>
    </row>
    <row r="57" spans="1:7" ht="26.25" thickTop="1">
      <c r="A57" s="42">
        <v>27</v>
      </c>
      <c r="B57" s="10" t="s">
        <v>62</v>
      </c>
      <c r="C57" s="16" t="s">
        <v>75</v>
      </c>
      <c r="D57" s="23" t="s">
        <v>63</v>
      </c>
      <c r="E57" s="33"/>
      <c r="F57" s="36"/>
      <c r="G57" s="43"/>
    </row>
    <row r="58" spans="1:7" ht="15.75" thickBot="1">
      <c r="A58" s="40"/>
      <c r="B58" s="31" t="s">
        <v>97</v>
      </c>
      <c r="C58" s="13">
        <v>395</v>
      </c>
      <c r="D58" s="12" t="s">
        <v>105</v>
      </c>
      <c r="E58" s="32"/>
      <c r="F58" s="35"/>
      <c r="G58" s="41"/>
    </row>
    <row r="59" spans="1:7" ht="26.25" thickTop="1">
      <c r="A59" s="42">
        <v>28</v>
      </c>
      <c r="B59" s="10" t="s">
        <v>64</v>
      </c>
      <c r="C59" s="16" t="s">
        <v>76</v>
      </c>
      <c r="D59" s="23" t="s">
        <v>65</v>
      </c>
      <c r="E59" s="33"/>
      <c r="F59" s="36"/>
      <c r="G59" s="43"/>
    </row>
    <row r="60" spans="1:7" ht="15.75" thickBot="1">
      <c r="A60" s="40"/>
      <c r="B60" s="31" t="s">
        <v>97</v>
      </c>
      <c r="C60" s="13">
        <v>84</v>
      </c>
      <c r="D60" s="12" t="s">
        <v>104</v>
      </c>
      <c r="E60" s="32"/>
      <c r="F60" s="35"/>
      <c r="G60" s="41"/>
    </row>
    <row r="61" spans="1:7" ht="26.25" thickTop="1">
      <c r="A61" s="42">
        <v>29</v>
      </c>
      <c r="B61" s="10" t="s">
        <v>64</v>
      </c>
      <c r="C61" s="16" t="s">
        <v>77</v>
      </c>
      <c r="D61" s="23" t="s">
        <v>66</v>
      </c>
      <c r="E61" s="33"/>
      <c r="F61" s="36"/>
      <c r="G61" s="43"/>
    </row>
    <row r="62" spans="1:7" ht="15.75" thickBot="1">
      <c r="A62" s="40"/>
      <c r="B62" s="31" t="s">
        <v>97</v>
      </c>
      <c r="C62" s="13">
        <v>192</v>
      </c>
      <c r="D62" s="12" t="s">
        <v>104</v>
      </c>
      <c r="E62" s="32"/>
      <c r="F62" s="35"/>
      <c r="G62" s="41"/>
    </row>
    <row r="63" spans="1:7" ht="39" thickTop="1">
      <c r="A63" s="42">
        <v>30</v>
      </c>
      <c r="B63" s="10" t="s">
        <v>36</v>
      </c>
      <c r="C63" s="16" t="s">
        <v>67</v>
      </c>
      <c r="D63" s="23" t="s">
        <v>68</v>
      </c>
      <c r="E63" s="33"/>
      <c r="F63" s="36"/>
      <c r="G63" s="43"/>
    </row>
    <row r="64" spans="1:7" ht="15.75" thickBot="1">
      <c r="A64" s="40"/>
      <c r="B64" s="31" t="s">
        <v>97</v>
      </c>
      <c r="C64" s="13">
        <v>480</v>
      </c>
      <c r="D64" s="12" t="s">
        <v>104</v>
      </c>
      <c r="E64" s="32"/>
      <c r="F64" s="35"/>
      <c r="G64" s="41"/>
    </row>
    <row r="65" spans="1:7" ht="15.75" thickTop="1">
      <c r="A65" s="42">
        <v>31</v>
      </c>
      <c r="B65" s="10" t="s">
        <v>69</v>
      </c>
      <c r="C65" s="16" t="s">
        <v>70</v>
      </c>
      <c r="D65" s="25" t="s">
        <v>71</v>
      </c>
      <c r="E65" s="33"/>
      <c r="F65" s="36"/>
      <c r="G65" s="43"/>
    </row>
    <row r="66" spans="1:7" ht="15.75" thickBot="1">
      <c r="A66" s="40"/>
      <c r="B66" s="31" t="s">
        <v>97</v>
      </c>
      <c r="C66" s="13">
        <v>370</v>
      </c>
      <c r="D66" s="26"/>
      <c r="E66" s="32"/>
      <c r="F66" s="35"/>
      <c r="G66" s="41"/>
    </row>
    <row r="67" spans="1:7" ht="15.75" thickTop="1">
      <c r="A67" s="42">
        <v>32</v>
      </c>
      <c r="B67" s="10" t="s">
        <v>72</v>
      </c>
      <c r="C67" s="16" t="s">
        <v>73</v>
      </c>
      <c r="D67" s="27"/>
      <c r="E67" s="33"/>
      <c r="F67" s="36"/>
      <c r="G67" s="43"/>
    </row>
    <row r="68" spans="1:7" ht="15.75" thickBot="1">
      <c r="A68" s="40"/>
      <c r="B68" s="31" t="s">
        <v>97</v>
      </c>
      <c r="C68" s="13">
        <v>124</v>
      </c>
      <c r="D68" s="12" t="s">
        <v>105</v>
      </c>
      <c r="E68" s="32"/>
      <c r="F68" s="35"/>
      <c r="G68" s="41"/>
    </row>
    <row r="69" spans="1:7" ht="39" thickTop="1">
      <c r="A69" s="42">
        <v>33</v>
      </c>
      <c r="B69" s="10" t="s">
        <v>74</v>
      </c>
      <c r="C69" s="16" t="s">
        <v>81</v>
      </c>
      <c r="D69" s="23" t="s">
        <v>82</v>
      </c>
      <c r="E69" s="33"/>
      <c r="F69" s="36"/>
      <c r="G69" s="43"/>
    </row>
    <row r="70" spans="1:7" ht="15.75" thickBot="1">
      <c r="A70" s="40"/>
      <c r="B70" s="31" t="s">
        <v>97</v>
      </c>
      <c r="C70" s="13">
        <v>12800</v>
      </c>
      <c r="D70" s="12" t="s">
        <v>104</v>
      </c>
      <c r="E70" s="32"/>
      <c r="F70" s="35"/>
      <c r="G70" s="41"/>
    </row>
    <row r="71" spans="1:7" ht="26.25" thickTop="1">
      <c r="A71" s="42">
        <v>34</v>
      </c>
      <c r="B71" s="10" t="s">
        <v>83</v>
      </c>
      <c r="C71" s="16" t="s">
        <v>86</v>
      </c>
      <c r="D71" s="25" t="s">
        <v>84</v>
      </c>
      <c r="E71" s="33"/>
      <c r="F71" s="36"/>
      <c r="G71" s="43"/>
    </row>
    <row r="72" spans="1:7" ht="15.75" thickBot="1">
      <c r="A72" s="40"/>
      <c r="B72" s="31" t="s">
        <v>97</v>
      </c>
      <c r="C72" s="13">
        <v>7180</v>
      </c>
      <c r="D72" s="26"/>
      <c r="E72" s="32"/>
      <c r="F72" s="35"/>
      <c r="G72" s="41"/>
    </row>
    <row r="73" spans="1:7" ht="26.25" thickTop="1">
      <c r="A73" s="42">
        <v>35</v>
      </c>
      <c r="B73" s="10" t="s">
        <v>85</v>
      </c>
      <c r="C73" s="16" t="s">
        <v>87</v>
      </c>
      <c r="D73" s="26"/>
      <c r="E73" s="33"/>
      <c r="F73" s="36"/>
      <c r="G73" s="43"/>
    </row>
    <row r="74" spans="1:7" ht="15.75" thickBot="1">
      <c r="A74" s="40"/>
      <c r="B74" s="31" t="s">
        <v>97</v>
      </c>
      <c r="C74" s="13">
        <v>1705</v>
      </c>
      <c r="D74" s="26"/>
      <c r="E74" s="32"/>
      <c r="F74" s="35"/>
      <c r="G74" s="41"/>
    </row>
    <row r="75" spans="1:7" ht="26.25" thickTop="1">
      <c r="A75" s="42">
        <v>36</v>
      </c>
      <c r="B75" s="10" t="s">
        <v>85</v>
      </c>
      <c r="C75" s="16" t="s">
        <v>88</v>
      </c>
      <c r="D75" s="27"/>
      <c r="E75" s="33"/>
      <c r="F75" s="36"/>
      <c r="G75" s="43"/>
    </row>
    <row r="76" spans="1:7" ht="15.75" thickBot="1">
      <c r="A76" s="40"/>
      <c r="B76" s="31" t="s">
        <v>97</v>
      </c>
      <c r="C76" s="13">
        <v>1925</v>
      </c>
      <c r="D76" s="12" t="s">
        <v>104</v>
      </c>
      <c r="E76" s="32"/>
      <c r="F76" s="35"/>
      <c r="G76" s="41"/>
    </row>
    <row r="77" spans="1:7" ht="15.75" thickTop="1">
      <c r="A77" s="42">
        <v>37</v>
      </c>
      <c r="B77" s="10" t="s">
        <v>56</v>
      </c>
      <c r="C77" s="45" t="s">
        <v>89</v>
      </c>
      <c r="D77" s="25" t="s">
        <v>90</v>
      </c>
      <c r="E77" s="33"/>
      <c r="F77" s="36"/>
      <c r="G77" s="43"/>
    </row>
    <row r="78" spans="1:7" ht="15.75" thickBot="1">
      <c r="A78" s="40"/>
      <c r="B78" s="31" t="s">
        <v>97</v>
      </c>
      <c r="C78" s="13">
        <v>160</v>
      </c>
      <c r="D78" s="26"/>
      <c r="E78" s="32"/>
      <c r="F78" s="35"/>
      <c r="G78" s="41"/>
    </row>
    <row r="79" spans="1:7" ht="15.75" thickTop="1">
      <c r="A79" s="42">
        <v>38</v>
      </c>
      <c r="B79" s="10" t="s">
        <v>91</v>
      </c>
      <c r="C79" s="16" t="s">
        <v>92</v>
      </c>
      <c r="D79" s="27"/>
      <c r="E79" s="33"/>
      <c r="F79" s="36"/>
      <c r="G79" s="43"/>
    </row>
    <row r="80" spans="1:7" ht="15.75" thickBot="1">
      <c r="A80" s="40"/>
      <c r="B80" s="31" t="s">
        <v>97</v>
      </c>
      <c r="C80" s="13">
        <v>121</v>
      </c>
      <c r="D80" s="12" t="s">
        <v>107</v>
      </c>
      <c r="E80" s="32"/>
      <c r="F80" s="35"/>
      <c r="G80" s="41"/>
    </row>
    <row r="81" spans="1:7" ht="15.75" thickTop="1">
      <c r="A81" s="46"/>
      <c r="B81" s="18"/>
      <c r="C81" s="19"/>
      <c r="D81" s="20"/>
      <c r="E81" s="21"/>
      <c r="F81" s="22"/>
      <c r="G81" s="47"/>
    </row>
    <row r="82" spans="1:7" ht="45.75" customHeight="1" thickBot="1">
      <c r="A82" s="48" t="s">
        <v>98</v>
      </c>
      <c r="B82" s="49"/>
      <c r="C82" s="50">
        <f>SUM(C6,C8,C10,C12,C14,C16,C18,C20,C22,C24,C26,C28,C30,C32,C34,C36,C38,C40,C42,C44,C46,C48,C50,C52,C54,C56,C58,C60,C62,C64,C66,C68,C70,C72,C74,C76,C78,C80)</f>
        <v>132066</v>
      </c>
      <c r="D82" s="51"/>
      <c r="E82" s="60" t="s">
        <v>99</v>
      </c>
      <c r="F82" s="61"/>
      <c r="G82" s="62">
        <f>SUM(G5:G80)</f>
        <v>0</v>
      </c>
    </row>
    <row r="83" spans="5:7" ht="15.75" thickBot="1">
      <c r="E83" s="48" t="s">
        <v>100</v>
      </c>
      <c r="F83" s="49"/>
      <c r="G83" s="59">
        <f>SUM(G82*1.21)</f>
        <v>0</v>
      </c>
    </row>
    <row r="85" spans="1:2" ht="15">
      <c r="A85" s="2"/>
      <c r="B85" s="4" t="s">
        <v>2</v>
      </c>
    </row>
    <row r="90" spans="5:7" ht="15">
      <c r="E90" s="7"/>
      <c r="F90" s="7"/>
      <c r="G90" s="7"/>
    </row>
    <row r="91" spans="5:6" ht="15">
      <c r="E91" s="3"/>
      <c r="F91" s="5" t="s">
        <v>101</v>
      </c>
    </row>
  </sheetData>
  <mergeCells count="123">
    <mergeCell ref="E83:F83"/>
    <mergeCell ref="F75:F76"/>
    <mergeCell ref="F77:F78"/>
    <mergeCell ref="F79:F80"/>
    <mergeCell ref="A82:B82"/>
    <mergeCell ref="E82:F82"/>
    <mergeCell ref="F65:F66"/>
    <mergeCell ref="F67:F68"/>
    <mergeCell ref="F69:F70"/>
    <mergeCell ref="F71:F72"/>
    <mergeCell ref="F73:F74"/>
    <mergeCell ref="F55:F56"/>
    <mergeCell ref="F57:F58"/>
    <mergeCell ref="F59:F60"/>
    <mergeCell ref="F61:F62"/>
    <mergeCell ref="F63:F64"/>
    <mergeCell ref="F45:F46"/>
    <mergeCell ref="F47:F48"/>
    <mergeCell ref="F49:F50"/>
    <mergeCell ref="F51:F52"/>
    <mergeCell ref="F53:F54"/>
    <mergeCell ref="F35:F36"/>
    <mergeCell ref="F37:F38"/>
    <mergeCell ref="F39:F40"/>
    <mergeCell ref="F41:F42"/>
    <mergeCell ref="F43:F44"/>
    <mergeCell ref="F25:F26"/>
    <mergeCell ref="F27:F28"/>
    <mergeCell ref="F29:F30"/>
    <mergeCell ref="F31:F32"/>
    <mergeCell ref="F33:F34"/>
    <mergeCell ref="F15:F16"/>
    <mergeCell ref="F17:F18"/>
    <mergeCell ref="F19:F20"/>
    <mergeCell ref="F21:F22"/>
    <mergeCell ref="F23:F24"/>
    <mergeCell ref="F5:F6"/>
    <mergeCell ref="F7:F8"/>
    <mergeCell ref="F9:F10"/>
    <mergeCell ref="F11:F12"/>
    <mergeCell ref="F13:F14"/>
    <mergeCell ref="E71:E72"/>
    <mergeCell ref="E73:E74"/>
    <mergeCell ref="E75:E76"/>
    <mergeCell ref="E77:E78"/>
    <mergeCell ref="E79:E80"/>
    <mergeCell ref="E61:E62"/>
    <mergeCell ref="E63:E64"/>
    <mergeCell ref="E65:E66"/>
    <mergeCell ref="E67:E68"/>
    <mergeCell ref="E69:E70"/>
    <mergeCell ref="E51:E52"/>
    <mergeCell ref="E53:E54"/>
    <mergeCell ref="E55:E56"/>
    <mergeCell ref="E57:E58"/>
    <mergeCell ref="E59:E60"/>
    <mergeCell ref="E41:E42"/>
    <mergeCell ref="E43:E44"/>
    <mergeCell ref="E45:E46"/>
    <mergeCell ref="E47:E48"/>
    <mergeCell ref="E49:E50"/>
    <mergeCell ref="E31:E32"/>
    <mergeCell ref="E33:E34"/>
    <mergeCell ref="E35:E36"/>
    <mergeCell ref="E37:E38"/>
    <mergeCell ref="E39:E40"/>
    <mergeCell ref="G75:G76"/>
    <mergeCell ref="G77:G78"/>
    <mergeCell ref="G79:G80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G65:G66"/>
    <mergeCell ref="G67:G68"/>
    <mergeCell ref="G69:G70"/>
    <mergeCell ref="G71:G72"/>
    <mergeCell ref="G73:G74"/>
    <mergeCell ref="G55:G56"/>
    <mergeCell ref="G57:G58"/>
    <mergeCell ref="G59:G60"/>
    <mergeCell ref="G61:G62"/>
    <mergeCell ref="G63:G64"/>
    <mergeCell ref="G45:G46"/>
    <mergeCell ref="G47:G48"/>
    <mergeCell ref="G49:G50"/>
    <mergeCell ref="G51:G52"/>
    <mergeCell ref="G53:G54"/>
    <mergeCell ref="G35:G36"/>
    <mergeCell ref="G37:G38"/>
    <mergeCell ref="G39:G40"/>
    <mergeCell ref="G41:G42"/>
    <mergeCell ref="G43:G44"/>
    <mergeCell ref="G25:G26"/>
    <mergeCell ref="G27:G28"/>
    <mergeCell ref="G29:G30"/>
    <mergeCell ref="G31:G32"/>
    <mergeCell ref="G33:G34"/>
    <mergeCell ref="G15:G16"/>
    <mergeCell ref="G17:G18"/>
    <mergeCell ref="G19:G20"/>
    <mergeCell ref="G21:G22"/>
    <mergeCell ref="G23:G24"/>
    <mergeCell ref="G5:G6"/>
    <mergeCell ref="G7:G8"/>
    <mergeCell ref="G9:G10"/>
    <mergeCell ref="G11:G12"/>
    <mergeCell ref="G13:G14"/>
    <mergeCell ref="D65:D67"/>
    <mergeCell ref="D71:D75"/>
    <mergeCell ref="D77:D79"/>
    <mergeCell ref="D19:D21"/>
    <mergeCell ref="D27:D37"/>
    <mergeCell ref="D43:D4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2020-11-28T13:25:56Z</cp:lastPrinted>
  <dcterms:created xsi:type="dcterms:W3CDTF">2018-05-21T11:46:33Z</dcterms:created>
  <dcterms:modified xsi:type="dcterms:W3CDTF">2020-12-02T09:09:11Z</dcterms:modified>
  <cp:category/>
  <cp:version/>
  <cp:contentType/>
  <cp:contentStatus/>
</cp:coreProperties>
</file>