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0\VYHRAZENÝ_DNS_ICT\131_Dodávka IT příslušenství 09-2020\"/>
    </mc:Choice>
  </mc:AlternateContent>
  <xr:revisionPtr revIDLastSave="0" documentId="13_ncr:1_{A7564F48-C335-4DE4-8BB8-5FDDBDEE22C4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J185" i="1" l="1"/>
  <c r="J182" i="1" l="1"/>
  <c r="J174" i="1"/>
  <c r="J168" i="1"/>
  <c r="J165" i="1"/>
  <c r="J162" i="1"/>
  <c r="J159" i="1"/>
  <c r="J156" i="1"/>
  <c r="J153" i="1"/>
  <c r="J150" i="1"/>
  <c r="J147" i="1"/>
  <c r="J144" i="1"/>
  <c r="J141" i="1"/>
  <c r="J137" i="1"/>
  <c r="J134" i="1"/>
  <c r="J131" i="1"/>
  <c r="J128" i="1"/>
  <c r="J125" i="1"/>
  <c r="J122" i="1"/>
  <c r="J119" i="1"/>
  <c r="J111" i="1"/>
  <c r="J109" i="1"/>
  <c r="J107" i="1"/>
  <c r="J105" i="1"/>
  <c r="J102" i="1"/>
  <c r="J92" i="1"/>
  <c r="J89" i="1"/>
  <c r="J84" i="1"/>
  <c r="J82" i="1"/>
  <c r="J80" i="1"/>
  <c r="J70" i="1"/>
  <c r="J62" i="1"/>
  <c r="J56" i="1"/>
  <c r="J54" i="1"/>
  <c r="J52" i="1"/>
  <c r="J29" i="1"/>
  <c r="J7" i="1"/>
  <c r="J50" i="1" l="1"/>
  <c r="J44" i="1"/>
  <c r="J41" i="1"/>
  <c r="I29" i="1"/>
  <c r="I7" i="1"/>
  <c r="D185" i="1"/>
</calcChain>
</file>

<file path=xl/sharedStrings.xml><?xml version="1.0" encoding="utf-8"?>
<sst xmlns="http://schemas.openxmlformats.org/spreadsheetml/2006/main" count="381" uniqueCount="202">
  <si>
    <t>Dodavatel musí vyplnit všechna žlutě podbarvená pole. Dodavatel musí rovněž uvést i nabídkovou cenu za kus u každé položky (oranžové pole).</t>
  </si>
  <si>
    <t>POŽADOVANÉ PAMAMETRY</t>
  </si>
  <si>
    <t>KONKRÉTNÍ PARAMETRY NABÍZENÉHO ZAŘÍZENÍ</t>
  </si>
  <si>
    <t>NABÍZENÉ ZAŘÍZENÍ</t>
  </si>
  <si>
    <t>Jednotková cena</t>
  </si>
  <si>
    <t>NÁZEV</t>
  </si>
  <si>
    <t>PARAMETR</t>
  </si>
  <si>
    <t>(VÝROBCE A PŘESNÝ TYP)</t>
  </si>
  <si>
    <t xml:space="preserve"> Kč bez DPH</t>
  </si>
  <si>
    <t>ČÍSLO OBJEDNÁVKY/NÁZEV PROJEKTU</t>
  </si>
  <si>
    <t>Záruka</t>
  </si>
  <si>
    <t>KUSY</t>
  </si>
  <si>
    <t>Předpokládaná cena za ks</t>
  </si>
  <si>
    <t>POŽADOVANÁ HODNOTA BEZ DPH</t>
  </si>
  <si>
    <t>Předpokládaná cena celkem bez DPH</t>
  </si>
  <si>
    <t>Klávesnice</t>
  </si>
  <si>
    <t>24. měs</t>
  </si>
  <si>
    <t>rozhraní</t>
  </si>
  <si>
    <t>kompatibilní</t>
  </si>
  <si>
    <t>36 měs.</t>
  </si>
  <si>
    <t>parametry</t>
  </si>
  <si>
    <t>24 měs.</t>
  </si>
  <si>
    <t>Lampa</t>
  </si>
  <si>
    <t>Typ tiskárny</t>
  </si>
  <si>
    <t>inkoustová, tankový systém, multifunkce (tisk, skenování, kopírování)</t>
  </si>
  <si>
    <t>Metoda tisku</t>
  </si>
  <si>
    <t>tisková hlava</t>
  </si>
  <si>
    <t>Konfigurace trysek</t>
  </si>
  <si>
    <t>180 trysky černá, 59 Trysek pro každou barvu</t>
  </si>
  <si>
    <t>Tiskové rozlišení</t>
  </si>
  <si>
    <t>min. 5.760 x 1.440 dpi</t>
  </si>
  <si>
    <t>Použití</t>
  </si>
  <si>
    <t>samostatné pracoviště, pracovní skupina</t>
  </si>
  <si>
    <t xml:space="preserve">Rychlost tisku </t>
  </si>
  <si>
    <t>33 Str./min Černobíle, 15 Str./min Colour</t>
  </si>
  <si>
    <t>Barvy</t>
  </si>
  <si>
    <t>Černá, Azurová, Žlutá, Purpurová</t>
  </si>
  <si>
    <t>Skenovací rozlišení</t>
  </si>
  <si>
    <t>min. 1.200 dpi x 2.400 dpi (horizontálně x vertikálně)</t>
  </si>
  <si>
    <t>Výstupní formáty</t>
  </si>
  <si>
    <t>BMP, JPEG, TIFF, PDF</t>
  </si>
  <si>
    <t>Počet zásobníků papíru</t>
  </si>
  <si>
    <t>Formáty papíru</t>
  </si>
  <si>
    <t>A4, A6, A5, B5, 10 x 15 cm, 13 x 18 cm, 16 : 9, DL (obálka), No. 10 (obálka), C6 (obálka), Letter, Vlastní, Legal</t>
  </si>
  <si>
    <t>Duplexní tisk</t>
  </si>
  <si>
    <t>Manuální</t>
  </si>
  <si>
    <t>Kapacita zásobníku papíru</t>
  </si>
  <si>
    <t xml:space="preserve">100 Listů </t>
  </si>
  <si>
    <t>Zpracování médií</t>
  </si>
  <si>
    <t>tisk bez okrajů</t>
  </si>
  <si>
    <t>Rozměry výrobku</t>
  </si>
  <si>
    <t xml:space="preserve">max. 400 x 350 x 180 mm </t>
  </si>
  <si>
    <t>Kompatibilní operační systémy</t>
  </si>
  <si>
    <t>Mac OS 10.10.x, Mac OS 10.7.x, Mac OS 10.8.x, Mac OS 10.9.x, Mac OS X 10.11.x, Mac OS X 10.6.8, Windows 10, Windows 7, Windows 8, Windows 8.1, Windows Vista, Windows XP, Verze Windows XP Professional x64</t>
  </si>
  <si>
    <t>Software</t>
  </si>
  <si>
    <t>pro tisk, sken, sken do mailu, fotografie</t>
  </si>
  <si>
    <t>Rozhraní</t>
  </si>
  <si>
    <t>USB, Wi-Fi, Wi-Fi Direct</t>
  </si>
  <si>
    <t>Napájení</t>
  </si>
  <si>
    <t>110 V, 220 V, 240 V</t>
  </si>
  <si>
    <t>Příslušenství</t>
  </si>
  <si>
    <t>inkoustové kazety, napájecí kabel, lahvička s inkoustem</t>
  </si>
  <si>
    <t>Multifunkční tiskárna</t>
  </si>
  <si>
    <t>Připojení</t>
  </si>
  <si>
    <t>Lokalizace</t>
  </si>
  <si>
    <t>CZ</t>
  </si>
  <si>
    <t>Klávesy</t>
  </si>
  <si>
    <t>klasické, vysokoprofilové</t>
  </si>
  <si>
    <t>Enter</t>
  </si>
  <si>
    <t>dvouřádkový, úzký</t>
  </si>
  <si>
    <t>Backspace</t>
  </si>
  <si>
    <t>široký</t>
  </si>
  <si>
    <t>Levý shift</t>
  </si>
  <si>
    <t>úzký</t>
  </si>
  <si>
    <t>Kurzorové šipky</t>
  </si>
  <si>
    <t>široké</t>
  </si>
  <si>
    <t>Barva</t>
  </si>
  <si>
    <t>černá</t>
  </si>
  <si>
    <t>bezdrátová (Bluetooth)</t>
  </si>
  <si>
    <t>nízkoprofilové</t>
  </si>
  <si>
    <t>integrované/nabíjení pomocí kabelu USB</t>
  </si>
  <si>
    <t>s iOS 10.3 a novější</t>
  </si>
  <si>
    <t>Myš</t>
  </si>
  <si>
    <t>drátová, optická, 1000 DPI, 3 tlačítka, symetrická, velikost M, USB, délka kabelu 1.5 m, černá</t>
  </si>
  <si>
    <t>bílá</t>
  </si>
  <si>
    <t>bezdrátová, bluetooth, laserová, symetrická, velikost M, nabíjecí pomocí kabelu USB, bílá</t>
  </si>
  <si>
    <t>Sluchátka</t>
  </si>
  <si>
    <t>provedení</t>
  </si>
  <si>
    <t xml:space="preserve">bezdrátová, s mikrofonem, přes hlavu, na uši, uzavřená </t>
  </si>
  <si>
    <t>připojení</t>
  </si>
  <si>
    <t>mikrofon</t>
  </si>
  <si>
    <t>funkce</t>
  </si>
  <si>
    <t>záruka</t>
  </si>
  <si>
    <t>integrovaný</t>
  </si>
  <si>
    <t xml:space="preserve">Bluetooth </t>
  </si>
  <si>
    <t>12 měs.</t>
  </si>
  <si>
    <t>hlasový asistent, potlačení hluku, skládací konstrukce</t>
  </si>
  <si>
    <t>Podložka pod myš</t>
  </si>
  <si>
    <t>popis</t>
  </si>
  <si>
    <t>materiál guma a textilní povrch, protiskluzová základna, rozměry 32 × 0,3 × 27 cm,</t>
  </si>
  <si>
    <t>ergonomická se zápěstní opěrkou z paměťové pěnymateriál textil, rozměry 23,2 × 20,5 × 2 cm</t>
  </si>
  <si>
    <t>Síťový adaptér</t>
  </si>
  <si>
    <t xml:space="preserve">výkon 60 W, vstupní napětí 100 – 240 V, 50 – 60 Hz, pro MacBook Pro Retina </t>
  </si>
  <si>
    <t>Externí Disk</t>
  </si>
  <si>
    <t>Předpokládaná cena za set</t>
  </si>
  <si>
    <t>typ</t>
  </si>
  <si>
    <t>SSD</t>
  </si>
  <si>
    <t>kapacita</t>
  </si>
  <si>
    <t>HDD</t>
  </si>
  <si>
    <t>4000 GB</t>
  </si>
  <si>
    <t>plast</t>
  </si>
  <si>
    <t>2,5" HDD</t>
  </si>
  <si>
    <t>USB 3.2 Gen 1 (USB 3.0)</t>
  </si>
  <si>
    <t>Externí disk</t>
  </si>
  <si>
    <t>Typ</t>
  </si>
  <si>
    <t>Formát</t>
  </si>
  <si>
    <t>Kapacita</t>
  </si>
  <si>
    <t xml:space="preserve">Rozhraní </t>
  </si>
  <si>
    <t>USB 3.2 Gen 2 (USB 3.1)</t>
  </si>
  <si>
    <t xml:space="preserve">Konektor </t>
  </si>
  <si>
    <t>USB-C</t>
  </si>
  <si>
    <t>Rychlost čtení /zápis</t>
  </si>
  <si>
    <t>min. 550 MB/s</t>
  </si>
  <si>
    <t>Provedení</t>
  </si>
  <si>
    <t>odolné, (kov, guma), IP 55</t>
  </si>
  <si>
    <t>min. 1 000 GB</t>
  </si>
  <si>
    <t>drátová (USB)</t>
  </si>
  <si>
    <t>CZ/SK</t>
  </si>
  <si>
    <t>Kabel HDMi</t>
  </si>
  <si>
    <t>Kabel USB-C</t>
  </si>
  <si>
    <t>kabel propojovací, 1 m, male konektory: 2 × USB-C 3.2 Gen 2), 10Gb/s, pozlacené konektory, zakončení rovné</t>
  </si>
  <si>
    <t>kabel propojovací, 1,8 m, male konektory: 2 × HDMI (HDMI 2.0),  zakončení rovné</t>
  </si>
  <si>
    <t>Kompatibilita</t>
  </si>
  <si>
    <t>určení</t>
  </si>
  <si>
    <t xml:space="preserve">kapacita </t>
  </si>
  <si>
    <t>napětí</t>
  </si>
  <si>
    <t>10,8 V</t>
  </si>
  <si>
    <t xml:space="preserve">Baterie </t>
  </si>
  <si>
    <t>pro HP Compaq 6530b, 6730b, 6735b, 6930p</t>
  </si>
  <si>
    <t>5,8 Ah</t>
  </si>
  <si>
    <t>klasické, nízkoprofilové</t>
  </si>
  <si>
    <t>20100551            OJS</t>
  </si>
  <si>
    <t>20100521                     OJS</t>
  </si>
  <si>
    <t>max. úhlopříčka notebooku 14,1", hloubka 2,5 cm, šířka 37 cm, neopren,  uzavírání Zip, bez ucha, voděodolnost</t>
  </si>
  <si>
    <t>Síťový kabel propojovací</t>
  </si>
  <si>
    <t>male konektory: 2× RJ-45 (CAT5E), stínění UTP, rovné zakončení, šedý, 1 m</t>
  </si>
  <si>
    <t>Žárovka</t>
  </si>
  <si>
    <t>reflektorová, R63, 60 W, E 27</t>
  </si>
  <si>
    <t>Zářivka</t>
  </si>
  <si>
    <t>trubice TL-D, 58 W 840, délka 1500 mm</t>
  </si>
  <si>
    <t>20100413           OU</t>
  </si>
  <si>
    <t>3,5"</t>
  </si>
  <si>
    <t>min. 12 000 GB</t>
  </si>
  <si>
    <t>Micro USB-B</t>
  </si>
  <si>
    <t>20100531            OJS                 INTER-TRANSFER</t>
  </si>
  <si>
    <t>Flash Disk</t>
  </si>
  <si>
    <t>Pouzdro na notebook</t>
  </si>
  <si>
    <t xml:space="preserve">parametry </t>
  </si>
  <si>
    <t>USB 3.2 Gen 1 (USB 3.0), USB-A, kapacita 64 GB, rychlost čtení až 150 MB/s, odolný, voděodolný, pogumovaný</t>
  </si>
  <si>
    <t>micro SDXC, 64 GB, čtení až 100 MB/s, Class 10, UHS-I, A1</t>
  </si>
  <si>
    <t>Paměťová karta</t>
  </si>
  <si>
    <t>Datový kabel</t>
  </si>
  <si>
    <t>propojovací, 0,5 m, male konektory: 1× USB Micro-B (USB 2.0), 1× USB-A (USB 2.0), pozlacené konektory, kovové tělo, až 2,4 A, rovné zakončení</t>
  </si>
  <si>
    <t>USB 480 Mb/s, podpora OTG, kvalitní stínění, délka 0,25 m, male USB Micro-B a female USB-A</t>
  </si>
  <si>
    <t>propojovací, 1,5 m, male konektory: 1× USB-A (USB 2.0), 1× USB Micro-B (USB 2.0), rovné zakončení</t>
  </si>
  <si>
    <t>Adaptér</t>
  </si>
  <si>
    <t>Síťová karta USB 3.0 -&gt; RJ45 konektor, Gigabit Ethernet LAN, auto instalace</t>
  </si>
  <si>
    <t xml:space="preserve">určení </t>
  </si>
  <si>
    <t>UPS</t>
  </si>
  <si>
    <t xml:space="preserve">CSB GP1272 F2, olověný článek (Pb), napětí až 12 V, 7,2 Ah </t>
  </si>
  <si>
    <t>čelová, výkon 300 lm, dosvit cca 65 m, 2 ks LED diod, stupeň krytí IPx4, napájení: 3 × AAA dobíjecí akumulátory</t>
  </si>
  <si>
    <t>tužková AA, NiMH článek, 1000 nabíjecích cyklů, napětí až 1,2 V, 2500 mAh, 4 v balení</t>
  </si>
  <si>
    <t>mikrotužková AAA, NiMH článek, 1000 nabíjecích cyklů, napětí až 1,2 V, 1000 mAh, 4 v balení</t>
  </si>
  <si>
    <t xml:space="preserve">jednorázová baterie 9 V, RAM článek, 9 V </t>
  </si>
  <si>
    <t>Nabíječka baterií</t>
  </si>
  <si>
    <t xml:space="preserve">pro mikrotužkové (AAA) a tužkové (AA) baterie typu NiMH, nabíjí proudem 3600 mA na šachtu, indikace nabíjení, včetně 4 ks baterií s kapacitou 2000 mAh </t>
  </si>
  <si>
    <t>Nabíječka do sítě</t>
  </si>
  <si>
    <t>2 x výstup USB, 2.1A pro tablety, 1A pro mobilní telefony, výkon 20 W</t>
  </si>
  <si>
    <t>Prodlužovací kabel</t>
  </si>
  <si>
    <t xml:space="preserve">3 m, male konektory: 1× vidlice typu E/F, female konektory: 3× zásuvka typu E, s vypínačem až 10 A, zahnuté zakončení </t>
  </si>
  <si>
    <t xml:space="preserve">5 m, male konektory: 1× vidlice typu E/F, female konektory: 5× zásuvka typu E, s vypínačem až 10 A, zahnuté zakončení </t>
  </si>
  <si>
    <t>20100580               ONF</t>
  </si>
  <si>
    <t>na bubnu - 4 zásuvky, 230V,25 m, 1,5 mm2, zatížení rozvinutého 230 V - 16 A max. /3680 W</t>
  </si>
  <si>
    <t>Komunikační deska</t>
  </si>
  <si>
    <t>podpora</t>
  </si>
  <si>
    <t>Raspberry Pi</t>
  </si>
  <si>
    <t>RS-485</t>
  </si>
  <si>
    <t>až 250 kb/s</t>
  </si>
  <si>
    <t>rychlost přenosu</t>
  </si>
  <si>
    <t xml:space="preserve">konektor </t>
  </si>
  <si>
    <t>DB9</t>
  </si>
  <si>
    <t>2,5"</t>
  </si>
  <si>
    <t>min. 2 000 GB</t>
  </si>
  <si>
    <t>20100605                  OJR</t>
  </si>
  <si>
    <t>20100603           ODZ</t>
  </si>
  <si>
    <t>USB 3.2 Gen 1 (USB 3.0), USB-A, kapacita 256 GB, rychlost čtení až 150 MB/s, odolný, past/kov</t>
  </si>
  <si>
    <t>20100620             ONF              Strategie</t>
  </si>
  <si>
    <t>Nabídková cena - celkem v Kč bez DPH</t>
  </si>
  <si>
    <t>Podpis oprávněné osoby dodavatele</t>
  </si>
  <si>
    <t>20100615               OU                   ÚOCHB</t>
  </si>
  <si>
    <t>Celkem za položku v Kč bez DPH</t>
  </si>
  <si>
    <t>Příloha ke Kupní smlouvě - Technická specifikace k VZ "Dodávka IT příslušenství 09/2020"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</si>
</sst>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0.00\ &quot;Kč&quot;"/>
  </numFmts>
  <fonts count="10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7030A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FEF2CB"/>
        <bgColor theme="7" tint="0.39994506668294322"/>
      </patternFill>
    </fill>
    <fill>
      <patternFill patternType="solid">
        <fgColor theme="1"/>
        <bgColor indexed="64"/>
      </patternFill>
    </fill>
  </fills>
  <borders count="10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/>
      <right/>
      <top style="double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/>
      <right style="thin">
        <color indexed="64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double">
        <color auto="1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93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2" borderId="3" xfId="0" applyFont="1" applyFill="1" applyBorder="1"/>
    <xf numFmtId="3" fontId="0" fillId="0" borderId="4" xfId="0" applyNumberFormat="1" applyFont="1" applyBorder="1"/>
    <xf numFmtId="0" fontId="0" fillId="2" borderId="7" xfId="0" applyFont="1" applyFill="1" applyBorder="1"/>
    <xf numFmtId="3" fontId="0" fillId="0" borderId="11" xfId="0" applyNumberFormat="1" applyFont="1" applyBorder="1"/>
    <xf numFmtId="0" fontId="7" fillId="0" borderId="8" xfId="0" applyFont="1" applyBorder="1" applyAlignment="1">
      <alignment wrapText="1"/>
    </xf>
    <xf numFmtId="0" fontId="0" fillId="0" borderId="0" xfId="0" applyFont="1" applyAlignment="1"/>
    <xf numFmtId="0" fontId="0" fillId="2" borderId="10" xfId="0" applyFont="1" applyFill="1" applyBorder="1"/>
    <xf numFmtId="0" fontId="3" fillId="0" borderId="20" xfId="0" applyFont="1" applyBorder="1" applyAlignment="1">
      <alignment vertical="center"/>
    </xf>
    <xf numFmtId="6" fontId="6" fillId="5" borderId="20" xfId="0" applyNumberFormat="1" applyFont="1" applyFill="1" applyBorder="1" applyAlignment="1">
      <alignment wrapText="1"/>
    </xf>
    <xf numFmtId="0" fontId="6" fillId="6" borderId="21" xfId="0" applyFont="1" applyFill="1" applyBorder="1" applyAlignment="1">
      <alignment horizontal="center" vertical="center" wrapText="1"/>
    </xf>
    <xf numFmtId="0" fontId="0" fillId="8" borderId="20" xfId="0" applyFont="1" applyFill="1" applyBorder="1" applyAlignment="1"/>
    <xf numFmtId="0" fontId="7" fillId="0" borderId="8" xfId="0" applyFont="1" applyBorder="1" applyAlignment="1"/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49" fontId="7" fillId="0" borderId="8" xfId="0" applyNumberFormat="1" applyFont="1" applyBorder="1" applyAlignment="1"/>
    <xf numFmtId="0" fontId="7" fillId="0" borderId="8" xfId="0" applyFont="1" applyBorder="1" applyAlignment="1">
      <alignment vertical="center" wrapText="1"/>
    </xf>
    <xf numFmtId="3" fontId="0" fillId="0" borderId="35" xfId="0" applyNumberFormat="1" applyFont="1" applyBorder="1"/>
    <xf numFmtId="0" fontId="8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vertical="center"/>
    </xf>
    <xf numFmtId="0" fontId="0" fillId="2" borderId="38" xfId="0" applyFont="1" applyFill="1" applyBorder="1"/>
    <xf numFmtId="0" fontId="0" fillId="2" borderId="16" xfId="0" applyFont="1" applyFill="1" applyBorder="1"/>
    <xf numFmtId="0" fontId="3" fillId="0" borderId="7" xfId="0" applyFont="1" applyBorder="1" applyAlignment="1">
      <alignment vertical="center"/>
    </xf>
    <xf numFmtId="164" fontId="6" fillId="3" borderId="7" xfId="0" applyNumberFormat="1" applyFont="1" applyFill="1" applyBorder="1" applyAlignment="1">
      <alignment wrapText="1"/>
    </xf>
    <xf numFmtId="0" fontId="6" fillId="6" borderId="7" xfId="0" applyFont="1" applyFill="1" applyBorder="1" applyAlignment="1">
      <alignment horizontal="center" vertical="center" wrapText="1"/>
    </xf>
    <xf numFmtId="0" fontId="7" fillId="0" borderId="40" xfId="0" applyFont="1" applyBorder="1" applyAlignment="1">
      <alignment wrapText="1"/>
    </xf>
    <xf numFmtId="0" fontId="7" fillId="0" borderId="33" xfId="0" applyFont="1" applyBorder="1" applyAlignment="1"/>
    <xf numFmtId="0" fontId="0" fillId="2" borderId="22" xfId="0" applyFont="1" applyFill="1" applyBorder="1"/>
    <xf numFmtId="0" fontId="0" fillId="0" borderId="0" xfId="0" applyFont="1" applyAlignment="1"/>
    <xf numFmtId="0" fontId="3" fillId="0" borderId="16" xfId="0" applyFont="1" applyBorder="1" applyAlignment="1">
      <alignment horizontal="center" vertical="center"/>
    </xf>
    <xf numFmtId="0" fontId="0" fillId="2" borderId="6" xfId="0" applyFont="1" applyFill="1" applyBorder="1"/>
    <xf numFmtId="0" fontId="0" fillId="2" borderId="44" xfId="0" applyFont="1" applyFill="1" applyBorder="1"/>
    <xf numFmtId="0" fontId="0" fillId="0" borderId="8" xfId="0" applyFill="1" applyBorder="1" applyAlignment="1" applyProtection="1">
      <alignment horizontal="left" vertical="center" wrapText="1"/>
    </xf>
    <xf numFmtId="0" fontId="0" fillId="0" borderId="8" xfId="0" applyFill="1" applyBorder="1" applyAlignment="1" applyProtection="1">
      <alignment horizontal="left" vertical="center"/>
    </xf>
    <xf numFmtId="0" fontId="8" fillId="0" borderId="8" xfId="0" applyFont="1" applyFill="1" applyBorder="1" applyAlignment="1" applyProtection="1">
      <alignment horizontal="left" vertical="center"/>
    </xf>
    <xf numFmtId="164" fontId="6" fillId="3" borderId="22" xfId="0" applyNumberFormat="1" applyFont="1" applyFill="1" applyBorder="1" applyAlignment="1">
      <alignment wrapText="1"/>
    </xf>
    <xf numFmtId="0" fontId="6" fillId="6" borderId="22" xfId="0" applyFont="1" applyFill="1" applyBorder="1" applyAlignment="1">
      <alignment horizontal="center" vertical="center" wrapText="1"/>
    </xf>
    <xf numFmtId="0" fontId="7" fillId="0" borderId="46" xfId="0" applyFont="1" applyBorder="1"/>
    <xf numFmtId="0" fontId="0" fillId="0" borderId="47" xfId="0" applyFont="1" applyBorder="1" applyAlignment="1"/>
    <xf numFmtId="0" fontId="7" fillId="0" borderId="8" xfId="0" applyFont="1" applyBorder="1"/>
    <xf numFmtId="0" fontId="0" fillId="0" borderId="15" xfId="0" applyFont="1" applyBorder="1" applyAlignment="1"/>
    <xf numFmtId="0" fontId="0" fillId="0" borderId="27" xfId="0" applyFont="1" applyBorder="1" applyAlignment="1"/>
    <xf numFmtId="0" fontId="7" fillId="0" borderId="33" xfId="0" applyFont="1" applyBorder="1"/>
    <xf numFmtId="0" fontId="0" fillId="0" borderId="34" xfId="0" applyFont="1" applyBorder="1" applyAlignment="1"/>
    <xf numFmtId="0" fontId="7" fillId="0" borderId="45" xfId="0" applyFont="1" applyBorder="1"/>
    <xf numFmtId="0" fontId="3" fillId="0" borderId="25" xfId="0" applyFont="1" applyBorder="1" applyAlignment="1">
      <alignment vertical="center" wrapText="1"/>
    </xf>
    <xf numFmtId="165" fontId="3" fillId="6" borderId="39" xfId="0" applyNumberFormat="1" applyFont="1" applyFill="1" applyBorder="1" applyAlignment="1">
      <alignment wrapText="1"/>
    </xf>
    <xf numFmtId="0" fontId="6" fillId="6" borderId="39" xfId="0" applyFont="1" applyFill="1" applyBorder="1" applyAlignment="1">
      <alignment horizontal="center" vertical="center" wrapText="1"/>
    </xf>
    <xf numFmtId="0" fontId="0" fillId="2" borderId="26" xfId="0" applyFont="1" applyFill="1" applyBorder="1"/>
    <xf numFmtId="165" fontId="0" fillId="13" borderId="50" xfId="0" applyNumberFormat="1" applyFont="1" applyFill="1" applyBorder="1"/>
    <xf numFmtId="0" fontId="7" fillId="0" borderId="35" xfId="0" applyFont="1" applyBorder="1" applyAlignment="1">
      <alignment vertical="center" wrapText="1"/>
    </xf>
    <xf numFmtId="0" fontId="0" fillId="2" borderId="19" xfId="0" applyFont="1" applyFill="1" applyBorder="1"/>
    <xf numFmtId="0" fontId="6" fillId="6" borderId="5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vertical="center" wrapText="1"/>
    </xf>
    <xf numFmtId="165" fontId="3" fillId="6" borderId="50" xfId="0" applyNumberFormat="1" applyFont="1" applyFill="1" applyBorder="1" applyAlignment="1">
      <alignment wrapText="1"/>
    </xf>
    <xf numFmtId="0" fontId="0" fillId="2" borderId="52" xfId="0" applyFont="1" applyFill="1" applyBorder="1"/>
    <xf numFmtId="0" fontId="7" fillId="0" borderId="53" xfId="0" applyFont="1" applyBorder="1" applyAlignment="1">
      <alignment vertical="center" wrapText="1"/>
    </xf>
    <xf numFmtId="0" fontId="0" fillId="2" borderId="42" xfId="0" applyFont="1" applyFill="1" applyBorder="1"/>
    <xf numFmtId="3" fontId="0" fillId="0" borderId="15" xfId="0" applyNumberFormat="1" applyFont="1" applyBorder="1"/>
    <xf numFmtId="0" fontId="7" fillId="0" borderId="20" xfId="0" applyFont="1" applyBorder="1" applyAlignment="1">
      <alignment vertical="center"/>
    </xf>
    <xf numFmtId="0" fontId="1" fillId="0" borderId="8" xfId="0" applyFont="1" applyBorder="1"/>
    <xf numFmtId="0" fontId="1" fillId="0" borderId="8" xfId="0" applyFont="1" applyFill="1" applyBorder="1" applyAlignment="1" applyProtection="1">
      <alignment horizontal="left" vertical="center" wrapText="1"/>
    </xf>
    <xf numFmtId="0" fontId="8" fillId="0" borderId="8" xfId="0" applyFont="1" applyFill="1" applyBorder="1" applyAlignment="1" applyProtection="1">
      <alignment horizontal="left" vertical="center" wrapText="1"/>
    </xf>
    <xf numFmtId="0" fontId="7" fillId="0" borderId="46" xfId="0" applyFont="1" applyBorder="1" applyAlignment="1">
      <alignment wrapText="1"/>
    </xf>
    <xf numFmtId="0" fontId="7" fillId="0" borderId="45" xfId="0" applyFont="1" applyBorder="1" applyAlignment="1">
      <alignment wrapText="1"/>
    </xf>
    <xf numFmtId="0" fontId="0" fillId="2" borderId="27" xfId="0" applyFont="1" applyFill="1" applyBorder="1"/>
    <xf numFmtId="3" fontId="0" fillId="0" borderId="47" xfId="0" applyNumberFormat="1" applyFont="1" applyBorder="1"/>
    <xf numFmtId="0" fontId="7" fillId="0" borderId="32" xfId="0" applyFont="1" applyBorder="1" applyAlignment="1">
      <alignment vertical="center" wrapText="1"/>
    </xf>
    <xf numFmtId="0" fontId="7" fillId="0" borderId="56" xfId="0" applyFont="1" applyBorder="1" applyAlignment="1">
      <alignment wrapText="1"/>
    </xf>
    <xf numFmtId="0" fontId="7" fillId="0" borderId="18" xfId="0" applyFont="1" applyBorder="1" applyAlignment="1"/>
    <xf numFmtId="0" fontId="7" fillId="0" borderId="18" xfId="0" applyFont="1" applyBorder="1" applyAlignment="1">
      <alignment wrapText="1"/>
    </xf>
    <xf numFmtId="0" fontId="0" fillId="2" borderId="58" xfId="0" applyFont="1" applyFill="1" applyBorder="1"/>
    <xf numFmtId="3" fontId="0" fillId="0" borderId="34" xfId="0" applyNumberFormat="1" applyFont="1" applyBorder="1"/>
    <xf numFmtId="0" fontId="0" fillId="2" borderId="8" xfId="0" applyFont="1" applyFill="1" applyBorder="1"/>
    <xf numFmtId="0" fontId="9" fillId="7" borderId="47" xfId="0" applyFont="1" applyFill="1" applyBorder="1" applyAlignment="1">
      <alignment vertical="center" wrapText="1"/>
    </xf>
    <xf numFmtId="0" fontId="9" fillId="7" borderId="34" xfId="0" applyFont="1" applyFill="1" applyBorder="1" applyAlignment="1">
      <alignment vertical="center" wrapText="1"/>
    </xf>
    <xf numFmtId="0" fontId="7" fillId="0" borderId="33" xfId="0" applyFont="1" applyBorder="1" applyAlignment="1">
      <alignment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59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9" xfId="0" applyFont="1" applyBorder="1" applyAlignment="1">
      <alignment wrapText="1"/>
    </xf>
    <xf numFmtId="0" fontId="0" fillId="0" borderId="0" xfId="0"/>
    <xf numFmtId="0" fontId="7" fillId="0" borderId="33" xfId="0" applyFont="1" applyBorder="1" applyAlignment="1">
      <alignment vertical="center" wrapText="1"/>
    </xf>
    <xf numFmtId="0" fontId="7" fillId="0" borderId="62" xfId="0" applyFont="1" applyBorder="1"/>
    <xf numFmtId="0" fontId="7" fillId="0" borderId="18" xfId="0" applyFont="1" applyBorder="1"/>
    <xf numFmtId="0" fontId="6" fillId="6" borderId="63" xfId="0" applyFont="1" applyFill="1" applyBorder="1" applyAlignment="1">
      <alignment horizontal="center" vertical="center" wrapText="1"/>
    </xf>
    <xf numFmtId="0" fontId="0" fillId="2" borderId="50" xfId="0" applyFont="1" applyFill="1" applyBorder="1"/>
    <xf numFmtId="0" fontId="0" fillId="2" borderId="33" xfId="0" applyFont="1" applyFill="1" applyBorder="1"/>
    <xf numFmtId="0" fontId="3" fillId="0" borderId="64" xfId="0" applyFont="1" applyBorder="1" applyAlignment="1">
      <alignment vertical="center"/>
    </xf>
    <xf numFmtId="165" fontId="6" fillId="3" borderId="50" xfId="0" applyNumberFormat="1" applyFont="1" applyFill="1" applyBorder="1" applyAlignment="1">
      <alignment wrapText="1"/>
    </xf>
    <xf numFmtId="165" fontId="0" fillId="4" borderId="5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33" xfId="0" applyFont="1" applyBorder="1" applyAlignment="1">
      <alignment vertical="center"/>
    </xf>
    <xf numFmtId="0" fontId="7" fillId="0" borderId="8" xfId="0" applyFont="1" applyFill="1" applyBorder="1"/>
    <xf numFmtId="0" fontId="7" fillId="0" borderId="45" xfId="0" applyFont="1" applyBorder="1" applyAlignment="1"/>
    <xf numFmtId="0" fontId="7" fillId="0" borderId="39" xfId="0" applyFont="1" applyBorder="1"/>
    <xf numFmtId="0" fontId="7" fillId="0" borderId="39" xfId="0" applyFont="1" applyBorder="1" applyAlignment="1"/>
    <xf numFmtId="0" fontId="0" fillId="0" borderId="56" xfId="0" applyFont="1" applyBorder="1" applyAlignment="1">
      <alignment wrapText="1"/>
    </xf>
    <xf numFmtId="3" fontId="0" fillId="0" borderId="47" xfId="0" applyNumberFormat="1" applyFont="1" applyBorder="1" applyAlignment="1"/>
    <xf numFmtId="0" fontId="3" fillId="0" borderId="30" xfId="0" applyFont="1" applyBorder="1" applyAlignment="1">
      <alignment vertical="center" wrapText="1"/>
    </xf>
    <xf numFmtId="164" fontId="6" fillId="3" borderId="20" xfId="0" applyNumberFormat="1" applyFont="1" applyFill="1" applyBorder="1" applyAlignment="1">
      <alignment wrapText="1"/>
    </xf>
    <xf numFmtId="0" fontId="6" fillId="6" borderId="20" xfId="0" applyFont="1" applyFill="1" applyBorder="1" applyAlignment="1">
      <alignment horizontal="center" vertical="center" wrapText="1"/>
    </xf>
    <xf numFmtId="0" fontId="0" fillId="2" borderId="39" xfId="0" applyFont="1" applyFill="1" applyBorder="1"/>
    <xf numFmtId="165" fontId="7" fillId="7" borderId="39" xfId="0" applyNumberFormat="1" applyFont="1" applyFill="1" applyBorder="1" applyAlignment="1">
      <alignment wrapText="1"/>
    </xf>
    <xf numFmtId="0" fontId="7" fillId="0" borderId="45" xfId="0" applyFont="1" applyBorder="1" applyAlignment="1">
      <alignment vertical="center"/>
    </xf>
    <xf numFmtId="0" fontId="3" fillId="0" borderId="32" xfId="0" applyFont="1" applyBorder="1" applyAlignment="1">
      <alignment vertical="center" wrapText="1"/>
    </xf>
    <xf numFmtId="165" fontId="3" fillId="6" borderId="8" xfId="0" applyNumberFormat="1" applyFont="1" applyFill="1" applyBorder="1" applyAlignment="1">
      <alignment wrapText="1"/>
    </xf>
    <xf numFmtId="0" fontId="6" fillId="6" borderId="67" xfId="0" applyFont="1" applyFill="1" applyBorder="1" applyAlignment="1">
      <alignment horizontal="center" vertical="center" wrapText="1"/>
    </xf>
    <xf numFmtId="165" fontId="0" fillId="13" borderId="8" xfId="0" applyNumberFormat="1" applyFont="1" applyFill="1" applyBorder="1"/>
    <xf numFmtId="0" fontId="0" fillId="0" borderId="0" xfId="0" applyFont="1" applyAlignment="1"/>
    <xf numFmtId="0" fontId="0" fillId="0" borderId="0" xfId="0" applyFont="1" applyAlignment="1"/>
    <xf numFmtId="0" fontId="3" fillId="0" borderId="24" xfId="0" applyFont="1" applyBorder="1" applyAlignment="1">
      <alignment vertical="center"/>
    </xf>
    <xf numFmtId="0" fontId="0" fillId="14" borderId="24" xfId="0" applyFont="1" applyFill="1" applyBorder="1" applyAlignment="1"/>
    <xf numFmtId="0" fontId="0" fillId="14" borderId="3" xfId="0" applyFont="1" applyFill="1" applyBorder="1" applyAlignment="1"/>
    <xf numFmtId="0" fontId="7" fillId="0" borderId="40" xfId="0" applyFont="1" applyBorder="1" applyAlignment="1"/>
    <xf numFmtId="0" fontId="0" fillId="14" borderId="38" xfId="0" applyFont="1" applyFill="1" applyBorder="1" applyAlignment="1"/>
    <xf numFmtId="0" fontId="0" fillId="14" borderId="16" xfId="0" applyFont="1" applyFill="1" applyBorder="1" applyAlignment="1"/>
    <xf numFmtId="0" fontId="9" fillId="6" borderId="21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/>
    <xf numFmtId="0" fontId="9" fillId="7" borderId="10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7" fillId="0" borderId="33" xfId="0" applyFont="1" applyFill="1" applyBorder="1" applyAlignment="1">
      <alignment vertical="center"/>
    </xf>
    <xf numFmtId="0" fontId="7" fillId="0" borderId="33" xfId="0" applyFont="1" applyFill="1" applyBorder="1" applyAlignment="1"/>
    <xf numFmtId="3" fontId="0" fillId="0" borderId="34" xfId="0" applyNumberFormat="1" applyFont="1" applyFill="1" applyBorder="1"/>
    <xf numFmtId="0" fontId="0" fillId="0" borderId="0" xfId="0" applyFont="1" applyFill="1" applyAlignment="1"/>
    <xf numFmtId="0" fontId="0" fillId="8" borderId="8" xfId="0" applyFont="1" applyFill="1" applyBorder="1"/>
    <xf numFmtId="0" fontId="0" fillId="12" borderId="10" xfId="0" applyFont="1" applyFill="1" applyBorder="1"/>
    <xf numFmtId="0" fontId="3" fillId="0" borderId="54" xfId="0" applyFont="1" applyBorder="1" applyAlignment="1">
      <alignment vertical="center"/>
    </xf>
    <xf numFmtId="164" fontId="6" fillId="3" borderId="8" xfId="0" applyNumberFormat="1" applyFont="1" applyFill="1" applyBorder="1" applyAlignment="1">
      <alignment wrapText="1"/>
    </xf>
    <xf numFmtId="0" fontId="0" fillId="2" borderId="74" xfId="0" applyFont="1" applyFill="1" applyBorder="1"/>
    <xf numFmtId="0" fontId="6" fillId="6" borderId="4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9" fillId="7" borderId="2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left" vertical="center" wrapText="1"/>
    </xf>
    <xf numFmtId="0" fontId="7" fillId="0" borderId="18" xfId="0" applyFont="1" applyFill="1" applyBorder="1" applyAlignment="1" applyProtection="1">
      <alignment horizontal="left" vertical="center"/>
    </xf>
    <xf numFmtId="8" fontId="6" fillId="5" borderId="63" xfId="0" applyNumberFormat="1" applyFont="1" applyFill="1" applyBorder="1" applyAlignment="1">
      <alignment wrapText="1"/>
    </xf>
    <xf numFmtId="165" fontId="0" fillId="4" borderId="22" xfId="0" applyNumberFormat="1" applyFont="1" applyFill="1" applyBorder="1"/>
    <xf numFmtId="165" fontId="0" fillId="4" borderId="45" xfId="0" applyNumberFormat="1" applyFont="1" applyFill="1" applyBorder="1"/>
    <xf numFmtId="165" fontId="0" fillId="4" borderId="49" xfId="0" applyNumberFormat="1" applyFont="1" applyFill="1" applyBorder="1"/>
    <xf numFmtId="0" fontId="9" fillId="7" borderId="75" xfId="0" applyFont="1" applyFill="1" applyBorder="1" applyAlignment="1">
      <alignment horizontal="center" vertical="center" wrapText="1"/>
    </xf>
    <xf numFmtId="165" fontId="0" fillId="4" borderId="23" xfId="0" applyNumberFormat="1" applyFont="1" applyFill="1" applyBorder="1"/>
    <xf numFmtId="0" fontId="6" fillId="16" borderId="36" xfId="0" applyFont="1" applyFill="1" applyBorder="1" applyAlignment="1">
      <alignment horizontal="center" vertical="center" wrapText="1"/>
    </xf>
    <xf numFmtId="0" fontId="6" fillId="16" borderId="3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8" fontId="6" fillId="10" borderId="78" xfId="0" applyNumberFormat="1" applyFont="1" applyFill="1" applyBorder="1" applyAlignment="1">
      <alignment wrapText="1"/>
    </xf>
    <xf numFmtId="165" fontId="3" fillId="9" borderId="78" xfId="0" applyNumberFormat="1" applyFont="1" applyFill="1" applyBorder="1" applyAlignment="1"/>
    <xf numFmtId="0" fontId="3" fillId="0" borderId="84" xfId="0" applyFont="1" applyBorder="1" applyAlignment="1">
      <alignment horizontal="center" vertical="top"/>
    </xf>
    <xf numFmtId="0" fontId="3" fillId="0" borderId="83" xfId="0" applyFont="1" applyBorder="1" applyAlignment="1">
      <alignment horizontal="center"/>
    </xf>
    <xf numFmtId="0" fontId="0" fillId="0" borderId="86" xfId="0" applyFont="1" applyBorder="1" applyAlignment="1"/>
    <xf numFmtId="165" fontId="0" fillId="0" borderId="89" xfId="0" applyNumberFormat="1" applyFont="1" applyBorder="1"/>
    <xf numFmtId="3" fontId="0" fillId="0" borderId="90" xfId="0" applyNumberFormat="1" applyFont="1" applyBorder="1"/>
    <xf numFmtId="3" fontId="0" fillId="0" borderId="92" xfId="0" applyNumberFormat="1" applyFont="1" applyBorder="1"/>
    <xf numFmtId="165" fontId="0" fillId="0" borderId="94" xfId="0" applyNumberFormat="1" applyFont="1" applyBorder="1"/>
    <xf numFmtId="0" fontId="0" fillId="0" borderId="95" xfId="0" applyFont="1" applyBorder="1" applyAlignment="1"/>
    <xf numFmtId="0" fontId="0" fillId="0" borderId="90" xfId="0" applyFont="1" applyBorder="1" applyAlignment="1"/>
    <xf numFmtId="0" fontId="0" fillId="0" borderId="92" xfId="0" applyFont="1" applyBorder="1" applyAlignment="1"/>
    <xf numFmtId="165" fontId="0" fillId="0" borderId="96" xfId="0" applyNumberFormat="1" applyFont="1" applyBorder="1"/>
    <xf numFmtId="3" fontId="0" fillId="0" borderId="95" xfId="0" applyNumberFormat="1" applyFont="1" applyBorder="1"/>
    <xf numFmtId="165" fontId="0" fillId="0" borderId="97" xfId="0" applyNumberFormat="1" applyFont="1" applyBorder="1"/>
    <xf numFmtId="165" fontId="0" fillId="0" borderId="98" xfId="0" applyNumberFormat="1" applyFont="1" applyBorder="1"/>
    <xf numFmtId="165" fontId="0" fillId="0" borderId="99" xfId="0" applyNumberFormat="1" applyFont="1" applyBorder="1"/>
    <xf numFmtId="3" fontId="0" fillId="0" borderId="92" xfId="0" applyNumberFormat="1" applyFont="1" applyFill="1" applyBorder="1"/>
    <xf numFmtId="165" fontId="0" fillId="0" borderId="100" xfId="0" applyNumberFormat="1" applyFont="1" applyBorder="1"/>
    <xf numFmtId="0" fontId="7" fillId="0" borderId="103" xfId="0" applyFont="1" applyBorder="1" applyAlignment="1">
      <alignment vertical="center"/>
    </xf>
    <xf numFmtId="0" fontId="7" fillId="0" borderId="103" xfId="0" applyFont="1" applyBorder="1" applyAlignment="1"/>
    <xf numFmtId="0" fontId="0" fillId="2" borderId="106" xfId="0" applyFont="1" applyFill="1" applyBorder="1"/>
    <xf numFmtId="3" fontId="0" fillId="0" borderId="107" xfId="0" applyNumberFormat="1" applyFont="1" applyBorder="1"/>
    <xf numFmtId="3" fontId="0" fillId="0" borderId="77" xfId="0" applyNumberFormat="1" applyFont="1" applyBorder="1"/>
    <xf numFmtId="0" fontId="3" fillId="0" borderId="11" xfId="0" applyFont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7" borderId="71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3" fillId="7" borderId="43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0" fillId="2" borderId="55" xfId="0" applyFont="1" applyFill="1" applyBorder="1" applyAlignment="1">
      <alignment horizontal="center" vertical="top" wrapText="1"/>
    </xf>
    <xf numFmtId="0" fontId="0" fillId="2" borderId="27" xfId="0" applyFont="1" applyFill="1" applyBorder="1" applyAlignment="1">
      <alignment horizontal="center" vertical="top" wrapText="1"/>
    </xf>
    <xf numFmtId="0" fontId="0" fillId="2" borderId="102" xfId="0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48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35" xfId="0" applyFont="1" applyBorder="1"/>
    <xf numFmtId="0" fontId="0" fillId="15" borderId="24" xfId="0" applyFont="1" applyFill="1" applyBorder="1" applyAlignment="1">
      <alignment horizontal="center" vertical="top" wrapText="1"/>
    </xf>
    <xf numFmtId="0" fontId="0" fillId="15" borderId="6" xfId="0" applyFont="1" applyFill="1" applyBorder="1" applyAlignment="1">
      <alignment horizontal="center" vertical="top" wrapText="1"/>
    </xf>
    <xf numFmtId="0" fontId="0" fillId="15" borderId="10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0" fillId="2" borderId="5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11" xfId="0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9" fillId="7" borderId="105" xfId="0" applyFont="1" applyFill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04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9" fillId="7" borderId="47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6" fillId="7" borderId="47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3" fillId="7" borderId="7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73" xfId="0" applyFont="1" applyFill="1" applyBorder="1" applyAlignment="1">
      <alignment horizontal="center" vertical="center" wrapText="1"/>
    </xf>
    <xf numFmtId="0" fontId="0" fillId="2" borderId="65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41" xfId="0" applyFont="1" applyFill="1" applyBorder="1" applyAlignment="1">
      <alignment horizontal="center" vertical="top" wrapText="1"/>
    </xf>
    <xf numFmtId="0" fontId="3" fillId="7" borderId="38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/>
    </xf>
    <xf numFmtId="0" fontId="0" fillId="7" borderId="10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3" fillId="7" borderId="61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0" fillId="2" borderId="49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0" fillId="2" borderId="45" xfId="0" applyFont="1" applyFill="1" applyBorder="1" applyAlignment="1">
      <alignment horizontal="center" vertical="top" wrapText="1"/>
    </xf>
    <xf numFmtId="0" fontId="9" fillId="7" borderId="45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0" fillId="2" borderId="10" xfId="0" applyFont="1" applyFill="1" applyBorder="1" applyAlignment="1">
      <alignment horizontal="center" vertical="top" wrapText="1"/>
    </xf>
    <xf numFmtId="0" fontId="3" fillId="0" borderId="69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 wrapText="1"/>
    </xf>
    <xf numFmtId="0" fontId="3" fillId="0" borderId="8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6" fillId="0" borderId="82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5" fillId="0" borderId="87" xfId="0" applyFont="1" applyBorder="1" applyAlignment="1">
      <alignment wrapText="1"/>
    </xf>
    <xf numFmtId="0" fontId="6" fillId="0" borderId="83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80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9" borderId="76" xfId="0" applyFont="1" applyFill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0" fillId="0" borderId="88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79" xfId="0" applyFont="1" applyBorder="1" applyAlignment="1">
      <alignment horizontal="center"/>
    </xf>
    <xf numFmtId="0" fontId="3" fillId="0" borderId="108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3" fillId="11" borderId="76" xfId="0" applyFont="1" applyFill="1" applyBorder="1" applyAlignment="1">
      <alignment horizontal="center"/>
    </xf>
    <xf numFmtId="0" fontId="3" fillId="11" borderId="79" xfId="0" applyFont="1" applyFill="1" applyBorder="1" applyAlignment="1">
      <alignment horizontal="center"/>
    </xf>
    <xf numFmtId="0" fontId="3" fillId="11" borderId="77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30"/>
  <sheetViews>
    <sheetView showGridLines="0" tabSelected="1" topLeftCell="A167" zoomScale="85" zoomScaleNormal="85" workbookViewId="0">
      <selection activeCell="J186" sqref="J186"/>
    </sheetView>
  </sheetViews>
  <sheetFormatPr defaultColWidth="14.42578125" defaultRowHeight="15" customHeight="1" x14ac:dyDescent="0.25"/>
  <cols>
    <col min="1" max="1" width="14.42578125" style="120"/>
    <col min="2" max="2" width="14.28515625" customWidth="1"/>
    <col min="3" max="3" width="26.85546875" customWidth="1"/>
    <col min="4" max="4" width="59.7109375" customWidth="1"/>
    <col min="5" max="5" width="16.28515625" customWidth="1"/>
    <col min="6" max="6" width="14.5703125" style="9" customWidth="1"/>
    <col min="7" max="7" width="26.85546875" customWidth="1"/>
    <col min="8" max="8" width="24.28515625" customWidth="1"/>
    <col min="9" max="9" width="15.5703125" customWidth="1"/>
    <col min="10" max="10" width="17.140625" customWidth="1"/>
    <col min="11" max="29" width="8.7109375" customWidth="1"/>
  </cols>
  <sheetData>
    <row r="1" spans="1:10" ht="18.75" x14ac:dyDescent="0.3">
      <c r="B1" s="1" t="s">
        <v>201</v>
      </c>
      <c r="C1" s="1"/>
      <c r="E1" s="2"/>
      <c r="F1" s="2"/>
    </row>
    <row r="2" spans="1:10" ht="15" customHeight="1" x14ac:dyDescent="0.25">
      <c r="B2" s="3"/>
      <c r="E2" s="2"/>
      <c r="F2" s="2"/>
    </row>
    <row r="3" spans="1:10" ht="15.75" customHeight="1" x14ac:dyDescent="0.25">
      <c r="B3" s="278" t="s">
        <v>0</v>
      </c>
      <c r="C3" s="279"/>
      <c r="D3" s="279"/>
      <c r="E3" s="279"/>
      <c r="F3" s="279"/>
      <c r="G3" s="279"/>
      <c r="H3" s="279"/>
    </row>
    <row r="4" spans="1:10" ht="15.75" customHeight="1" thickBot="1" x14ac:dyDescent="0.3">
      <c r="B4" s="3"/>
      <c r="E4" s="2"/>
      <c r="F4" s="2"/>
    </row>
    <row r="5" spans="1:10" ht="15" customHeight="1" x14ac:dyDescent="0.25">
      <c r="A5" s="280" t="s">
        <v>1</v>
      </c>
      <c r="B5" s="281"/>
      <c r="C5" s="281"/>
      <c r="D5" s="281"/>
      <c r="E5" s="273" t="s">
        <v>9</v>
      </c>
      <c r="F5" s="276" t="s">
        <v>11</v>
      </c>
      <c r="G5" s="271" t="s">
        <v>2</v>
      </c>
      <c r="H5" s="159" t="s">
        <v>3</v>
      </c>
      <c r="I5" s="160" t="s">
        <v>4</v>
      </c>
      <c r="J5" s="274" t="s">
        <v>200</v>
      </c>
    </row>
    <row r="6" spans="1:10" ht="42" customHeight="1" thickBot="1" x14ac:dyDescent="0.3">
      <c r="A6" s="161"/>
      <c r="B6" s="155" t="s">
        <v>5</v>
      </c>
      <c r="C6" s="156" t="s">
        <v>6</v>
      </c>
      <c r="D6" s="156" t="s">
        <v>13</v>
      </c>
      <c r="E6" s="272"/>
      <c r="F6" s="277"/>
      <c r="G6" s="272"/>
      <c r="H6" s="36" t="s">
        <v>7</v>
      </c>
      <c r="I6" s="181" t="s">
        <v>8</v>
      </c>
      <c r="J6" s="275"/>
    </row>
    <row r="7" spans="1:10" s="35" customFormat="1" ht="15.75" customHeight="1" thickTop="1" x14ac:dyDescent="0.25">
      <c r="A7" s="284">
        <v>1</v>
      </c>
      <c r="B7" s="264" t="s">
        <v>62</v>
      </c>
      <c r="C7" s="68" t="s">
        <v>12</v>
      </c>
      <c r="D7" s="12">
        <v>4200</v>
      </c>
      <c r="E7" s="186" t="s">
        <v>181</v>
      </c>
      <c r="F7" s="13">
        <v>1</v>
      </c>
      <c r="G7" s="14"/>
      <c r="H7" s="270"/>
      <c r="I7" s="148">
        <f>0</f>
        <v>0</v>
      </c>
      <c r="J7" s="162">
        <f>F7*I7</f>
        <v>0</v>
      </c>
    </row>
    <row r="8" spans="1:10" s="35" customFormat="1" ht="15" customHeight="1" x14ac:dyDescent="0.25">
      <c r="A8" s="284"/>
      <c r="B8" s="265"/>
      <c r="C8" s="69" t="s">
        <v>23</v>
      </c>
      <c r="D8" s="39" t="s">
        <v>24</v>
      </c>
      <c r="E8" s="187"/>
      <c r="F8" s="267"/>
      <c r="G8" s="4"/>
      <c r="H8" s="243"/>
      <c r="I8" s="5"/>
      <c r="J8" s="163"/>
    </row>
    <row r="9" spans="1:10" s="35" customFormat="1" x14ac:dyDescent="0.25">
      <c r="A9" s="284"/>
      <c r="B9" s="265"/>
      <c r="C9" s="70" t="s">
        <v>25</v>
      </c>
      <c r="D9" s="40" t="s">
        <v>26</v>
      </c>
      <c r="E9" s="187"/>
      <c r="F9" s="268"/>
      <c r="G9" s="4"/>
      <c r="H9" s="243"/>
      <c r="I9" s="5"/>
      <c r="J9" s="163"/>
    </row>
    <row r="10" spans="1:10" s="35" customFormat="1" x14ac:dyDescent="0.25">
      <c r="A10" s="284"/>
      <c r="B10" s="265"/>
      <c r="C10" s="70" t="s">
        <v>27</v>
      </c>
      <c r="D10" s="40" t="s">
        <v>28</v>
      </c>
      <c r="E10" s="187"/>
      <c r="F10" s="268"/>
      <c r="G10" s="4"/>
      <c r="H10" s="243"/>
      <c r="I10" s="5"/>
      <c r="J10" s="163"/>
    </row>
    <row r="11" spans="1:10" s="35" customFormat="1" x14ac:dyDescent="0.25">
      <c r="A11" s="284"/>
      <c r="B11" s="265"/>
      <c r="C11" s="70" t="s">
        <v>29</v>
      </c>
      <c r="D11" s="40" t="s">
        <v>30</v>
      </c>
      <c r="E11" s="187"/>
      <c r="F11" s="268"/>
      <c r="G11" s="4"/>
      <c r="H11" s="243"/>
      <c r="I11" s="5"/>
      <c r="J11" s="163"/>
    </row>
    <row r="12" spans="1:10" s="35" customFormat="1" x14ac:dyDescent="0.25">
      <c r="A12" s="284"/>
      <c r="B12" s="265"/>
      <c r="C12" s="70" t="s">
        <v>31</v>
      </c>
      <c r="D12" s="40" t="s">
        <v>32</v>
      </c>
      <c r="E12" s="187"/>
      <c r="F12" s="268"/>
      <c r="G12" s="4"/>
      <c r="H12" s="243"/>
      <c r="I12" s="5"/>
      <c r="J12" s="163"/>
    </row>
    <row r="13" spans="1:10" s="35" customFormat="1" ht="15.75" customHeight="1" x14ac:dyDescent="0.25">
      <c r="A13" s="284"/>
      <c r="B13" s="265"/>
      <c r="C13" s="70" t="s">
        <v>33</v>
      </c>
      <c r="D13" s="39" t="s">
        <v>34</v>
      </c>
      <c r="E13" s="187"/>
      <c r="F13" s="268"/>
      <c r="G13" s="4"/>
      <c r="H13" s="243"/>
      <c r="I13" s="5"/>
      <c r="J13" s="163"/>
    </row>
    <row r="14" spans="1:10" s="35" customFormat="1" ht="15.75" customHeight="1" x14ac:dyDescent="0.25">
      <c r="A14" s="284"/>
      <c r="B14" s="265"/>
      <c r="C14" s="70" t="s">
        <v>35</v>
      </c>
      <c r="D14" s="40" t="s">
        <v>36</v>
      </c>
      <c r="E14" s="187"/>
      <c r="F14" s="268"/>
      <c r="G14" s="4"/>
      <c r="H14" s="243"/>
      <c r="I14" s="5"/>
      <c r="J14" s="163"/>
    </row>
    <row r="15" spans="1:10" s="35" customFormat="1" ht="15.75" customHeight="1" x14ac:dyDescent="0.25">
      <c r="A15" s="284"/>
      <c r="B15" s="265"/>
      <c r="C15" s="70" t="s">
        <v>37</v>
      </c>
      <c r="D15" s="39" t="s">
        <v>38</v>
      </c>
      <c r="E15" s="187"/>
      <c r="F15" s="268"/>
      <c r="G15" s="4"/>
      <c r="H15" s="243"/>
      <c r="I15" s="5"/>
      <c r="J15" s="163"/>
    </row>
    <row r="16" spans="1:10" s="35" customFormat="1" x14ac:dyDescent="0.25">
      <c r="A16" s="284"/>
      <c r="B16" s="265"/>
      <c r="C16" s="70" t="s">
        <v>39</v>
      </c>
      <c r="D16" s="40" t="s">
        <v>40</v>
      </c>
      <c r="E16" s="187"/>
      <c r="F16" s="268"/>
      <c r="G16" s="4"/>
      <c r="H16" s="243"/>
      <c r="I16" s="5"/>
      <c r="J16" s="163"/>
    </row>
    <row r="17" spans="1:10" s="35" customFormat="1" x14ac:dyDescent="0.25">
      <c r="A17" s="284"/>
      <c r="B17" s="265"/>
      <c r="C17" s="70" t="s">
        <v>41</v>
      </c>
      <c r="D17" s="40">
        <v>1</v>
      </c>
      <c r="E17" s="187"/>
      <c r="F17" s="268"/>
      <c r="G17" s="4"/>
      <c r="H17" s="243"/>
      <c r="I17" s="5"/>
      <c r="J17" s="163"/>
    </row>
    <row r="18" spans="1:10" s="35" customFormat="1" ht="15" customHeight="1" x14ac:dyDescent="0.25">
      <c r="A18" s="284"/>
      <c r="B18" s="265"/>
      <c r="C18" s="70" t="s">
        <v>42</v>
      </c>
      <c r="D18" s="39" t="s">
        <v>43</v>
      </c>
      <c r="E18" s="187"/>
      <c r="F18" s="268"/>
      <c r="G18" s="4"/>
      <c r="H18" s="243"/>
      <c r="I18" s="5"/>
      <c r="J18" s="163"/>
    </row>
    <row r="19" spans="1:10" s="35" customFormat="1" x14ac:dyDescent="0.25">
      <c r="A19" s="284"/>
      <c r="B19" s="265"/>
      <c r="C19" s="70" t="s">
        <v>44</v>
      </c>
      <c r="D19" s="39" t="s">
        <v>45</v>
      </c>
      <c r="E19" s="187"/>
      <c r="F19" s="268"/>
      <c r="G19" s="4"/>
      <c r="H19" s="243"/>
      <c r="I19" s="5"/>
      <c r="J19" s="163"/>
    </row>
    <row r="20" spans="1:10" s="35" customFormat="1" x14ac:dyDescent="0.25">
      <c r="A20" s="284"/>
      <c r="B20" s="265"/>
      <c r="C20" s="70" t="s">
        <v>46</v>
      </c>
      <c r="D20" s="39" t="s">
        <v>47</v>
      </c>
      <c r="E20" s="187"/>
      <c r="F20" s="268"/>
      <c r="G20" s="4"/>
      <c r="H20" s="243"/>
      <c r="I20" s="5"/>
      <c r="J20" s="163"/>
    </row>
    <row r="21" spans="1:10" s="35" customFormat="1" x14ac:dyDescent="0.25">
      <c r="A21" s="284"/>
      <c r="B21" s="265"/>
      <c r="C21" s="70" t="s">
        <v>48</v>
      </c>
      <c r="D21" s="40" t="s">
        <v>49</v>
      </c>
      <c r="E21" s="187"/>
      <c r="F21" s="268"/>
      <c r="G21" s="38"/>
      <c r="H21" s="243"/>
      <c r="I21" s="5"/>
      <c r="J21" s="163"/>
    </row>
    <row r="22" spans="1:10" s="35" customFormat="1" ht="15.75" customHeight="1" x14ac:dyDescent="0.25">
      <c r="A22" s="284"/>
      <c r="B22" s="265"/>
      <c r="C22" s="70" t="s">
        <v>50</v>
      </c>
      <c r="D22" s="40" t="s">
        <v>51</v>
      </c>
      <c r="E22" s="187"/>
      <c r="F22" s="268"/>
      <c r="G22" s="6"/>
      <c r="H22" s="243"/>
      <c r="I22" s="5"/>
      <c r="J22" s="163"/>
    </row>
    <row r="23" spans="1:10" s="35" customFormat="1" ht="60" x14ac:dyDescent="0.25">
      <c r="A23" s="284"/>
      <c r="B23" s="265"/>
      <c r="C23" s="70" t="s">
        <v>52</v>
      </c>
      <c r="D23" s="39" t="s">
        <v>53</v>
      </c>
      <c r="E23" s="187"/>
      <c r="F23" s="268"/>
      <c r="G23" s="4"/>
      <c r="H23" s="243"/>
      <c r="I23" s="5"/>
      <c r="J23" s="163"/>
    </row>
    <row r="24" spans="1:10" s="35" customFormat="1" x14ac:dyDescent="0.25">
      <c r="A24" s="284"/>
      <c r="B24" s="265"/>
      <c r="C24" s="71" t="s">
        <v>54</v>
      </c>
      <c r="D24" s="41" t="s">
        <v>55</v>
      </c>
      <c r="E24" s="187"/>
      <c r="F24" s="268"/>
      <c r="G24" s="4"/>
      <c r="H24" s="243"/>
      <c r="I24" s="5"/>
      <c r="J24" s="163"/>
    </row>
    <row r="25" spans="1:10" s="35" customFormat="1" x14ac:dyDescent="0.25">
      <c r="A25" s="284"/>
      <c r="B25" s="265"/>
      <c r="C25" s="71" t="s">
        <v>56</v>
      </c>
      <c r="D25" s="41" t="s">
        <v>57</v>
      </c>
      <c r="E25" s="187"/>
      <c r="F25" s="268"/>
      <c r="G25" s="4"/>
      <c r="H25" s="243"/>
      <c r="I25" s="5"/>
      <c r="J25" s="163"/>
    </row>
    <row r="26" spans="1:10" s="35" customFormat="1" x14ac:dyDescent="0.25">
      <c r="A26" s="284"/>
      <c r="B26" s="265"/>
      <c r="C26" s="70" t="s">
        <v>58</v>
      </c>
      <c r="D26" s="39" t="s">
        <v>59</v>
      </c>
      <c r="E26" s="187"/>
      <c r="F26" s="268"/>
      <c r="G26" s="4"/>
      <c r="H26" s="243"/>
      <c r="I26" s="5"/>
      <c r="J26" s="163"/>
    </row>
    <row r="27" spans="1:10" s="35" customFormat="1" x14ac:dyDescent="0.25">
      <c r="A27" s="284"/>
      <c r="B27" s="265"/>
      <c r="C27" s="70" t="s">
        <v>60</v>
      </c>
      <c r="D27" s="39" t="s">
        <v>61</v>
      </c>
      <c r="E27" s="187"/>
      <c r="F27" s="268"/>
      <c r="G27" s="4"/>
      <c r="H27" s="243"/>
      <c r="I27" s="5"/>
      <c r="J27" s="163"/>
    </row>
    <row r="28" spans="1:10" s="35" customFormat="1" ht="15.75" thickBot="1" x14ac:dyDescent="0.3">
      <c r="A28" s="285"/>
      <c r="B28" s="266"/>
      <c r="C28" s="145" t="s">
        <v>10</v>
      </c>
      <c r="D28" s="146" t="s">
        <v>95</v>
      </c>
      <c r="E28" s="188"/>
      <c r="F28" s="269"/>
      <c r="G28" s="28"/>
      <c r="H28" s="262"/>
      <c r="I28" s="7"/>
      <c r="J28" s="164"/>
    </row>
    <row r="29" spans="1:10" s="35" customFormat="1" ht="15.75" customHeight="1" thickTop="1" x14ac:dyDescent="0.25">
      <c r="A29" s="286">
        <v>2</v>
      </c>
      <c r="B29" s="216" t="s">
        <v>15</v>
      </c>
      <c r="C29" s="26" t="s">
        <v>12</v>
      </c>
      <c r="D29" s="42">
        <v>3150</v>
      </c>
      <c r="E29" s="189" t="s">
        <v>141</v>
      </c>
      <c r="F29" s="31">
        <v>1</v>
      </c>
      <c r="G29" s="6"/>
      <c r="H29" s="220"/>
      <c r="I29" s="149">
        <f>0</f>
        <v>0</v>
      </c>
      <c r="J29" s="165">
        <f>F29*I29</f>
        <v>0</v>
      </c>
    </row>
    <row r="30" spans="1:10" s="35" customFormat="1" ht="15" customHeight="1" x14ac:dyDescent="0.25">
      <c r="A30" s="284"/>
      <c r="B30" s="217"/>
      <c r="C30" s="44" t="s">
        <v>63</v>
      </c>
      <c r="D30" s="72" t="s">
        <v>78</v>
      </c>
      <c r="E30" s="189"/>
      <c r="F30" s="255"/>
      <c r="G30" s="4"/>
      <c r="H30" s="220"/>
      <c r="I30" s="45"/>
      <c r="J30" s="166"/>
    </row>
    <row r="31" spans="1:10" s="35" customFormat="1" ht="15.75" customHeight="1" x14ac:dyDescent="0.25">
      <c r="A31" s="284"/>
      <c r="B31" s="217"/>
      <c r="C31" s="46" t="s">
        <v>64</v>
      </c>
      <c r="D31" s="15" t="s">
        <v>65</v>
      </c>
      <c r="E31" s="189"/>
      <c r="F31" s="223"/>
      <c r="G31" s="27"/>
      <c r="H31" s="220"/>
      <c r="I31" s="47"/>
      <c r="J31" s="167"/>
    </row>
    <row r="32" spans="1:10" s="35" customFormat="1" ht="15.75" customHeight="1" x14ac:dyDescent="0.25">
      <c r="A32" s="284"/>
      <c r="B32" s="217"/>
      <c r="C32" s="46" t="s">
        <v>58</v>
      </c>
      <c r="D32" s="15" t="s">
        <v>80</v>
      </c>
      <c r="E32" s="189"/>
      <c r="F32" s="223"/>
      <c r="G32" s="27"/>
      <c r="H32" s="220"/>
      <c r="I32" s="47"/>
      <c r="J32" s="167"/>
    </row>
    <row r="33" spans="1:29" s="35" customFormat="1" x14ac:dyDescent="0.25">
      <c r="A33" s="284"/>
      <c r="B33" s="217"/>
      <c r="C33" s="46" t="s">
        <v>66</v>
      </c>
      <c r="D33" s="8" t="s">
        <v>79</v>
      </c>
      <c r="E33" s="189"/>
      <c r="F33" s="223"/>
      <c r="G33" s="27"/>
      <c r="H33" s="220"/>
      <c r="I33" s="47"/>
      <c r="J33" s="167"/>
    </row>
    <row r="34" spans="1:29" s="35" customFormat="1" ht="15" customHeight="1" x14ac:dyDescent="0.25">
      <c r="A34" s="284"/>
      <c r="B34" s="217"/>
      <c r="C34" s="46" t="s">
        <v>68</v>
      </c>
      <c r="D34" s="8" t="s">
        <v>69</v>
      </c>
      <c r="E34" s="189"/>
      <c r="F34" s="223"/>
      <c r="G34" s="4"/>
      <c r="H34" s="220"/>
      <c r="I34" s="47"/>
      <c r="J34" s="167"/>
    </row>
    <row r="35" spans="1:29" s="35" customFormat="1" ht="15" customHeight="1" x14ac:dyDescent="0.25">
      <c r="A35" s="284"/>
      <c r="B35" s="217"/>
      <c r="C35" s="51" t="s">
        <v>132</v>
      </c>
      <c r="D35" s="73" t="s">
        <v>81</v>
      </c>
      <c r="E35" s="189"/>
      <c r="F35" s="223"/>
      <c r="G35" s="27"/>
      <c r="H35" s="220"/>
      <c r="I35" s="47"/>
      <c r="J35" s="167"/>
    </row>
    <row r="36" spans="1:29" s="35" customFormat="1" ht="15.75" customHeight="1" x14ac:dyDescent="0.25">
      <c r="A36" s="284"/>
      <c r="B36" s="217"/>
      <c r="C36" s="46" t="s">
        <v>70</v>
      </c>
      <c r="D36" s="15" t="s">
        <v>71</v>
      </c>
      <c r="E36" s="189"/>
      <c r="F36" s="223"/>
      <c r="G36" s="27"/>
      <c r="H36" s="220"/>
      <c r="I36" s="47"/>
      <c r="J36" s="167"/>
    </row>
    <row r="37" spans="1:29" s="35" customFormat="1" x14ac:dyDescent="0.25">
      <c r="A37" s="284"/>
      <c r="B37" s="217"/>
      <c r="C37" s="46" t="s">
        <v>72</v>
      </c>
      <c r="D37" s="8" t="s">
        <v>71</v>
      </c>
      <c r="E37" s="189"/>
      <c r="F37" s="223"/>
      <c r="G37" s="27"/>
      <c r="H37" s="220"/>
      <c r="I37" s="47"/>
      <c r="J37" s="167"/>
    </row>
    <row r="38" spans="1:29" s="35" customFormat="1" x14ac:dyDescent="0.25">
      <c r="A38" s="284"/>
      <c r="B38" s="217"/>
      <c r="C38" s="46" t="s">
        <v>74</v>
      </c>
      <c r="D38" s="15" t="s">
        <v>75</v>
      </c>
      <c r="E38" s="189"/>
      <c r="F38" s="223"/>
      <c r="G38" s="27"/>
      <c r="H38" s="220"/>
      <c r="I38" s="47"/>
      <c r="J38" s="167"/>
    </row>
    <row r="39" spans="1:29" s="35" customFormat="1" x14ac:dyDescent="0.25">
      <c r="A39" s="284"/>
      <c r="B39" s="217"/>
      <c r="C39" s="25" t="s">
        <v>76</v>
      </c>
      <c r="D39" s="24" t="s">
        <v>84</v>
      </c>
      <c r="E39" s="189"/>
      <c r="F39" s="223"/>
      <c r="G39" s="38"/>
      <c r="H39" s="220"/>
      <c r="I39" s="5"/>
      <c r="J39" s="163"/>
    </row>
    <row r="40" spans="1:29" s="35" customFormat="1" ht="15.75" customHeight="1" thickBot="1" x14ac:dyDescent="0.3">
      <c r="A40" s="285"/>
      <c r="B40" s="218"/>
      <c r="C40" s="49" t="s">
        <v>10</v>
      </c>
      <c r="D40" s="33" t="s">
        <v>95</v>
      </c>
      <c r="E40" s="189"/>
      <c r="F40" s="224"/>
      <c r="G40" s="10"/>
      <c r="H40" s="221"/>
      <c r="I40" s="50"/>
      <c r="J40" s="168"/>
    </row>
    <row r="41" spans="1:29" s="35" customFormat="1" ht="15.75" thickTop="1" x14ac:dyDescent="0.25">
      <c r="A41" s="286">
        <v>3</v>
      </c>
      <c r="B41" s="201" t="s">
        <v>82</v>
      </c>
      <c r="C41" s="52" t="s">
        <v>12</v>
      </c>
      <c r="D41" s="53">
        <v>2150</v>
      </c>
      <c r="E41" s="189"/>
      <c r="F41" s="54">
        <v>1</v>
      </c>
      <c r="G41" s="55"/>
      <c r="H41" s="203"/>
      <c r="I41" s="56">
        <v>0</v>
      </c>
      <c r="J41" s="169">
        <f>F41*I41</f>
        <v>0</v>
      </c>
      <c r="K41" s="16"/>
      <c r="L41" s="18"/>
      <c r="M41" s="2"/>
      <c r="O41" s="19"/>
      <c r="P41" s="20"/>
      <c r="Q41" s="19"/>
      <c r="S41" s="16"/>
      <c r="T41" s="18"/>
      <c r="U41" s="2"/>
      <c r="W41" s="19"/>
      <c r="X41" s="20"/>
      <c r="Y41" s="19"/>
      <c r="AA41" s="16"/>
      <c r="AB41" s="18"/>
      <c r="AC41" s="2"/>
    </row>
    <row r="42" spans="1:29" s="35" customFormat="1" ht="30" x14ac:dyDescent="0.25">
      <c r="A42" s="284"/>
      <c r="B42" s="201"/>
      <c r="C42" s="76" t="s">
        <v>20</v>
      </c>
      <c r="D42" s="77" t="s">
        <v>85</v>
      </c>
      <c r="E42" s="189"/>
      <c r="F42" s="83"/>
      <c r="G42" s="82"/>
      <c r="H42" s="204"/>
      <c r="I42" s="75"/>
      <c r="J42" s="170"/>
      <c r="K42" s="16"/>
      <c r="L42" s="18"/>
      <c r="M42" s="2"/>
      <c r="O42" s="19"/>
      <c r="P42" s="20"/>
      <c r="Q42" s="19"/>
      <c r="S42" s="16"/>
      <c r="T42" s="18"/>
      <c r="U42" s="2"/>
      <c r="W42" s="19"/>
      <c r="X42" s="20"/>
      <c r="Y42" s="19"/>
      <c r="AA42" s="16"/>
      <c r="AB42" s="18"/>
      <c r="AC42" s="2"/>
    </row>
    <row r="43" spans="1:29" s="35" customFormat="1" ht="15.75" customHeight="1" thickBot="1" x14ac:dyDescent="0.3">
      <c r="A43" s="285"/>
      <c r="B43" s="263"/>
      <c r="C43" s="49" t="s">
        <v>10</v>
      </c>
      <c r="D43" s="33" t="s">
        <v>95</v>
      </c>
      <c r="E43" s="189"/>
      <c r="F43" s="84"/>
      <c r="G43" s="10"/>
      <c r="H43" s="209"/>
      <c r="I43" s="50"/>
      <c r="J43" s="168"/>
    </row>
    <row r="44" spans="1:29" s="35" customFormat="1" ht="15.75" thickTop="1" x14ac:dyDescent="0.25">
      <c r="A44" s="286">
        <v>4</v>
      </c>
      <c r="B44" s="256" t="s">
        <v>86</v>
      </c>
      <c r="C44" s="62" t="s">
        <v>12</v>
      </c>
      <c r="D44" s="63">
        <v>5700</v>
      </c>
      <c r="E44" s="189"/>
      <c r="F44" s="59">
        <v>5</v>
      </c>
      <c r="G44" s="64"/>
      <c r="H44" s="257"/>
      <c r="I44" s="56">
        <v>0</v>
      </c>
      <c r="J44" s="169">
        <f>F44*I44</f>
        <v>0</v>
      </c>
      <c r="K44" s="16"/>
      <c r="L44" s="18"/>
      <c r="M44" s="2"/>
      <c r="O44" s="19"/>
      <c r="P44" s="20"/>
      <c r="Q44" s="19"/>
      <c r="S44" s="16"/>
      <c r="T44" s="18"/>
      <c r="U44" s="2"/>
      <c r="W44" s="19"/>
      <c r="X44" s="20"/>
      <c r="Y44" s="19"/>
      <c r="AA44" s="16"/>
      <c r="AB44" s="18"/>
      <c r="AC44" s="2"/>
    </row>
    <row r="45" spans="1:29" s="35" customFormat="1" x14ac:dyDescent="0.25">
      <c r="A45" s="284"/>
      <c r="B45" s="201"/>
      <c r="C45" s="65" t="s">
        <v>87</v>
      </c>
      <c r="D45" s="15" t="s">
        <v>88</v>
      </c>
      <c r="E45" s="189"/>
      <c r="F45" s="182"/>
      <c r="G45" s="66"/>
      <c r="H45" s="259"/>
      <c r="I45" s="67"/>
      <c r="J45" s="163"/>
      <c r="K45" s="16"/>
      <c r="L45" s="18"/>
      <c r="M45" s="2"/>
      <c r="O45" s="19"/>
      <c r="P45" s="20"/>
      <c r="Q45" s="19"/>
      <c r="S45" s="16"/>
      <c r="T45" s="18"/>
      <c r="U45" s="2"/>
      <c r="W45" s="19"/>
      <c r="X45" s="20"/>
      <c r="Y45" s="19"/>
      <c r="AA45" s="16"/>
      <c r="AB45" s="18"/>
      <c r="AC45" s="2"/>
    </row>
    <row r="46" spans="1:29" s="35" customFormat="1" x14ac:dyDescent="0.25">
      <c r="A46" s="284"/>
      <c r="B46" s="201"/>
      <c r="C46" s="65" t="s">
        <v>89</v>
      </c>
      <c r="D46" s="8" t="s">
        <v>94</v>
      </c>
      <c r="E46" s="189"/>
      <c r="F46" s="260"/>
      <c r="G46" s="66"/>
      <c r="H46" s="259"/>
      <c r="I46" s="67"/>
      <c r="J46" s="163"/>
      <c r="K46" s="16"/>
      <c r="L46" s="18"/>
      <c r="M46" s="2"/>
      <c r="O46" s="19"/>
      <c r="P46" s="20"/>
      <c r="Q46" s="19"/>
      <c r="S46" s="16"/>
      <c r="T46" s="18"/>
      <c r="U46" s="2"/>
      <c r="W46" s="19"/>
      <c r="X46" s="20"/>
      <c r="Y46" s="19"/>
      <c r="AA46" s="16"/>
      <c r="AB46" s="18"/>
      <c r="AC46" s="2"/>
    </row>
    <row r="47" spans="1:29" s="35" customFormat="1" x14ac:dyDescent="0.25">
      <c r="A47" s="284"/>
      <c r="B47" s="201"/>
      <c r="C47" s="65" t="s">
        <v>90</v>
      </c>
      <c r="D47" s="8" t="s">
        <v>93</v>
      </c>
      <c r="E47" s="189"/>
      <c r="F47" s="260"/>
      <c r="G47" s="66"/>
      <c r="H47" s="259"/>
      <c r="I47" s="67"/>
      <c r="J47" s="163"/>
      <c r="K47" s="16"/>
      <c r="L47" s="18"/>
      <c r="M47" s="2"/>
      <c r="O47" s="19"/>
      <c r="P47" s="20"/>
      <c r="Q47" s="19"/>
      <c r="S47" s="16"/>
      <c r="T47" s="18"/>
      <c r="U47" s="2"/>
      <c r="W47" s="19"/>
      <c r="X47" s="20"/>
      <c r="Y47" s="19"/>
      <c r="AA47" s="16"/>
      <c r="AB47" s="18"/>
      <c r="AC47" s="2"/>
    </row>
    <row r="48" spans="1:29" s="35" customFormat="1" x14ac:dyDescent="0.25">
      <c r="A48" s="284"/>
      <c r="B48" s="201"/>
      <c r="C48" s="15" t="s">
        <v>91</v>
      </c>
      <c r="D48" s="8" t="s">
        <v>96</v>
      </c>
      <c r="E48" s="189"/>
      <c r="F48" s="260"/>
      <c r="G48" s="66"/>
      <c r="H48" s="259"/>
      <c r="I48" s="67"/>
      <c r="J48" s="163"/>
      <c r="K48" s="16"/>
      <c r="L48" s="18"/>
      <c r="M48" s="2"/>
      <c r="O48" s="19"/>
      <c r="P48" s="20"/>
      <c r="Q48" s="19"/>
      <c r="S48" s="16"/>
      <c r="T48" s="18"/>
      <c r="U48" s="2"/>
      <c r="W48" s="19"/>
      <c r="X48" s="20"/>
      <c r="Y48" s="19"/>
      <c r="AA48" s="16"/>
      <c r="AB48" s="18"/>
      <c r="AC48" s="2"/>
    </row>
    <row r="49" spans="1:29" s="35" customFormat="1" ht="15.75" thickBot="1" x14ac:dyDescent="0.3">
      <c r="A49" s="285"/>
      <c r="B49" s="207"/>
      <c r="C49" s="78" t="s">
        <v>92</v>
      </c>
      <c r="D49" s="79" t="s">
        <v>95</v>
      </c>
      <c r="E49" s="189"/>
      <c r="F49" s="183"/>
      <c r="G49" s="80"/>
      <c r="H49" s="258"/>
      <c r="I49" s="81"/>
      <c r="J49" s="164"/>
      <c r="K49" s="16"/>
      <c r="L49" s="18"/>
      <c r="M49" s="2"/>
      <c r="O49" s="19"/>
      <c r="P49" s="20"/>
      <c r="Q49" s="19"/>
      <c r="S49" s="16"/>
      <c r="T49" s="18"/>
      <c r="U49" s="2"/>
      <c r="W49" s="19"/>
      <c r="X49" s="20"/>
      <c r="Y49" s="19"/>
      <c r="AA49" s="16"/>
      <c r="AB49" s="18"/>
      <c r="AC49" s="2"/>
    </row>
    <row r="50" spans="1:29" s="35" customFormat="1" ht="15.75" thickTop="1" x14ac:dyDescent="0.25">
      <c r="A50" s="286">
        <v>5</v>
      </c>
      <c r="B50" s="210" t="s">
        <v>97</v>
      </c>
      <c r="C50" s="62" t="s">
        <v>12</v>
      </c>
      <c r="D50" s="63">
        <v>130</v>
      </c>
      <c r="E50" s="189"/>
      <c r="F50" s="59">
        <v>4</v>
      </c>
      <c r="G50" s="64"/>
      <c r="H50" s="242"/>
      <c r="I50" s="56">
        <v>0</v>
      </c>
      <c r="J50" s="169">
        <f>F50*I50</f>
        <v>0</v>
      </c>
      <c r="K50" s="16"/>
      <c r="L50" s="18"/>
      <c r="M50" s="2"/>
      <c r="O50" s="19"/>
      <c r="P50" s="20"/>
      <c r="Q50" s="19"/>
      <c r="S50" s="16"/>
      <c r="T50" s="18"/>
      <c r="U50" s="2"/>
      <c r="W50" s="19"/>
      <c r="X50" s="20"/>
      <c r="Y50" s="19"/>
      <c r="AA50" s="16"/>
      <c r="AB50" s="18"/>
      <c r="AC50" s="2"/>
    </row>
    <row r="51" spans="1:29" s="35" customFormat="1" ht="30.75" thickBot="1" x14ac:dyDescent="0.3">
      <c r="A51" s="285"/>
      <c r="B51" s="261"/>
      <c r="C51" s="57" t="s">
        <v>98</v>
      </c>
      <c r="D51" s="8" t="s">
        <v>99</v>
      </c>
      <c r="E51" s="189"/>
      <c r="F51" s="87"/>
      <c r="G51" s="58"/>
      <c r="H51" s="262"/>
      <c r="I51" s="23"/>
      <c r="J51" s="164"/>
      <c r="K51" s="16"/>
      <c r="L51" s="18"/>
      <c r="M51" s="2"/>
      <c r="O51" s="19"/>
      <c r="P51" s="20"/>
      <c r="Q51" s="19"/>
      <c r="S51" s="16"/>
      <c r="T51" s="18"/>
      <c r="U51" s="2"/>
      <c r="W51" s="19"/>
      <c r="X51" s="20"/>
      <c r="Y51" s="19"/>
      <c r="AA51" s="16"/>
      <c r="AB51" s="18"/>
      <c r="AC51" s="2"/>
    </row>
    <row r="52" spans="1:29" s="35" customFormat="1" ht="15.75" thickTop="1" x14ac:dyDescent="0.25">
      <c r="A52" s="286">
        <v>6</v>
      </c>
      <c r="B52" s="210" t="s">
        <v>97</v>
      </c>
      <c r="C52" s="62" t="s">
        <v>12</v>
      </c>
      <c r="D52" s="63">
        <v>140</v>
      </c>
      <c r="E52" s="189"/>
      <c r="F52" s="59">
        <v>4</v>
      </c>
      <c r="G52" s="64"/>
      <c r="H52" s="242"/>
      <c r="I52" s="56">
        <v>0</v>
      </c>
      <c r="J52" s="169">
        <f>F52*I52</f>
        <v>0</v>
      </c>
      <c r="K52" s="16"/>
      <c r="L52" s="18"/>
      <c r="M52" s="2"/>
      <c r="O52" s="19"/>
      <c r="P52" s="20"/>
      <c r="Q52" s="19"/>
      <c r="S52" s="16"/>
      <c r="T52" s="18"/>
      <c r="U52" s="2"/>
      <c r="W52" s="19"/>
      <c r="X52" s="20"/>
      <c r="Y52" s="19"/>
      <c r="AA52" s="16"/>
      <c r="AB52" s="18"/>
      <c r="AC52" s="2"/>
    </row>
    <row r="53" spans="1:29" s="35" customFormat="1" ht="30.75" thickBot="1" x14ac:dyDescent="0.3">
      <c r="A53" s="285"/>
      <c r="B53" s="261"/>
      <c r="C53" s="57" t="s">
        <v>98</v>
      </c>
      <c r="D53" s="85" t="s">
        <v>100</v>
      </c>
      <c r="E53" s="189"/>
      <c r="F53" s="86"/>
      <c r="G53" s="58"/>
      <c r="H53" s="243"/>
      <c r="I53" s="23"/>
      <c r="J53" s="164"/>
      <c r="K53" s="16"/>
      <c r="L53" s="18"/>
      <c r="M53" s="2"/>
      <c r="O53" s="19"/>
      <c r="P53" s="20"/>
      <c r="Q53" s="19"/>
      <c r="S53" s="16"/>
      <c r="T53" s="18"/>
      <c r="U53" s="2"/>
      <c r="W53" s="19"/>
      <c r="X53" s="20"/>
      <c r="Y53" s="19"/>
      <c r="AA53" s="16"/>
      <c r="AB53" s="18"/>
      <c r="AC53" s="2"/>
    </row>
    <row r="54" spans="1:29" s="35" customFormat="1" ht="15.75" thickTop="1" x14ac:dyDescent="0.25">
      <c r="A54" s="286">
        <v>7</v>
      </c>
      <c r="B54" s="210" t="s">
        <v>101</v>
      </c>
      <c r="C54" s="62" t="s">
        <v>12</v>
      </c>
      <c r="D54" s="63">
        <v>1650</v>
      </c>
      <c r="E54" s="189"/>
      <c r="F54" s="59">
        <v>1</v>
      </c>
      <c r="G54" s="64"/>
      <c r="H54" s="242"/>
      <c r="I54" s="56">
        <v>0</v>
      </c>
      <c r="J54" s="169">
        <f>F54*I54</f>
        <v>0</v>
      </c>
      <c r="K54" s="16"/>
      <c r="L54" s="18"/>
      <c r="M54" s="2"/>
      <c r="O54" s="19"/>
      <c r="P54" s="20"/>
      <c r="Q54" s="19"/>
      <c r="S54" s="16"/>
      <c r="T54" s="18"/>
      <c r="U54" s="2"/>
      <c r="W54" s="19"/>
      <c r="X54" s="20"/>
      <c r="Y54" s="19"/>
      <c r="AA54" s="16"/>
      <c r="AB54" s="18"/>
      <c r="AC54" s="2"/>
    </row>
    <row r="55" spans="1:29" s="35" customFormat="1" ht="30.75" thickBot="1" x14ac:dyDescent="0.3">
      <c r="A55" s="285"/>
      <c r="B55" s="261"/>
      <c r="C55" s="57" t="s">
        <v>98</v>
      </c>
      <c r="D55" s="85" t="s">
        <v>102</v>
      </c>
      <c r="E55" s="189"/>
      <c r="F55" s="86"/>
      <c r="G55" s="58"/>
      <c r="H55" s="243"/>
      <c r="I55" s="23"/>
      <c r="J55" s="164"/>
      <c r="K55" s="16"/>
      <c r="L55" s="18"/>
      <c r="M55" s="2"/>
      <c r="O55" s="19"/>
      <c r="P55" s="20"/>
      <c r="Q55" s="19"/>
      <c r="S55" s="16"/>
      <c r="T55" s="18"/>
      <c r="U55" s="2"/>
      <c r="W55" s="19"/>
      <c r="X55" s="20"/>
      <c r="Y55" s="19"/>
      <c r="AA55" s="16"/>
      <c r="AB55" s="18"/>
      <c r="AC55" s="2"/>
    </row>
    <row r="56" spans="1:29" s="35" customFormat="1" ht="15.75" customHeight="1" thickTop="1" x14ac:dyDescent="0.25">
      <c r="A56" s="286">
        <v>8</v>
      </c>
      <c r="B56" s="200" t="s">
        <v>103</v>
      </c>
      <c r="C56" s="88" t="s">
        <v>104</v>
      </c>
      <c r="D56" s="63">
        <v>2900</v>
      </c>
      <c r="E56" s="189"/>
      <c r="F56" s="59">
        <v>1</v>
      </c>
      <c r="G56" s="64"/>
      <c r="H56" s="257"/>
      <c r="I56" s="56">
        <v>0</v>
      </c>
      <c r="J56" s="169">
        <f>F56*I56</f>
        <v>0</v>
      </c>
      <c r="K56" s="16"/>
      <c r="L56" s="18"/>
      <c r="M56" s="2"/>
      <c r="O56" s="19"/>
      <c r="P56" s="20"/>
      <c r="Q56" s="19"/>
      <c r="S56" s="16"/>
      <c r="T56" s="18"/>
      <c r="U56" s="2"/>
      <c r="W56" s="19"/>
      <c r="X56" s="20"/>
      <c r="Y56" s="19"/>
      <c r="AA56" s="16"/>
      <c r="AB56" s="18"/>
      <c r="AC56" s="2"/>
    </row>
    <row r="57" spans="1:29" s="35" customFormat="1" x14ac:dyDescent="0.25">
      <c r="A57" s="284"/>
      <c r="B57" s="201"/>
      <c r="C57" s="89" t="s">
        <v>105</v>
      </c>
      <c r="D57" s="90" t="s">
        <v>111</v>
      </c>
      <c r="E57" s="189"/>
      <c r="F57" s="182"/>
      <c r="G57" s="82"/>
      <c r="H57" s="259"/>
      <c r="I57" s="67"/>
      <c r="J57" s="163"/>
      <c r="K57" s="91"/>
      <c r="L57" s="18"/>
      <c r="M57" s="2"/>
      <c r="O57" s="19"/>
      <c r="P57" s="20"/>
      <c r="Q57" s="19"/>
      <c r="S57" s="16"/>
      <c r="T57" s="18"/>
      <c r="U57" s="2"/>
      <c r="W57" s="19"/>
      <c r="X57" s="20"/>
      <c r="Y57" s="19"/>
      <c r="AA57" s="16"/>
      <c r="AB57" s="18"/>
      <c r="AC57" s="2"/>
    </row>
    <row r="58" spans="1:29" s="35" customFormat="1" x14ac:dyDescent="0.25">
      <c r="A58" s="284"/>
      <c r="B58" s="201"/>
      <c r="C58" s="60" t="s">
        <v>107</v>
      </c>
      <c r="D58" s="32" t="s">
        <v>109</v>
      </c>
      <c r="E58" s="189"/>
      <c r="F58" s="260"/>
      <c r="G58" s="82"/>
      <c r="H58" s="259"/>
      <c r="I58" s="67"/>
      <c r="J58" s="163"/>
      <c r="K58" s="91"/>
      <c r="L58" s="18"/>
      <c r="M58" s="2"/>
      <c r="O58" s="19"/>
      <c r="P58" s="20"/>
      <c r="Q58" s="19"/>
      <c r="S58" s="16"/>
      <c r="T58" s="18"/>
      <c r="U58" s="2"/>
      <c r="W58" s="19"/>
      <c r="X58" s="20"/>
      <c r="Y58" s="19"/>
      <c r="AA58" s="16"/>
      <c r="AB58" s="18"/>
      <c r="AC58" s="2"/>
    </row>
    <row r="59" spans="1:29" s="35" customFormat="1" x14ac:dyDescent="0.25">
      <c r="A59" s="284"/>
      <c r="B59" s="201"/>
      <c r="C59" s="22" t="s">
        <v>87</v>
      </c>
      <c r="D59" s="8" t="s">
        <v>110</v>
      </c>
      <c r="E59" s="189"/>
      <c r="F59" s="260"/>
      <c r="G59" s="82"/>
      <c r="H59" s="259"/>
      <c r="I59" s="67"/>
      <c r="J59" s="163"/>
      <c r="K59" s="91"/>
      <c r="L59" s="18"/>
      <c r="M59" s="2"/>
      <c r="O59" s="19"/>
      <c r="P59" s="20"/>
      <c r="Q59" s="19"/>
      <c r="S59" s="16"/>
      <c r="T59" s="18"/>
      <c r="U59" s="2"/>
      <c r="W59" s="19"/>
      <c r="X59" s="20"/>
      <c r="Y59" s="19"/>
      <c r="AA59" s="16"/>
      <c r="AB59" s="18"/>
      <c r="AC59" s="2"/>
    </row>
    <row r="60" spans="1:29" s="35" customFormat="1" x14ac:dyDescent="0.25">
      <c r="A60" s="284"/>
      <c r="B60" s="201"/>
      <c r="C60" s="22" t="s">
        <v>17</v>
      </c>
      <c r="D60" s="15" t="s">
        <v>112</v>
      </c>
      <c r="E60" s="189"/>
      <c r="F60" s="260"/>
      <c r="G60" s="74"/>
      <c r="H60" s="259"/>
      <c r="I60" s="67"/>
      <c r="J60" s="163"/>
      <c r="K60" s="91"/>
      <c r="L60" s="18"/>
      <c r="M60" s="2"/>
      <c r="O60" s="19"/>
      <c r="P60" s="20"/>
      <c r="Q60" s="19"/>
      <c r="S60" s="16"/>
      <c r="T60" s="18"/>
      <c r="U60" s="2"/>
      <c r="W60" s="19"/>
      <c r="X60" s="20"/>
      <c r="Y60" s="19"/>
      <c r="AA60" s="16"/>
      <c r="AB60" s="18"/>
      <c r="AC60" s="2"/>
    </row>
    <row r="61" spans="1:29" s="35" customFormat="1" ht="15.75" thickBot="1" x14ac:dyDescent="0.3">
      <c r="A61" s="285"/>
      <c r="B61" s="207"/>
      <c r="C61" s="92" t="s">
        <v>92</v>
      </c>
      <c r="D61" s="33" t="s">
        <v>21</v>
      </c>
      <c r="E61" s="189"/>
      <c r="F61" s="183"/>
      <c r="G61" s="58"/>
      <c r="H61" s="258"/>
      <c r="I61" s="81"/>
      <c r="J61" s="164"/>
      <c r="K61" s="91"/>
      <c r="L61" s="18"/>
      <c r="M61" s="2"/>
      <c r="O61" s="19"/>
      <c r="P61" s="20"/>
      <c r="Q61" s="19"/>
      <c r="S61" s="16"/>
      <c r="T61" s="18"/>
      <c r="U61" s="2"/>
      <c r="W61" s="19"/>
      <c r="X61" s="20"/>
      <c r="Y61" s="19"/>
      <c r="AA61" s="16"/>
      <c r="AB61" s="18"/>
      <c r="AC61" s="2"/>
    </row>
    <row r="62" spans="1:29" s="35" customFormat="1" ht="15.75" customHeight="1" thickTop="1" x14ac:dyDescent="0.25">
      <c r="A62" s="286">
        <v>9</v>
      </c>
      <c r="B62" s="217" t="s">
        <v>113</v>
      </c>
      <c r="C62" s="29" t="s">
        <v>12</v>
      </c>
      <c r="D62" s="30">
        <v>3600</v>
      </c>
      <c r="E62" s="189"/>
      <c r="F62" s="31">
        <v>6</v>
      </c>
      <c r="G62" s="6"/>
      <c r="H62" s="220"/>
      <c r="I62" s="149">
        <v>0</v>
      </c>
      <c r="J62" s="165">
        <f>F62*I62</f>
        <v>0</v>
      </c>
    </row>
    <row r="63" spans="1:29" s="35" customFormat="1" ht="15.75" customHeight="1" x14ac:dyDescent="0.25">
      <c r="A63" s="284"/>
      <c r="B63" s="217"/>
      <c r="C63" s="93" t="s">
        <v>114</v>
      </c>
      <c r="D63" s="93" t="s">
        <v>106</v>
      </c>
      <c r="E63" s="189"/>
      <c r="F63" s="255"/>
      <c r="G63" s="4"/>
      <c r="H63" s="220"/>
      <c r="I63" s="45"/>
      <c r="J63" s="166"/>
    </row>
    <row r="64" spans="1:29" s="35" customFormat="1" ht="15.75" customHeight="1" x14ac:dyDescent="0.25">
      <c r="A64" s="284"/>
      <c r="B64" s="217"/>
      <c r="C64" s="46" t="s">
        <v>116</v>
      </c>
      <c r="D64" s="46" t="s">
        <v>125</v>
      </c>
      <c r="E64" s="189"/>
      <c r="F64" s="223"/>
      <c r="G64" s="27"/>
      <c r="H64" s="220"/>
      <c r="I64" s="47"/>
      <c r="J64" s="167"/>
    </row>
    <row r="65" spans="1:29" s="35" customFormat="1" ht="15.75" customHeight="1" x14ac:dyDescent="0.25">
      <c r="A65" s="284"/>
      <c r="B65" s="217"/>
      <c r="C65" s="93" t="s">
        <v>117</v>
      </c>
      <c r="D65" s="93" t="s">
        <v>118</v>
      </c>
      <c r="E65" s="189"/>
      <c r="F65" s="223"/>
      <c r="G65" s="4"/>
      <c r="H65" s="220"/>
      <c r="I65" s="47"/>
      <c r="J65" s="167"/>
    </row>
    <row r="66" spans="1:29" s="35" customFormat="1" ht="15.75" customHeight="1" x14ac:dyDescent="0.25">
      <c r="A66" s="284"/>
      <c r="B66" s="217"/>
      <c r="C66" s="46" t="s">
        <v>119</v>
      </c>
      <c r="D66" s="46" t="s">
        <v>120</v>
      </c>
      <c r="E66" s="189"/>
      <c r="F66" s="223"/>
      <c r="G66" s="27"/>
      <c r="H66" s="220"/>
      <c r="I66" s="47"/>
      <c r="J66" s="167"/>
    </row>
    <row r="67" spans="1:29" s="35" customFormat="1" ht="15.75" customHeight="1" x14ac:dyDescent="0.25">
      <c r="A67" s="284"/>
      <c r="B67" s="217"/>
      <c r="C67" s="46" t="s">
        <v>121</v>
      </c>
      <c r="D67" s="46" t="s">
        <v>122</v>
      </c>
      <c r="E67" s="189"/>
      <c r="F67" s="223"/>
      <c r="G67" s="27"/>
      <c r="H67" s="220"/>
      <c r="I67" s="47"/>
      <c r="J67" s="167"/>
    </row>
    <row r="68" spans="1:29" s="35" customFormat="1" ht="15.75" customHeight="1" x14ac:dyDescent="0.25">
      <c r="A68" s="284"/>
      <c r="B68" s="217"/>
      <c r="C68" s="46" t="s">
        <v>123</v>
      </c>
      <c r="D68" s="46" t="s">
        <v>124</v>
      </c>
      <c r="E68" s="189"/>
      <c r="F68" s="223"/>
      <c r="G68" s="27"/>
      <c r="H68" s="220"/>
      <c r="I68" s="47"/>
      <c r="J68" s="167"/>
    </row>
    <row r="69" spans="1:29" s="35" customFormat="1" ht="15.75" customHeight="1" thickBot="1" x14ac:dyDescent="0.3">
      <c r="A69" s="285"/>
      <c r="B69" s="217"/>
      <c r="C69" s="46" t="s">
        <v>10</v>
      </c>
      <c r="D69" s="94" t="s">
        <v>19</v>
      </c>
      <c r="E69" s="189"/>
      <c r="F69" s="224"/>
      <c r="G69" s="28"/>
      <c r="H69" s="221"/>
      <c r="I69" s="50"/>
      <c r="J69" s="168"/>
    </row>
    <row r="70" spans="1:29" s="35" customFormat="1" ht="15.75" customHeight="1" thickTop="1" x14ac:dyDescent="0.25">
      <c r="A70" s="286">
        <v>10</v>
      </c>
      <c r="B70" s="216" t="s">
        <v>15</v>
      </c>
      <c r="C70" s="26" t="s">
        <v>12</v>
      </c>
      <c r="D70" s="30">
        <v>300</v>
      </c>
      <c r="E70" s="189"/>
      <c r="F70" s="31">
        <v>5</v>
      </c>
      <c r="G70" s="6"/>
      <c r="H70" s="219"/>
      <c r="I70" s="150">
        <v>0</v>
      </c>
      <c r="J70" s="171">
        <f>F70*I70</f>
        <v>0</v>
      </c>
    </row>
    <row r="71" spans="1:29" s="35" customFormat="1" ht="15" customHeight="1" x14ac:dyDescent="0.25">
      <c r="A71" s="284"/>
      <c r="B71" s="217"/>
      <c r="C71" s="44" t="s">
        <v>63</v>
      </c>
      <c r="D71" s="72" t="s">
        <v>126</v>
      </c>
      <c r="E71" s="189"/>
      <c r="F71" s="255"/>
      <c r="G71" s="4"/>
      <c r="H71" s="220"/>
      <c r="I71" s="45"/>
      <c r="J71" s="166"/>
    </row>
    <row r="72" spans="1:29" s="35" customFormat="1" ht="15.75" customHeight="1" x14ac:dyDescent="0.25">
      <c r="A72" s="284"/>
      <c r="B72" s="217"/>
      <c r="C72" s="46" t="s">
        <v>64</v>
      </c>
      <c r="D72" s="15" t="s">
        <v>127</v>
      </c>
      <c r="E72" s="189"/>
      <c r="F72" s="223"/>
      <c r="G72" s="27"/>
      <c r="H72" s="220"/>
      <c r="I72" s="47"/>
      <c r="J72" s="167"/>
    </row>
    <row r="73" spans="1:29" s="35" customFormat="1" x14ac:dyDescent="0.25">
      <c r="A73" s="284"/>
      <c r="B73" s="217"/>
      <c r="C73" s="46" t="s">
        <v>66</v>
      </c>
      <c r="D73" s="8" t="s">
        <v>67</v>
      </c>
      <c r="E73" s="189"/>
      <c r="F73" s="223"/>
      <c r="G73" s="27"/>
      <c r="H73" s="220"/>
      <c r="I73" s="47"/>
      <c r="J73" s="167"/>
    </row>
    <row r="74" spans="1:29" s="35" customFormat="1" ht="15" customHeight="1" x14ac:dyDescent="0.25">
      <c r="A74" s="284"/>
      <c r="B74" s="217"/>
      <c r="C74" s="44" t="s">
        <v>68</v>
      </c>
      <c r="D74" s="73" t="s">
        <v>69</v>
      </c>
      <c r="E74" s="189"/>
      <c r="F74" s="223"/>
      <c r="G74" s="4"/>
      <c r="H74" s="220"/>
      <c r="I74" s="47"/>
      <c r="J74" s="167"/>
    </row>
    <row r="75" spans="1:29" s="35" customFormat="1" ht="15.75" customHeight="1" x14ac:dyDescent="0.25">
      <c r="A75" s="284"/>
      <c r="B75" s="217"/>
      <c r="C75" s="46" t="s">
        <v>70</v>
      </c>
      <c r="D75" s="15" t="s">
        <v>71</v>
      </c>
      <c r="E75" s="189"/>
      <c r="F75" s="223"/>
      <c r="G75" s="27"/>
      <c r="H75" s="220"/>
      <c r="I75" s="47"/>
      <c r="J75" s="167"/>
    </row>
    <row r="76" spans="1:29" s="35" customFormat="1" x14ac:dyDescent="0.25">
      <c r="A76" s="284"/>
      <c r="B76" s="217"/>
      <c r="C76" s="46" t="s">
        <v>72</v>
      </c>
      <c r="D76" s="8" t="s">
        <v>73</v>
      </c>
      <c r="E76" s="189"/>
      <c r="F76" s="223"/>
      <c r="G76" s="27"/>
      <c r="H76" s="220"/>
      <c r="I76" s="47"/>
      <c r="J76" s="167"/>
    </row>
    <row r="77" spans="1:29" s="35" customFormat="1" x14ac:dyDescent="0.25">
      <c r="A77" s="284"/>
      <c r="B77" s="217"/>
      <c r="C77" s="46" t="s">
        <v>74</v>
      </c>
      <c r="D77" s="15" t="s">
        <v>75</v>
      </c>
      <c r="E77" s="189"/>
      <c r="F77" s="223"/>
      <c r="G77" s="27"/>
      <c r="H77" s="220"/>
      <c r="I77" s="47"/>
      <c r="J77" s="167"/>
    </row>
    <row r="78" spans="1:29" s="35" customFormat="1" ht="15.75" customHeight="1" x14ac:dyDescent="0.25">
      <c r="A78" s="284"/>
      <c r="B78" s="217"/>
      <c r="C78" s="105" t="s">
        <v>76</v>
      </c>
      <c r="D78" s="106" t="s">
        <v>77</v>
      </c>
      <c r="E78" s="189"/>
      <c r="F78" s="223"/>
      <c r="G78" s="38"/>
      <c r="H78" s="220"/>
      <c r="I78" s="47"/>
      <c r="J78" s="167"/>
    </row>
    <row r="79" spans="1:29" s="35" customFormat="1" ht="15.75" customHeight="1" thickBot="1" x14ac:dyDescent="0.3">
      <c r="A79" s="285"/>
      <c r="B79" s="254"/>
      <c r="C79" s="105" t="s">
        <v>10</v>
      </c>
      <c r="D79" s="49" t="s">
        <v>21</v>
      </c>
      <c r="E79" s="190"/>
      <c r="F79" s="224"/>
      <c r="G79" s="10"/>
      <c r="H79" s="130"/>
      <c r="I79" s="50"/>
      <c r="J79" s="168"/>
    </row>
    <row r="80" spans="1:29" s="35" customFormat="1" ht="18.75" customHeight="1" thickTop="1" x14ac:dyDescent="0.25">
      <c r="A80" s="286">
        <v>11</v>
      </c>
      <c r="B80" s="210" t="s">
        <v>128</v>
      </c>
      <c r="C80" s="88" t="s">
        <v>12</v>
      </c>
      <c r="D80" s="63">
        <v>100</v>
      </c>
      <c r="E80" s="186" t="s">
        <v>142</v>
      </c>
      <c r="F80" s="95">
        <v>3</v>
      </c>
      <c r="G80" s="96"/>
      <c r="H80" s="242"/>
      <c r="I80" s="56">
        <v>0</v>
      </c>
      <c r="J80" s="169">
        <f>F80*I80</f>
        <v>0</v>
      </c>
      <c r="K80" s="16"/>
      <c r="L80" s="18"/>
      <c r="M80" s="2"/>
      <c r="O80" s="19"/>
      <c r="P80" s="20"/>
      <c r="Q80" s="19"/>
      <c r="S80" s="16"/>
      <c r="T80" s="18"/>
      <c r="U80" s="2"/>
      <c r="W80" s="19"/>
      <c r="X80" s="20"/>
      <c r="Y80" s="19"/>
      <c r="AA80" s="16"/>
      <c r="AB80" s="18"/>
      <c r="AC80" s="2"/>
    </row>
    <row r="81" spans="1:29" s="35" customFormat="1" ht="30.75" thickBot="1" x14ac:dyDescent="0.3">
      <c r="A81" s="285"/>
      <c r="B81" s="241"/>
      <c r="C81" s="57" t="s">
        <v>20</v>
      </c>
      <c r="D81" s="79" t="s">
        <v>131</v>
      </c>
      <c r="E81" s="187"/>
      <c r="F81" s="86"/>
      <c r="G81" s="97"/>
      <c r="H81" s="243"/>
      <c r="I81" s="23"/>
      <c r="J81" s="164"/>
      <c r="K81" s="16"/>
      <c r="L81" s="18"/>
      <c r="M81" s="2"/>
      <c r="O81" s="19"/>
      <c r="P81" s="20"/>
      <c r="Q81" s="19"/>
      <c r="S81" s="16"/>
      <c r="T81" s="18"/>
      <c r="U81" s="2"/>
      <c r="W81" s="19"/>
      <c r="X81" s="20"/>
      <c r="Y81" s="19"/>
      <c r="AA81" s="16"/>
      <c r="AB81" s="18"/>
      <c r="AC81" s="2"/>
    </row>
    <row r="82" spans="1:29" s="35" customFormat="1" ht="15.75" thickTop="1" x14ac:dyDescent="0.25">
      <c r="A82" s="286">
        <v>12</v>
      </c>
      <c r="B82" s="210" t="s">
        <v>129</v>
      </c>
      <c r="C82" s="88" t="s">
        <v>12</v>
      </c>
      <c r="D82" s="63">
        <v>450</v>
      </c>
      <c r="E82" s="187"/>
      <c r="F82" s="95">
        <v>1</v>
      </c>
      <c r="G82" s="96"/>
      <c r="H82" s="242"/>
      <c r="I82" s="56">
        <v>0</v>
      </c>
      <c r="J82" s="169">
        <f>F82*I82</f>
        <v>0</v>
      </c>
      <c r="K82" s="16"/>
      <c r="L82" s="18"/>
      <c r="M82" s="2"/>
      <c r="O82" s="19"/>
      <c r="P82" s="20"/>
      <c r="Q82" s="19"/>
      <c r="S82" s="16"/>
      <c r="T82" s="18"/>
      <c r="U82" s="2"/>
      <c r="W82" s="19"/>
      <c r="X82" s="20"/>
      <c r="Y82" s="19"/>
      <c r="AA82" s="16"/>
      <c r="AB82" s="18"/>
      <c r="AC82" s="2"/>
    </row>
    <row r="83" spans="1:29" s="35" customFormat="1" ht="30.75" thickBot="1" x14ac:dyDescent="0.3">
      <c r="A83" s="285"/>
      <c r="B83" s="241"/>
      <c r="C83" s="57" t="s">
        <v>20</v>
      </c>
      <c r="D83" s="79" t="s">
        <v>130</v>
      </c>
      <c r="E83" s="187"/>
      <c r="F83" s="86"/>
      <c r="G83" s="97"/>
      <c r="H83" s="243"/>
      <c r="I83" s="23"/>
      <c r="J83" s="164"/>
      <c r="K83" s="16"/>
      <c r="L83" s="18"/>
      <c r="M83" s="2"/>
      <c r="O83" s="19"/>
      <c r="P83" s="20"/>
      <c r="Q83" s="19"/>
      <c r="S83" s="16"/>
      <c r="T83" s="18"/>
      <c r="U83" s="2"/>
      <c r="W83" s="19"/>
      <c r="X83" s="20"/>
      <c r="Y83" s="19"/>
      <c r="AA83" s="16"/>
      <c r="AB83" s="18"/>
      <c r="AC83" s="2"/>
    </row>
    <row r="84" spans="1:29" s="35" customFormat="1" ht="15.75" customHeight="1" thickTop="1" x14ac:dyDescent="0.25">
      <c r="A84" s="286">
        <v>13</v>
      </c>
      <c r="B84" s="244" t="s">
        <v>137</v>
      </c>
      <c r="C84" s="98" t="s">
        <v>12</v>
      </c>
      <c r="D84" s="99">
        <v>1250</v>
      </c>
      <c r="E84" s="187"/>
      <c r="F84" s="43">
        <v>1</v>
      </c>
      <c r="G84" s="34"/>
      <c r="H84" s="247"/>
      <c r="I84" s="100">
        <v>0</v>
      </c>
      <c r="J84" s="172">
        <f>F84*I84</f>
        <v>0</v>
      </c>
    </row>
    <row r="85" spans="1:29" s="35" customFormat="1" x14ac:dyDescent="0.25">
      <c r="A85" s="284"/>
      <c r="B85" s="245"/>
      <c r="C85" s="17" t="s">
        <v>133</v>
      </c>
      <c r="D85" s="15" t="s">
        <v>138</v>
      </c>
      <c r="E85" s="187"/>
      <c r="F85" s="250"/>
      <c r="G85" s="4"/>
      <c r="H85" s="248"/>
      <c r="I85" s="108"/>
      <c r="J85" s="166"/>
    </row>
    <row r="86" spans="1:29" s="35" customFormat="1" x14ac:dyDescent="0.25">
      <c r="A86" s="284"/>
      <c r="B86" s="245"/>
      <c r="C86" s="17" t="s">
        <v>134</v>
      </c>
      <c r="D86" s="15" t="s">
        <v>139</v>
      </c>
      <c r="E86" s="187"/>
      <c r="F86" s="251"/>
      <c r="G86" s="4"/>
      <c r="H86" s="248"/>
      <c r="I86" s="47"/>
      <c r="J86" s="167"/>
    </row>
    <row r="87" spans="1:29" s="35" customFormat="1" x14ac:dyDescent="0.25">
      <c r="A87" s="284"/>
      <c r="B87" s="245"/>
      <c r="C87" s="103" t="s">
        <v>135</v>
      </c>
      <c r="D87" s="101" t="s">
        <v>136</v>
      </c>
      <c r="E87" s="187"/>
      <c r="F87" s="251"/>
      <c r="G87" s="4"/>
      <c r="H87" s="248"/>
      <c r="I87" s="47"/>
      <c r="J87" s="167"/>
    </row>
    <row r="88" spans="1:29" s="35" customFormat="1" ht="15.75" thickBot="1" x14ac:dyDescent="0.3">
      <c r="A88" s="285"/>
      <c r="B88" s="246"/>
      <c r="C88" s="102" t="s">
        <v>92</v>
      </c>
      <c r="D88" s="33" t="s">
        <v>95</v>
      </c>
      <c r="E88" s="187"/>
      <c r="F88" s="252"/>
      <c r="G88" s="28"/>
      <c r="H88" s="249"/>
      <c r="I88" s="50"/>
      <c r="J88" s="168"/>
    </row>
    <row r="89" spans="1:29" s="35" customFormat="1" ht="15.75" thickTop="1" x14ac:dyDescent="0.25">
      <c r="A89" s="286">
        <v>14</v>
      </c>
      <c r="B89" s="200" t="s">
        <v>82</v>
      </c>
      <c r="C89" s="88" t="s">
        <v>12</v>
      </c>
      <c r="D89" s="63">
        <v>100</v>
      </c>
      <c r="E89" s="187"/>
      <c r="F89" s="95">
        <v>3</v>
      </c>
      <c r="G89" s="64"/>
      <c r="H89" s="203"/>
      <c r="I89" s="56">
        <v>0</v>
      </c>
      <c r="J89" s="169">
        <f>F89*I89</f>
        <v>0</v>
      </c>
      <c r="K89" s="16"/>
      <c r="L89" s="18"/>
      <c r="M89" s="2"/>
      <c r="O89" s="19"/>
      <c r="P89" s="20"/>
      <c r="Q89" s="19"/>
      <c r="S89" s="16"/>
      <c r="T89" s="18"/>
      <c r="U89" s="2"/>
      <c r="W89" s="19"/>
      <c r="X89" s="20"/>
      <c r="Y89" s="19"/>
      <c r="AA89" s="16"/>
      <c r="AB89" s="18"/>
      <c r="AC89" s="2"/>
    </row>
    <row r="90" spans="1:29" s="35" customFormat="1" ht="30" x14ac:dyDescent="0.25">
      <c r="A90" s="284"/>
      <c r="B90" s="201"/>
      <c r="C90" s="76" t="s">
        <v>20</v>
      </c>
      <c r="D90" s="107" t="s">
        <v>83</v>
      </c>
      <c r="E90" s="187"/>
      <c r="F90" s="184"/>
      <c r="G90" s="55"/>
      <c r="H90" s="204"/>
      <c r="I90" s="75"/>
      <c r="J90" s="170"/>
      <c r="K90" s="16"/>
      <c r="L90" s="18"/>
      <c r="M90" s="2"/>
      <c r="O90" s="19"/>
      <c r="P90" s="20"/>
      <c r="Q90" s="19"/>
      <c r="S90" s="16"/>
      <c r="T90" s="18"/>
      <c r="U90" s="2"/>
      <c r="W90" s="19"/>
      <c r="X90" s="20"/>
      <c r="Y90" s="19"/>
      <c r="AA90" s="16"/>
      <c r="AB90" s="18"/>
      <c r="AC90" s="2"/>
    </row>
    <row r="91" spans="1:29" s="35" customFormat="1" ht="15.75" thickBot="1" x14ac:dyDescent="0.3">
      <c r="A91" s="285"/>
      <c r="B91" s="207"/>
      <c r="C91" s="102" t="s">
        <v>92</v>
      </c>
      <c r="D91" s="33" t="s">
        <v>95</v>
      </c>
      <c r="E91" s="187"/>
      <c r="F91" s="185"/>
      <c r="G91" s="143"/>
      <c r="H91" s="209"/>
      <c r="I91" s="81"/>
      <c r="J91" s="164"/>
    </row>
    <row r="92" spans="1:29" s="35" customFormat="1" ht="15.75" customHeight="1" thickTop="1" x14ac:dyDescent="0.25">
      <c r="A92" s="286">
        <v>15</v>
      </c>
      <c r="B92" s="216" t="s">
        <v>15</v>
      </c>
      <c r="C92" s="26" t="s">
        <v>12</v>
      </c>
      <c r="D92" s="42">
        <v>370</v>
      </c>
      <c r="E92" s="187"/>
      <c r="F92" s="43">
        <v>5</v>
      </c>
      <c r="G92" s="34"/>
      <c r="H92" s="219"/>
      <c r="I92" s="150">
        <v>0</v>
      </c>
      <c r="J92" s="171">
        <f>F92*I92</f>
        <v>0</v>
      </c>
    </row>
    <row r="93" spans="1:29" s="35" customFormat="1" ht="15" customHeight="1" x14ac:dyDescent="0.25">
      <c r="A93" s="284"/>
      <c r="B93" s="217"/>
      <c r="C93" s="44" t="s">
        <v>63</v>
      </c>
      <c r="D93" s="72" t="s">
        <v>126</v>
      </c>
      <c r="E93" s="187"/>
      <c r="F93" s="255"/>
      <c r="G93" s="4"/>
      <c r="H93" s="220"/>
      <c r="I93" s="45"/>
      <c r="J93" s="166"/>
    </row>
    <row r="94" spans="1:29" s="35" customFormat="1" ht="15.75" customHeight="1" x14ac:dyDescent="0.25">
      <c r="A94" s="284"/>
      <c r="B94" s="217"/>
      <c r="C94" s="46" t="s">
        <v>64</v>
      </c>
      <c r="D94" s="15" t="s">
        <v>127</v>
      </c>
      <c r="E94" s="187"/>
      <c r="F94" s="223"/>
      <c r="G94" s="27"/>
      <c r="H94" s="220"/>
      <c r="I94" s="47"/>
      <c r="J94" s="167"/>
    </row>
    <row r="95" spans="1:29" s="35" customFormat="1" x14ac:dyDescent="0.25">
      <c r="A95" s="284"/>
      <c r="B95" s="217"/>
      <c r="C95" s="46" t="s">
        <v>66</v>
      </c>
      <c r="D95" s="8" t="s">
        <v>140</v>
      </c>
      <c r="E95" s="187"/>
      <c r="F95" s="223"/>
      <c r="G95" s="27"/>
      <c r="H95" s="220"/>
      <c r="I95" s="47"/>
      <c r="J95" s="167"/>
    </row>
    <row r="96" spans="1:29" s="35" customFormat="1" ht="15" customHeight="1" x14ac:dyDescent="0.25">
      <c r="A96" s="284"/>
      <c r="B96" s="217"/>
      <c r="C96" s="44" t="s">
        <v>68</v>
      </c>
      <c r="D96" s="73" t="s">
        <v>69</v>
      </c>
      <c r="E96" s="187"/>
      <c r="F96" s="223"/>
      <c r="G96" s="4"/>
      <c r="H96" s="220"/>
      <c r="I96" s="47"/>
      <c r="J96" s="167"/>
    </row>
    <row r="97" spans="1:29" s="35" customFormat="1" ht="15.75" customHeight="1" x14ac:dyDescent="0.25">
      <c r="A97" s="284"/>
      <c r="B97" s="217"/>
      <c r="C97" s="46" t="s">
        <v>70</v>
      </c>
      <c r="D97" s="15" t="s">
        <v>71</v>
      </c>
      <c r="E97" s="187"/>
      <c r="F97" s="223"/>
      <c r="G97" s="27"/>
      <c r="H97" s="220"/>
      <c r="I97" s="47"/>
      <c r="J97" s="167"/>
    </row>
    <row r="98" spans="1:29" s="35" customFormat="1" x14ac:dyDescent="0.25">
      <c r="A98" s="284"/>
      <c r="B98" s="217"/>
      <c r="C98" s="46" t="s">
        <v>72</v>
      </c>
      <c r="D98" s="8" t="s">
        <v>73</v>
      </c>
      <c r="E98" s="187"/>
      <c r="F98" s="223"/>
      <c r="G98" s="27"/>
      <c r="H98" s="220"/>
      <c r="I98" s="47"/>
      <c r="J98" s="167"/>
    </row>
    <row r="99" spans="1:29" s="35" customFormat="1" x14ac:dyDescent="0.25">
      <c r="A99" s="284"/>
      <c r="B99" s="217"/>
      <c r="C99" s="46" t="s">
        <v>74</v>
      </c>
      <c r="D99" s="15" t="s">
        <v>75</v>
      </c>
      <c r="E99" s="187"/>
      <c r="F99" s="223"/>
      <c r="G99" s="27"/>
      <c r="H99" s="220"/>
      <c r="I99" s="47"/>
      <c r="J99" s="167"/>
    </row>
    <row r="100" spans="1:29" s="35" customFormat="1" x14ac:dyDescent="0.25">
      <c r="A100" s="284"/>
      <c r="B100" s="217"/>
      <c r="C100" s="46" t="s">
        <v>76</v>
      </c>
      <c r="D100" s="15" t="s">
        <v>77</v>
      </c>
      <c r="E100" s="187"/>
      <c r="F100" s="223"/>
      <c r="G100" s="27"/>
      <c r="H100" s="220"/>
      <c r="I100" s="47"/>
      <c r="J100" s="167"/>
    </row>
    <row r="101" spans="1:29" s="35" customFormat="1" ht="15.75" thickBot="1" x14ac:dyDescent="0.3">
      <c r="A101" s="285"/>
      <c r="B101" s="217"/>
      <c r="C101" s="102" t="s">
        <v>92</v>
      </c>
      <c r="D101" s="33" t="s">
        <v>21</v>
      </c>
      <c r="E101" s="187"/>
      <c r="F101" s="223"/>
      <c r="G101" s="38"/>
      <c r="H101" s="220"/>
      <c r="I101" s="47"/>
      <c r="J101" s="167"/>
    </row>
    <row r="102" spans="1:29" s="35" customFormat="1" ht="15.75" thickTop="1" x14ac:dyDescent="0.25">
      <c r="A102" s="286">
        <v>16</v>
      </c>
      <c r="B102" s="200" t="s">
        <v>156</v>
      </c>
      <c r="C102" s="88" t="s">
        <v>12</v>
      </c>
      <c r="D102" s="63">
        <v>350</v>
      </c>
      <c r="E102" s="187"/>
      <c r="F102" s="95">
        <v>3</v>
      </c>
      <c r="G102" s="64"/>
      <c r="H102" s="203"/>
      <c r="I102" s="56">
        <v>0</v>
      </c>
      <c r="J102" s="169">
        <f>F102*I102</f>
        <v>0</v>
      </c>
      <c r="K102" s="16"/>
      <c r="L102" s="18"/>
      <c r="M102" s="2"/>
      <c r="O102" s="19"/>
      <c r="P102" s="20"/>
      <c r="Q102" s="19"/>
      <c r="S102" s="16"/>
      <c r="T102" s="18"/>
      <c r="U102" s="2"/>
      <c r="W102" s="19"/>
      <c r="X102" s="20"/>
      <c r="Y102" s="19"/>
      <c r="AA102" s="16"/>
      <c r="AB102" s="18"/>
      <c r="AC102" s="2"/>
    </row>
    <row r="103" spans="1:29" s="35" customFormat="1" ht="30" x14ac:dyDescent="0.25">
      <c r="A103" s="284"/>
      <c r="B103" s="201"/>
      <c r="C103" s="76" t="s">
        <v>20</v>
      </c>
      <c r="D103" s="77" t="s">
        <v>143</v>
      </c>
      <c r="E103" s="187"/>
      <c r="F103" s="184"/>
      <c r="G103" s="55"/>
      <c r="H103" s="204"/>
      <c r="I103" s="75"/>
      <c r="J103" s="170"/>
      <c r="K103" s="16"/>
      <c r="L103" s="18"/>
      <c r="M103" s="2"/>
      <c r="O103" s="19"/>
      <c r="P103" s="20"/>
      <c r="Q103" s="19"/>
      <c r="S103" s="16"/>
      <c r="T103" s="18"/>
      <c r="U103" s="2"/>
      <c r="W103" s="19"/>
      <c r="X103" s="20"/>
      <c r="Y103" s="19"/>
      <c r="AA103" s="16"/>
      <c r="AB103" s="18"/>
      <c r="AC103" s="2"/>
    </row>
    <row r="104" spans="1:29" s="35" customFormat="1" ht="15.75" thickBot="1" x14ac:dyDescent="0.3">
      <c r="A104" s="285"/>
      <c r="B104" s="207"/>
      <c r="C104" s="102" t="s">
        <v>92</v>
      </c>
      <c r="D104" s="33" t="s">
        <v>95</v>
      </c>
      <c r="E104" s="187"/>
      <c r="F104" s="185"/>
      <c r="G104" s="143"/>
      <c r="H104" s="209"/>
      <c r="I104" s="81"/>
      <c r="J104" s="164"/>
    </row>
    <row r="105" spans="1:29" s="35" customFormat="1" ht="15.75" thickTop="1" x14ac:dyDescent="0.25">
      <c r="A105" s="286">
        <v>17</v>
      </c>
      <c r="B105" s="256" t="s">
        <v>144</v>
      </c>
      <c r="C105" s="88" t="s">
        <v>12</v>
      </c>
      <c r="D105" s="63">
        <v>50</v>
      </c>
      <c r="E105" s="187"/>
      <c r="F105" s="95">
        <v>20</v>
      </c>
      <c r="G105" s="96"/>
      <c r="H105" s="257"/>
      <c r="I105" s="56">
        <v>0</v>
      </c>
      <c r="J105" s="169">
        <f>F105*I105</f>
        <v>0</v>
      </c>
      <c r="K105" s="16"/>
      <c r="L105" s="18"/>
      <c r="M105" s="2"/>
      <c r="O105" s="19"/>
      <c r="P105" s="20"/>
      <c r="Q105" s="19"/>
      <c r="S105" s="16"/>
      <c r="T105" s="18"/>
      <c r="U105" s="2"/>
      <c r="W105" s="19"/>
      <c r="X105" s="20"/>
      <c r="Y105" s="19"/>
      <c r="AA105" s="16"/>
      <c r="AB105" s="18"/>
      <c r="AC105" s="2"/>
    </row>
    <row r="106" spans="1:29" s="35" customFormat="1" ht="30.75" thickBot="1" x14ac:dyDescent="0.3">
      <c r="A106" s="285"/>
      <c r="B106" s="207"/>
      <c r="C106" s="57" t="s">
        <v>20</v>
      </c>
      <c r="D106" s="85" t="s">
        <v>145</v>
      </c>
      <c r="E106" s="188"/>
      <c r="F106" s="144"/>
      <c r="G106" s="97"/>
      <c r="H106" s="258"/>
      <c r="I106" s="23"/>
      <c r="J106" s="164"/>
      <c r="K106" s="16"/>
      <c r="L106" s="18"/>
      <c r="M106" s="2"/>
      <c r="O106" s="19"/>
      <c r="P106" s="20"/>
      <c r="Q106" s="19"/>
      <c r="S106" s="16"/>
      <c r="T106" s="18"/>
      <c r="U106" s="2"/>
      <c r="W106" s="19"/>
      <c r="X106" s="20"/>
      <c r="Y106" s="19"/>
      <c r="AA106" s="16"/>
      <c r="AB106" s="18"/>
      <c r="AC106" s="2"/>
    </row>
    <row r="107" spans="1:29" s="35" customFormat="1" ht="20.25" customHeight="1" thickTop="1" x14ac:dyDescent="0.25">
      <c r="A107" s="286">
        <v>18</v>
      </c>
      <c r="B107" s="256" t="s">
        <v>146</v>
      </c>
      <c r="C107" s="88" t="s">
        <v>12</v>
      </c>
      <c r="D107" s="63">
        <v>20</v>
      </c>
      <c r="E107" s="191" t="s">
        <v>150</v>
      </c>
      <c r="F107" s="95">
        <v>50</v>
      </c>
      <c r="G107" s="96"/>
      <c r="H107" s="257"/>
      <c r="I107" s="56">
        <v>0</v>
      </c>
      <c r="J107" s="169">
        <f>F107*I107</f>
        <v>0</v>
      </c>
      <c r="K107" s="16"/>
      <c r="L107" s="18"/>
      <c r="M107" s="2"/>
      <c r="O107" s="19"/>
      <c r="P107" s="20"/>
      <c r="Q107" s="19"/>
      <c r="S107" s="16"/>
      <c r="T107" s="18"/>
      <c r="U107" s="2"/>
      <c r="W107" s="19"/>
      <c r="X107" s="20"/>
      <c r="Y107" s="19"/>
      <c r="AA107" s="16"/>
      <c r="AB107" s="18"/>
      <c r="AC107" s="2"/>
    </row>
    <row r="108" spans="1:29" s="35" customFormat="1" ht="15.75" customHeight="1" thickBot="1" x14ac:dyDescent="0.3">
      <c r="A108" s="285"/>
      <c r="B108" s="207"/>
      <c r="C108" s="57" t="s">
        <v>20</v>
      </c>
      <c r="D108" s="85" t="s">
        <v>147</v>
      </c>
      <c r="E108" s="192"/>
      <c r="F108" s="144"/>
      <c r="G108" s="97"/>
      <c r="H108" s="258"/>
      <c r="I108" s="23"/>
      <c r="J108" s="164"/>
      <c r="K108" s="16"/>
      <c r="L108" s="18"/>
      <c r="M108" s="2"/>
      <c r="O108" s="19"/>
      <c r="P108" s="20"/>
      <c r="Q108" s="19"/>
      <c r="S108" s="16"/>
      <c r="T108" s="18"/>
      <c r="U108" s="2"/>
      <c r="W108" s="19"/>
      <c r="X108" s="20"/>
      <c r="Y108" s="19"/>
      <c r="AA108" s="16"/>
      <c r="AB108" s="18"/>
      <c r="AC108" s="2"/>
    </row>
    <row r="109" spans="1:29" s="35" customFormat="1" ht="15.75" thickTop="1" x14ac:dyDescent="0.25">
      <c r="A109" s="286">
        <v>19</v>
      </c>
      <c r="B109" s="256" t="s">
        <v>148</v>
      </c>
      <c r="C109" s="88" t="s">
        <v>12</v>
      </c>
      <c r="D109" s="63">
        <v>50</v>
      </c>
      <c r="E109" s="192"/>
      <c r="F109" s="95">
        <v>50</v>
      </c>
      <c r="G109" s="96"/>
      <c r="H109" s="257"/>
      <c r="I109" s="56">
        <v>0</v>
      </c>
      <c r="J109" s="169">
        <f>F109*I109</f>
        <v>0</v>
      </c>
      <c r="K109" s="16"/>
      <c r="L109" s="18"/>
      <c r="M109" s="2"/>
      <c r="O109" s="19"/>
      <c r="P109" s="20"/>
      <c r="Q109" s="19"/>
      <c r="S109" s="16"/>
      <c r="T109" s="18"/>
      <c r="U109" s="2"/>
      <c r="W109" s="19"/>
      <c r="X109" s="20"/>
      <c r="Y109" s="19"/>
      <c r="AA109" s="16"/>
      <c r="AB109" s="18"/>
      <c r="AC109" s="2"/>
    </row>
    <row r="110" spans="1:29" s="35" customFormat="1" ht="15.75" thickBot="1" x14ac:dyDescent="0.3">
      <c r="A110" s="285"/>
      <c r="B110" s="207"/>
      <c r="C110" s="57" t="s">
        <v>20</v>
      </c>
      <c r="D110" s="73" t="s">
        <v>149</v>
      </c>
      <c r="E110" s="253"/>
      <c r="F110" s="151"/>
      <c r="G110" s="97"/>
      <c r="H110" s="258"/>
      <c r="I110" s="23"/>
      <c r="J110" s="164"/>
      <c r="K110" s="16"/>
      <c r="L110" s="18"/>
      <c r="M110" s="2"/>
      <c r="O110" s="19"/>
      <c r="P110" s="20"/>
      <c r="Q110" s="19"/>
      <c r="S110" s="16"/>
      <c r="T110" s="18"/>
      <c r="U110" s="2"/>
      <c r="W110" s="19"/>
      <c r="X110" s="20"/>
      <c r="Y110" s="19"/>
      <c r="AA110" s="16"/>
      <c r="AB110" s="18"/>
      <c r="AC110" s="2"/>
    </row>
    <row r="111" spans="1:29" s="35" customFormat="1" ht="15.75" customHeight="1" thickTop="1" x14ac:dyDescent="0.25">
      <c r="A111" s="286">
        <v>20</v>
      </c>
      <c r="B111" s="216" t="s">
        <v>113</v>
      </c>
      <c r="C111" s="137" t="s">
        <v>12</v>
      </c>
      <c r="D111" s="138">
        <v>6600</v>
      </c>
      <c r="E111" s="232" t="s">
        <v>154</v>
      </c>
      <c r="F111" s="141">
        <v>1</v>
      </c>
      <c r="G111" s="139"/>
      <c r="H111" s="219"/>
      <c r="I111" s="150">
        <v>0</v>
      </c>
      <c r="J111" s="171">
        <f>F111*I111</f>
        <v>0</v>
      </c>
    </row>
    <row r="112" spans="1:29" s="35" customFormat="1" ht="15.75" customHeight="1" x14ac:dyDescent="0.25">
      <c r="A112" s="284"/>
      <c r="B112" s="217"/>
      <c r="C112" s="46" t="s">
        <v>114</v>
      </c>
      <c r="D112" s="46" t="s">
        <v>108</v>
      </c>
      <c r="E112" s="233"/>
      <c r="F112" s="231"/>
      <c r="G112" s="4"/>
      <c r="H112" s="220"/>
      <c r="I112" s="45"/>
      <c r="J112" s="166"/>
    </row>
    <row r="113" spans="1:29" s="35" customFormat="1" ht="15.75" customHeight="1" x14ac:dyDescent="0.25">
      <c r="A113" s="284"/>
      <c r="B113" s="217"/>
      <c r="C113" s="105" t="s">
        <v>115</v>
      </c>
      <c r="D113" s="105" t="s">
        <v>151</v>
      </c>
      <c r="E113" s="233"/>
      <c r="F113" s="195"/>
      <c r="G113" s="27"/>
      <c r="H113" s="220"/>
      <c r="I113" s="47"/>
      <c r="J113" s="167"/>
    </row>
    <row r="114" spans="1:29" s="35" customFormat="1" ht="15.75" customHeight="1" x14ac:dyDescent="0.25">
      <c r="A114" s="284"/>
      <c r="B114" s="217"/>
      <c r="C114" s="46" t="s">
        <v>116</v>
      </c>
      <c r="D114" s="46" t="s">
        <v>152</v>
      </c>
      <c r="E114" s="233"/>
      <c r="F114" s="195"/>
      <c r="G114" s="27"/>
      <c r="H114" s="220"/>
      <c r="I114" s="47"/>
      <c r="J114" s="167"/>
    </row>
    <row r="115" spans="1:29" s="35" customFormat="1" ht="15.75" customHeight="1" x14ac:dyDescent="0.25">
      <c r="A115" s="284"/>
      <c r="B115" s="217"/>
      <c r="C115" s="93" t="s">
        <v>117</v>
      </c>
      <c r="D115" s="93" t="s">
        <v>112</v>
      </c>
      <c r="E115" s="233"/>
      <c r="F115" s="195"/>
      <c r="G115" s="4"/>
      <c r="H115" s="220"/>
      <c r="I115" s="47"/>
      <c r="J115" s="167"/>
    </row>
    <row r="116" spans="1:29" s="35" customFormat="1" ht="15.75" customHeight="1" x14ac:dyDescent="0.25">
      <c r="A116" s="284"/>
      <c r="B116" s="217"/>
      <c r="C116" s="46" t="s">
        <v>119</v>
      </c>
      <c r="D116" s="46" t="s">
        <v>153</v>
      </c>
      <c r="E116" s="233"/>
      <c r="F116" s="195"/>
      <c r="G116" s="27"/>
      <c r="H116" s="220"/>
      <c r="I116" s="47"/>
      <c r="J116" s="167"/>
    </row>
    <row r="117" spans="1:29" s="35" customFormat="1" ht="15.75" customHeight="1" x14ac:dyDescent="0.25">
      <c r="A117" s="284"/>
      <c r="B117" s="217"/>
      <c r="C117" s="46" t="s">
        <v>123</v>
      </c>
      <c r="D117" s="46" t="s">
        <v>110</v>
      </c>
      <c r="E117" s="233"/>
      <c r="F117" s="195"/>
      <c r="G117" s="27"/>
      <c r="H117" s="220"/>
      <c r="I117" s="47"/>
      <c r="J117" s="167"/>
    </row>
    <row r="118" spans="1:29" s="35" customFormat="1" ht="15.75" customHeight="1" thickBot="1" x14ac:dyDescent="0.3">
      <c r="A118" s="285"/>
      <c r="B118" s="217"/>
      <c r="C118" s="94" t="s">
        <v>10</v>
      </c>
      <c r="D118" s="94" t="s">
        <v>21</v>
      </c>
      <c r="E118" s="233"/>
      <c r="F118" s="196"/>
      <c r="G118" s="28"/>
      <c r="H118" s="221"/>
      <c r="I118" s="50"/>
      <c r="J118" s="168"/>
    </row>
    <row r="119" spans="1:29" s="35" customFormat="1" ht="15.75" thickTop="1" x14ac:dyDescent="0.25">
      <c r="A119" s="286">
        <v>21</v>
      </c>
      <c r="B119" s="200" t="s">
        <v>155</v>
      </c>
      <c r="C119" s="109" t="s">
        <v>12</v>
      </c>
      <c r="D119" s="53">
        <v>410</v>
      </c>
      <c r="E119" s="233"/>
      <c r="F119" s="141">
        <v>4</v>
      </c>
      <c r="G119" s="64"/>
      <c r="H119" s="203"/>
      <c r="I119" s="56">
        <v>0</v>
      </c>
      <c r="J119" s="169">
        <f>F119*I119</f>
        <v>0</v>
      </c>
      <c r="K119" s="16"/>
      <c r="L119" s="18"/>
      <c r="M119" s="2"/>
      <c r="O119" s="19"/>
      <c r="P119" s="20"/>
      <c r="Q119" s="19"/>
      <c r="S119" s="16"/>
      <c r="T119" s="18"/>
      <c r="U119" s="2"/>
      <c r="W119" s="19"/>
      <c r="X119" s="20"/>
      <c r="Y119" s="19"/>
      <c r="AA119" s="16"/>
      <c r="AB119" s="18"/>
      <c r="AC119" s="2"/>
    </row>
    <row r="120" spans="1:29" s="35" customFormat="1" ht="30" x14ac:dyDescent="0.25">
      <c r="A120" s="284"/>
      <c r="B120" s="201"/>
      <c r="C120" s="76" t="s">
        <v>157</v>
      </c>
      <c r="D120" s="8" t="s">
        <v>158</v>
      </c>
      <c r="E120" s="233"/>
      <c r="F120" s="182"/>
      <c r="G120" s="55"/>
      <c r="H120" s="204"/>
      <c r="I120" s="75"/>
      <c r="J120" s="170"/>
      <c r="K120" s="16"/>
      <c r="L120" s="18"/>
      <c r="M120" s="2"/>
      <c r="O120" s="19"/>
      <c r="P120" s="20"/>
      <c r="Q120" s="19"/>
      <c r="S120" s="16"/>
      <c r="T120" s="18"/>
      <c r="U120" s="2"/>
      <c r="W120" s="19"/>
      <c r="X120" s="20"/>
      <c r="Y120" s="19"/>
      <c r="AA120" s="16"/>
      <c r="AB120" s="18"/>
      <c r="AC120" s="2"/>
    </row>
    <row r="121" spans="1:29" s="35" customFormat="1" ht="15.75" thickBot="1" x14ac:dyDescent="0.3">
      <c r="A121" s="285"/>
      <c r="B121" s="207"/>
      <c r="C121" s="102" t="s">
        <v>92</v>
      </c>
      <c r="D121" s="33" t="s">
        <v>95</v>
      </c>
      <c r="E121" s="233"/>
      <c r="F121" s="183"/>
      <c r="G121" s="143"/>
      <c r="H121" s="209"/>
      <c r="I121" s="81"/>
      <c r="J121" s="164"/>
    </row>
    <row r="122" spans="1:29" s="35" customFormat="1" ht="15.75" thickTop="1" x14ac:dyDescent="0.25">
      <c r="A122" s="286">
        <v>22</v>
      </c>
      <c r="B122" s="200" t="s">
        <v>160</v>
      </c>
      <c r="C122" s="109" t="s">
        <v>12</v>
      </c>
      <c r="D122" s="53">
        <v>350</v>
      </c>
      <c r="E122" s="233"/>
      <c r="F122" s="141">
        <v>2</v>
      </c>
      <c r="G122" s="64"/>
      <c r="H122" s="203"/>
      <c r="I122" s="56">
        <v>0</v>
      </c>
      <c r="J122" s="169">
        <f>F122*I122</f>
        <v>0</v>
      </c>
      <c r="K122" s="16"/>
      <c r="L122" s="18"/>
      <c r="M122" s="2"/>
      <c r="O122" s="19"/>
      <c r="P122" s="20"/>
      <c r="Q122" s="19"/>
      <c r="S122" s="16"/>
      <c r="T122" s="18"/>
      <c r="U122" s="2"/>
      <c r="W122" s="19"/>
      <c r="X122" s="20"/>
      <c r="Y122" s="19"/>
      <c r="AA122" s="16"/>
      <c r="AB122" s="18"/>
      <c r="AC122" s="2"/>
    </row>
    <row r="123" spans="1:29" s="35" customFormat="1" x14ac:dyDescent="0.25">
      <c r="A123" s="284"/>
      <c r="B123" s="201"/>
      <c r="C123" s="76" t="s">
        <v>157</v>
      </c>
      <c r="D123" s="15" t="s">
        <v>159</v>
      </c>
      <c r="E123" s="233"/>
      <c r="F123" s="182"/>
      <c r="G123" s="55"/>
      <c r="H123" s="204"/>
      <c r="I123" s="75"/>
      <c r="J123" s="170"/>
      <c r="K123" s="16"/>
      <c r="L123" s="18"/>
      <c r="M123" s="2"/>
      <c r="O123" s="19"/>
      <c r="P123" s="20"/>
      <c r="Q123" s="19"/>
      <c r="S123" s="16"/>
      <c r="T123" s="18"/>
      <c r="U123" s="2"/>
      <c r="W123" s="19"/>
      <c r="X123" s="20"/>
      <c r="Y123" s="19"/>
      <c r="AA123" s="16"/>
      <c r="AB123" s="18"/>
      <c r="AC123" s="2"/>
    </row>
    <row r="124" spans="1:29" s="35" customFormat="1" ht="15.75" thickBot="1" x14ac:dyDescent="0.3">
      <c r="A124" s="285"/>
      <c r="B124" s="207"/>
      <c r="C124" s="102" t="s">
        <v>92</v>
      </c>
      <c r="D124" s="33" t="s">
        <v>95</v>
      </c>
      <c r="E124" s="233"/>
      <c r="F124" s="183"/>
      <c r="G124" s="143"/>
      <c r="H124" s="209"/>
      <c r="I124" s="81"/>
      <c r="J124" s="164"/>
    </row>
    <row r="125" spans="1:29" s="35" customFormat="1" ht="15.75" thickTop="1" x14ac:dyDescent="0.25">
      <c r="A125" s="286">
        <v>23</v>
      </c>
      <c r="B125" s="200" t="s">
        <v>161</v>
      </c>
      <c r="C125" s="88" t="s">
        <v>12</v>
      </c>
      <c r="D125" s="63">
        <v>130</v>
      </c>
      <c r="E125" s="233"/>
      <c r="F125" s="142">
        <v>1</v>
      </c>
      <c r="G125" s="96"/>
      <c r="H125" s="203"/>
      <c r="I125" s="56">
        <v>0</v>
      </c>
      <c r="J125" s="169">
        <f>F125*I125</f>
        <v>0</v>
      </c>
      <c r="K125" s="16"/>
      <c r="L125" s="18"/>
      <c r="M125" s="2"/>
      <c r="O125" s="19"/>
      <c r="P125" s="20"/>
      <c r="Q125" s="19"/>
      <c r="S125" s="16"/>
      <c r="T125" s="18"/>
      <c r="U125" s="2"/>
      <c r="W125" s="19"/>
      <c r="X125" s="20"/>
      <c r="Y125" s="19"/>
      <c r="AA125" s="16"/>
      <c r="AB125" s="18"/>
      <c r="AC125" s="2"/>
    </row>
    <row r="126" spans="1:29" s="35" customFormat="1" ht="45" x14ac:dyDescent="0.25">
      <c r="A126" s="284"/>
      <c r="B126" s="201"/>
      <c r="C126" s="22" t="s">
        <v>20</v>
      </c>
      <c r="D126" s="8" t="s">
        <v>162</v>
      </c>
      <c r="E126" s="233"/>
      <c r="F126" s="235"/>
      <c r="G126" s="82"/>
      <c r="H126" s="204"/>
      <c r="I126" s="75"/>
      <c r="J126" s="170"/>
      <c r="K126" s="16"/>
      <c r="L126" s="18"/>
      <c r="M126" s="2"/>
      <c r="O126" s="19"/>
      <c r="P126" s="20"/>
      <c r="Q126" s="19"/>
      <c r="S126" s="16"/>
      <c r="T126" s="18"/>
      <c r="U126" s="2"/>
      <c r="W126" s="19"/>
      <c r="X126" s="20"/>
      <c r="Y126" s="19"/>
      <c r="AA126" s="16"/>
      <c r="AB126" s="18"/>
      <c r="AC126" s="2"/>
    </row>
    <row r="127" spans="1:29" s="35" customFormat="1" ht="15.75" thickBot="1" x14ac:dyDescent="0.3">
      <c r="A127" s="285"/>
      <c r="B127" s="207"/>
      <c r="C127" s="102" t="s">
        <v>92</v>
      </c>
      <c r="D127" s="33" t="s">
        <v>21</v>
      </c>
      <c r="E127" s="233"/>
      <c r="F127" s="236"/>
      <c r="G127" s="10"/>
      <c r="H127" s="209"/>
      <c r="I127" s="81"/>
      <c r="J127" s="164"/>
    </row>
    <row r="128" spans="1:29" s="35" customFormat="1" ht="15.75" thickTop="1" x14ac:dyDescent="0.25">
      <c r="A128" s="286">
        <v>24</v>
      </c>
      <c r="B128" s="200" t="s">
        <v>161</v>
      </c>
      <c r="C128" s="88" t="s">
        <v>12</v>
      </c>
      <c r="D128" s="63">
        <v>100</v>
      </c>
      <c r="E128" s="233"/>
      <c r="F128" s="142">
        <v>1</v>
      </c>
      <c r="G128" s="96"/>
      <c r="H128" s="203"/>
      <c r="I128" s="56">
        <v>0</v>
      </c>
      <c r="J128" s="169">
        <f>F128*I128</f>
        <v>0</v>
      </c>
      <c r="K128" s="16"/>
      <c r="L128" s="18"/>
      <c r="M128" s="2"/>
      <c r="O128" s="19"/>
      <c r="P128" s="20"/>
      <c r="Q128" s="19"/>
      <c r="S128" s="16"/>
      <c r="T128" s="18"/>
      <c r="U128" s="2"/>
      <c r="W128" s="19"/>
      <c r="X128" s="20"/>
      <c r="Y128" s="19"/>
      <c r="AA128" s="16"/>
      <c r="AB128" s="18"/>
      <c r="AC128" s="2"/>
    </row>
    <row r="129" spans="1:29" s="35" customFormat="1" ht="30" x14ac:dyDescent="0.25">
      <c r="A129" s="284"/>
      <c r="B129" s="201"/>
      <c r="C129" s="22" t="s">
        <v>20</v>
      </c>
      <c r="D129" s="8" t="s">
        <v>163</v>
      </c>
      <c r="E129" s="233"/>
      <c r="F129" s="235"/>
      <c r="G129" s="82"/>
      <c r="H129" s="204"/>
      <c r="I129" s="75"/>
      <c r="J129" s="170"/>
      <c r="K129" s="16"/>
      <c r="L129" s="18"/>
      <c r="M129" s="2"/>
      <c r="O129" s="19"/>
      <c r="P129" s="20"/>
      <c r="Q129" s="19"/>
      <c r="S129" s="16"/>
      <c r="T129" s="18"/>
      <c r="U129" s="2"/>
      <c r="W129" s="19"/>
      <c r="X129" s="20"/>
      <c r="Y129" s="19"/>
      <c r="AA129" s="16"/>
      <c r="AB129" s="18"/>
      <c r="AC129" s="2"/>
    </row>
    <row r="130" spans="1:29" s="35" customFormat="1" ht="15.75" thickBot="1" x14ac:dyDescent="0.3">
      <c r="A130" s="285"/>
      <c r="B130" s="207"/>
      <c r="C130" s="102" t="s">
        <v>92</v>
      </c>
      <c r="D130" s="33" t="s">
        <v>21</v>
      </c>
      <c r="E130" s="233"/>
      <c r="F130" s="236"/>
      <c r="G130" s="10"/>
      <c r="H130" s="209"/>
      <c r="I130" s="81"/>
      <c r="J130" s="164"/>
    </row>
    <row r="131" spans="1:29" s="35" customFormat="1" ht="15.75" thickTop="1" x14ac:dyDescent="0.25">
      <c r="A131" s="286">
        <v>25</v>
      </c>
      <c r="B131" s="200" t="s">
        <v>161</v>
      </c>
      <c r="C131" s="88" t="s">
        <v>12</v>
      </c>
      <c r="D131" s="63">
        <v>100</v>
      </c>
      <c r="E131" s="233"/>
      <c r="F131" s="142">
        <v>1</v>
      </c>
      <c r="G131" s="96"/>
      <c r="H131" s="203"/>
      <c r="I131" s="56">
        <v>0</v>
      </c>
      <c r="J131" s="169">
        <f>F131*I131</f>
        <v>0</v>
      </c>
      <c r="K131" s="16"/>
      <c r="L131" s="18"/>
      <c r="M131" s="2"/>
      <c r="O131" s="19"/>
      <c r="P131" s="20"/>
      <c r="Q131" s="19"/>
      <c r="S131" s="16"/>
      <c r="T131" s="18"/>
      <c r="U131" s="2"/>
      <c r="W131" s="19"/>
      <c r="X131" s="20"/>
      <c r="Y131" s="19"/>
      <c r="AA131" s="16"/>
      <c r="AB131" s="18"/>
      <c r="AC131" s="2"/>
    </row>
    <row r="132" spans="1:29" s="35" customFormat="1" ht="30" x14ac:dyDescent="0.25">
      <c r="A132" s="284"/>
      <c r="B132" s="201"/>
      <c r="C132" s="22" t="s">
        <v>20</v>
      </c>
      <c r="D132" s="8" t="s">
        <v>164</v>
      </c>
      <c r="E132" s="233"/>
      <c r="F132" s="235"/>
      <c r="G132" s="82"/>
      <c r="H132" s="204"/>
      <c r="I132" s="75"/>
      <c r="J132" s="170"/>
      <c r="K132" s="16"/>
      <c r="L132" s="18"/>
      <c r="M132" s="2"/>
      <c r="O132" s="19"/>
      <c r="P132" s="20"/>
      <c r="Q132" s="19"/>
      <c r="S132" s="16"/>
      <c r="T132" s="18"/>
      <c r="U132" s="2"/>
      <c r="W132" s="19"/>
      <c r="X132" s="20"/>
      <c r="Y132" s="19"/>
      <c r="AA132" s="16"/>
      <c r="AB132" s="18"/>
      <c r="AC132" s="2"/>
    </row>
    <row r="133" spans="1:29" s="35" customFormat="1" ht="15.75" thickBot="1" x14ac:dyDescent="0.3">
      <c r="A133" s="285"/>
      <c r="B133" s="207"/>
      <c r="C133" s="102" t="s">
        <v>92</v>
      </c>
      <c r="D133" s="33" t="s">
        <v>21</v>
      </c>
      <c r="E133" s="233"/>
      <c r="F133" s="236"/>
      <c r="G133" s="10"/>
      <c r="H133" s="209"/>
      <c r="I133" s="81"/>
      <c r="J133" s="164"/>
    </row>
    <row r="134" spans="1:29" s="35" customFormat="1" ht="15.75" thickTop="1" x14ac:dyDescent="0.25">
      <c r="A134" s="286">
        <v>26</v>
      </c>
      <c r="B134" s="200" t="s">
        <v>165</v>
      </c>
      <c r="C134" s="88" t="s">
        <v>12</v>
      </c>
      <c r="D134" s="63">
        <v>350</v>
      </c>
      <c r="E134" s="233"/>
      <c r="F134" s="142">
        <v>1</v>
      </c>
      <c r="G134" s="96"/>
      <c r="H134" s="203"/>
      <c r="I134" s="56">
        <v>0</v>
      </c>
      <c r="J134" s="169">
        <f>F134*I134</f>
        <v>0</v>
      </c>
      <c r="K134" s="16"/>
      <c r="L134" s="18"/>
      <c r="M134" s="2"/>
      <c r="O134" s="19"/>
      <c r="P134" s="20"/>
      <c r="Q134" s="19"/>
      <c r="S134" s="16"/>
      <c r="T134" s="18"/>
      <c r="U134" s="2"/>
      <c r="W134" s="19"/>
      <c r="X134" s="20"/>
      <c r="Y134" s="19"/>
      <c r="AA134" s="16"/>
      <c r="AB134" s="18"/>
      <c r="AC134" s="2"/>
    </row>
    <row r="135" spans="1:29" s="35" customFormat="1" ht="30" x14ac:dyDescent="0.25">
      <c r="A135" s="284"/>
      <c r="B135" s="201"/>
      <c r="C135" s="22" t="s">
        <v>20</v>
      </c>
      <c r="D135" s="8" t="s">
        <v>166</v>
      </c>
      <c r="E135" s="233"/>
      <c r="F135" s="235"/>
      <c r="G135" s="82"/>
      <c r="H135" s="204"/>
      <c r="I135" s="75"/>
      <c r="J135" s="170"/>
      <c r="K135" s="16"/>
      <c r="L135" s="18"/>
      <c r="M135" s="2"/>
      <c r="O135" s="19"/>
      <c r="P135" s="20"/>
      <c r="Q135" s="19"/>
      <c r="S135" s="16"/>
      <c r="T135" s="18"/>
      <c r="U135" s="2"/>
      <c r="W135" s="19"/>
      <c r="X135" s="20"/>
      <c r="Y135" s="19"/>
      <c r="AA135" s="16"/>
      <c r="AB135" s="18"/>
      <c r="AC135" s="2"/>
    </row>
    <row r="136" spans="1:29" s="35" customFormat="1" ht="15.75" thickBot="1" x14ac:dyDescent="0.3">
      <c r="A136" s="285"/>
      <c r="B136" s="207"/>
      <c r="C136" s="102" t="s">
        <v>92</v>
      </c>
      <c r="D136" s="33" t="s">
        <v>21</v>
      </c>
      <c r="E136" s="233"/>
      <c r="F136" s="236"/>
      <c r="G136" s="10"/>
      <c r="H136" s="209"/>
      <c r="I136" s="81"/>
      <c r="J136" s="164"/>
    </row>
    <row r="137" spans="1:29" s="35" customFormat="1" ht="15.75" thickTop="1" x14ac:dyDescent="0.25">
      <c r="A137" s="286">
        <v>27</v>
      </c>
      <c r="B137" s="200" t="s">
        <v>137</v>
      </c>
      <c r="C137" s="88" t="s">
        <v>12</v>
      </c>
      <c r="D137" s="63">
        <v>400</v>
      </c>
      <c r="E137" s="233"/>
      <c r="F137" s="142">
        <v>1</v>
      </c>
      <c r="G137" s="96"/>
      <c r="H137" s="203"/>
      <c r="I137" s="56">
        <v>0</v>
      </c>
      <c r="J137" s="169">
        <f>F137*I137</f>
        <v>0</v>
      </c>
      <c r="K137" s="16"/>
      <c r="L137" s="18"/>
      <c r="M137" s="2"/>
      <c r="O137" s="19"/>
      <c r="P137" s="20"/>
      <c r="Q137" s="19"/>
      <c r="S137" s="16"/>
      <c r="T137" s="18"/>
      <c r="U137" s="2"/>
      <c r="W137" s="19"/>
      <c r="X137" s="20"/>
      <c r="Y137" s="19"/>
      <c r="AA137" s="16"/>
      <c r="AB137" s="18"/>
      <c r="AC137" s="2"/>
    </row>
    <row r="138" spans="1:29" s="35" customFormat="1" x14ac:dyDescent="0.25">
      <c r="A138" s="284"/>
      <c r="B138" s="201"/>
      <c r="C138" s="89" t="s">
        <v>167</v>
      </c>
      <c r="D138" s="113" t="s">
        <v>168</v>
      </c>
      <c r="E138" s="233"/>
      <c r="F138" s="238"/>
      <c r="G138" s="112"/>
      <c r="H138" s="204"/>
      <c r="I138" s="67"/>
      <c r="J138" s="163"/>
      <c r="K138" s="16"/>
      <c r="L138" s="18"/>
      <c r="M138" s="2"/>
      <c r="O138" s="19"/>
      <c r="P138" s="20"/>
      <c r="Q138" s="19"/>
      <c r="S138" s="16"/>
      <c r="T138" s="18"/>
      <c r="U138" s="2"/>
      <c r="W138" s="19"/>
      <c r="X138" s="20"/>
      <c r="Y138" s="19"/>
      <c r="AA138" s="16"/>
      <c r="AB138" s="18"/>
      <c r="AC138" s="2"/>
    </row>
    <row r="139" spans="1:29" s="35" customFormat="1" x14ac:dyDescent="0.25">
      <c r="A139" s="284"/>
      <c r="B139" s="201"/>
      <c r="C139" s="22" t="s">
        <v>20</v>
      </c>
      <c r="D139" s="8" t="s">
        <v>169</v>
      </c>
      <c r="E139" s="233"/>
      <c r="F139" s="239"/>
      <c r="G139" s="82"/>
      <c r="H139" s="204"/>
      <c r="I139" s="67"/>
      <c r="J139" s="163"/>
      <c r="K139" s="16"/>
      <c r="L139" s="18"/>
      <c r="M139" s="2"/>
      <c r="O139" s="19"/>
      <c r="P139" s="20"/>
      <c r="Q139" s="19"/>
      <c r="S139" s="16"/>
      <c r="T139" s="18"/>
      <c r="U139" s="2"/>
      <c r="W139" s="19"/>
      <c r="X139" s="20"/>
      <c r="Y139" s="19"/>
      <c r="AA139" s="16"/>
      <c r="AB139" s="18"/>
      <c r="AC139" s="2"/>
    </row>
    <row r="140" spans="1:29" s="35" customFormat="1" ht="15.75" thickBot="1" x14ac:dyDescent="0.3">
      <c r="A140" s="285"/>
      <c r="B140" s="207"/>
      <c r="C140" s="102" t="s">
        <v>92</v>
      </c>
      <c r="D140" s="33" t="s">
        <v>21</v>
      </c>
      <c r="E140" s="233"/>
      <c r="F140" s="240"/>
      <c r="G140" s="10"/>
      <c r="H140" s="209"/>
      <c r="I140" s="81"/>
      <c r="J140" s="164"/>
    </row>
    <row r="141" spans="1:29" s="35" customFormat="1" ht="15.75" thickTop="1" x14ac:dyDescent="0.25">
      <c r="A141" s="286">
        <v>28</v>
      </c>
      <c r="B141" s="200" t="s">
        <v>22</v>
      </c>
      <c r="C141" s="88" t="s">
        <v>12</v>
      </c>
      <c r="D141" s="63">
        <v>620</v>
      </c>
      <c r="E141" s="233"/>
      <c r="F141" s="142">
        <v>1</v>
      </c>
      <c r="G141" s="96"/>
      <c r="H141" s="203"/>
      <c r="I141" s="56">
        <v>0</v>
      </c>
      <c r="J141" s="169">
        <f>F141*I141</f>
        <v>0</v>
      </c>
      <c r="K141" s="16"/>
      <c r="L141" s="18"/>
      <c r="M141" s="2"/>
      <c r="O141" s="19"/>
      <c r="P141" s="20"/>
      <c r="Q141" s="19"/>
      <c r="S141" s="16"/>
      <c r="T141" s="18"/>
      <c r="U141" s="2"/>
      <c r="W141" s="19"/>
      <c r="X141" s="20"/>
      <c r="Y141" s="19"/>
      <c r="AA141" s="16"/>
      <c r="AB141" s="18"/>
      <c r="AC141" s="2"/>
    </row>
    <row r="142" spans="1:29" s="35" customFormat="1" ht="30" x14ac:dyDescent="0.25">
      <c r="A142" s="284"/>
      <c r="B142" s="201"/>
      <c r="C142" s="22" t="s">
        <v>20</v>
      </c>
      <c r="D142" s="8" t="s">
        <v>170</v>
      </c>
      <c r="E142" s="233"/>
      <c r="F142" s="235"/>
      <c r="G142" s="82"/>
      <c r="H142" s="204"/>
      <c r="I142" s="75"/>
      <c r="J142" s="170"/>
      <c r="K142" s="16"/>
      <c r="L142" s="18"/>
      <c r="M142" s="2"/>
      <c r="O142" s="19"/>
      <c r="P142" s="20"/>
      <c r="Q142" s="19"/>
      <c r="S142" s="16"/>
      <c r="T142" s="18"/>
      <c r="U142" s="2"/>
      <c r="W142" s="19"/>
      <c r="X142" s="20"/>
      <c r="Y142" s="19"/>
      <c r="AA142" s="16"/>
      <c r="AB142" s="18"/>
      <c r="AC142" s="2"/>
    </row>
    <row r="143" spans="1:29" s="35" customFormat="1" ht="15.75" thickBot="1" x14ac:dyDescent="0.3">
      <c r="A143" s="285"/>
      <c r="B143" s="207"/>
      <c r="C143" s="102" t="s">
        <v>92</v>
      </c>
      <c r="D143" s="33" t="s">
        <v>21</v>
      </c>
      <c r="E143" s="233"/>
      <c r="F143" s="236"/>
      <c r="G143" s="10"/>
      <c r="H143" s="209"/>
      <c r="I143" s="81"/>
      <c r="J143" s="164"/>
    </row>
    <row r="144" spans="1:29" s="35" customFormat="1" ht="15.75" thickTop="1" x14ac:dyDescent="0.25">
      <c r="A144" s="286">
        <v>29</v>
      </c>
      <c r="B144" s="200" t="s">
        <v>137</v>
      </c>
      <c r="C144" s="88" t="s">
        <v>12</v>
      </c>
      <c r="D144" s="63">
        <v>320</v>
      </c>
      <c r="E144" s="233"/>
      <c r="F144" s="142">
        <v>2</v>
      </c>
      <c r="G144" s="96"/>
      <c r="H144" s="203"/>
      <c r="I144" s="56">
        <v>0</v>
      </c>
      <c r="J144" s="169">
        <f>F144*I144</f>
        <v>0</v>
      </c>
      <c r="K144" s="16"/>
      <c r="L144" s="18"/>
      <c r="M144" s="2"/>
      <c r="O144" s="19"/>
      <c r="P144" s="20"/>
      <c r="Q144" s="19"/>
      <c r="S144" s="16"/>
      <c r="T144" s="18"/>
      <c r="U144" s="2"/>
      <c r="W144" s="19"/>
      <c r="X144" s="20"/>
      <c r="Y144" s="19"/>
      <c r="AA144" s="16"/>
      <c r="AB144" s="18"/>
      <c r="AC144" s="2"/>
    </row>
    <row r="145" spans="1:29" s="35" customFormat="1" ht="30" x14ac:dyDescent="0.25">
      <c r="A145" s="284"/>
      <c r="B145" s="201"/>
      <c r="C145" s="22" t="s">
        <v>20</v>
      </c>
      <c r="D145" s="8" t="s">
        <v>171</v>
      </c>
      <c r="E145" s="233"/>
      <c r="F145" s="235"/>
      <c r="G145" s="82"/>
      <c r="H145" s="204"/>
      <c r="I145" s="75"/>
      <c r="J145" s="170"/>
      <c r="K145" s="16"/>
      <c r="L145" s="18"/>
      <c r="M145" s="2"/>
      <c r="O145" s="19"/>
      <c r="P145" s="20"/>
      <c r="Q145" s="19"/>
      <c r="S145" s="16"/>
      <c r="T145" s="18"/>
      <c r="U145" s="2"/>
      <c r="W145" s="19"/>
      <c r="X145" s="20"/>
      <c r="Y145" s="19"/>
      <c r="AA145" s="16"/>
      <c r="AB145" s="18"/>
      <c r="AC145" s="2"/>
    </row>
    <row r="146" spans="1:29" s="35" customFormat="1" ht="15.75" thickBot="1" x14ac:dyDescent="0.3">
      <c r="A146" s="285"/>
      <c r="B146" s="207"/>
      <c r="C146" s="102" t="s">
        <v>92</v>
      </c>
      <c r="D146" s="33" t="s">
        <v>21</v>
      </c>
      <c r="E146" s="233"/>
      <c r="F146" s="236"/>
      <c r="G146" s="10"/>
      <c r="H146" s="209"/>
      <c r="I146" s="81"/>
      <c r="J146" s="164"/>
    </row>
    <row r="147" spans="1:29" s="35" customFormat="1" ht="15.75" thickTop="1" x14ac:dyDescent="0.25">
      <c r="A147" s="286">
        <v>30</v>
      </c>
      <c r="B147" s="200" t="s">
        <v>137</v>
      </c>
      <c r="C147" s="88" t="s">
        <v>12</v>
      </c>
      <c r="D147" s="63">
        <v>300</v>
      </c>
      <c r="E147" s="233"/>
      <c r="F147" s="142">
        <v>2</v>
      </c>
      <c r="G147" s="96"/>
      <c r="H147" s="203"/>
      <c r="I147" s="56">
        <v>0</v>
      </c>
      <c r="J147" s="169">
        <f>F147*I147</f>
        <v>0</v>
      </c>
      <c r="K147" s="16"/>
      <c r="L147" s="18"/>
      <c r="M147" s="2"/>
      <c r="O147" s="19"/>
      <c r="P147" s="20"/>
      <c r="Q147" s="19"/>
      <c r="S147" s="16"/>
      <c r="T147" s="18"/>
      <c r="U147" s="2"/>
      <c r="W147" s="19"/>
      <c r="X147" s="20"/>
      <c r="Y147" s="19"/>
      <c r="AA147" s="16"/>
      <c r="AB147" s="18"/>
      <c r="AC147" s="2"/>
    </row>
    <row r="148" spans="1:29" s="35" customFormat="1" ht="30" x14ac:dyDescent="0.25">
      <c r="A148" s="284"/>
      <c r="B148" s="201"/>
      <c r="C148" s="22" t="s">
        <v>20</v>
      </c>
      <c r="D148" s="8" t="s">
        <v>172</v>
      </c>
      <c r="E148" s="233"/>
      <c r="F148" s="235"/>
      <c r="G148" s="82"/>
      <c r="H148" s="204"/>
      <c r="I148" s="75"/>
      <c r="J148" s="170"/>
      <c r="K148" s="16"/>
      <c r="L148" s="18"/>
      <c r="M148" s="2"/>
      <c r="O148" s="19"/>
      <c r="P148" s="20"/>
      <c r="Q148" s="19"/>
      <c r="S148" s="16"/>
      <c r="T148" s="18"/>
      <c r="U148" s="2"/>
      <c r="W148" s="19"/>
      <c r="X148" s="20"/>
      <c r="Y148" s="19"/>
      <c r="AA148" s="16"/>
      <c r="AB148" s="18"/>
      <c r="AC148" s="2"/>
    </row>
    <row r="149" spans="1:29" s="35" customFormat="1" ht="15.75" thickBot="1" x14ac:dyDescent="0.3">
      <c r="A149" s="285"/>
      <c r="B149" s="207"/>
      <c r="C149" s="102" t="s">
        <v>92</v>
      </c>
      <c r="D149" s="33" t="s">
        <v>21</v>
      </c>
      <c r="E149" s="233"/>
      <c r="F149" s="236"/>
      <c r="G149" s="10"/>
      <c r="H149" s="209"/>
      <c r="I149" s="81"/>
      <c r="J149" s="164"/>
    </row>
    <row r="150" spans="1:29" s="35" customFormat="1" ht="15.75" thickTop="1" x14ac:dyDescent="0.25">
      <c r="A150" s="286">
        <v>31</v>
      </c>
      <c r="B150" s="200" t="s">
        <v>137</v>
      </c>
      <c r="C150" s="88" t="s">
        <v>12</v>
      </c>
      <c r="D150" s="63">
        <v>100</v>
      </c>
      <c r="E150" s="233"/>
      <c r="F150" s="142">
        <v>2</v>
      </c>
      <c r="G150" s="96"/>
      <c r="H150" s="203"/>
      <c r="I150" s="56">
        <v>0</v>
      </c>
      <c r="J150" s="169">
        <f>F150*I150</f>
        <v>0</v>
      </c>
      <c r="K150" s="16"/>
      <c r="L150" s="18"/>
      <c r="M150" s="2"/>
      <c r="O150" s="19"/>
      <c r="P150" s="20"/>
      <c r="Q150" s="19"/>
      <c r="S150" s="16"/>
      <c r="T150" s="18"/>
      <c r="U150" s="2"/>
      <c r="W150" s="19"/>
      <c r="X150" s="20"/>
      <c r="Y150" s="19"/>
      <c r="AA150" s="16"/>
      <c r="AB150" s="18"/>
      <c r="AC150" s="2"/>
    </row>
    <row r="151" spans="1:29" s="35" customFormat="1" x14ac:dyDescent="0.25">
      <c r="A151" s="284"/>
      <c r="B151" s="201"/>
      <c r="C151" s="22" t="s">
        <v>20</v>
      </c>
      <c r="D151" s="8" t="s">
        <v>173</v>
      </c>
      <c r="E151" s="233"/>
      <c r="F151" s="235"/>
      <c r="G151" s="82"/>
      <c r="H151" s="204"/>
      <c r="I151" s="75"/>
      <c r="J151" s="170"/>
      <c r="K151" s="16"/>
      <c r="L151" s="18"/>
      <c r="M151" s="2"/>
      <c r="O151" s="19"/>
      <c r="P151" s="20"/>
      <c r="Q151" s="19"/>
      <c r="S151" s="16"/>
      <c r="T151" s="18"/>
      <c r="U151" s="2"/>
      <c r="W151" s="19"/>
      <c r="X151" s="20"/>
      <c r="Y151" s="19"/>
      <c r="AA151" s="16"/>
      <c r="AB151" s="18"/>
      <c r="AC151" s="2"/>
    </row>
    <row r="152" spans="1:29" s="35" customFormat="1" ht="15.75" thickBot="1" x14ac:dyDescent="0.3">
      <c r="A152" s="285"/>
      <c r="B152" s="207"/>
      <c r="C152" s="102" t="s">
        <v>92</v>
      </c>
      <c r="D152" s="33" t="s">
        <v>21</v>
      </c>
      <c r="E152" s="233"/>
      <c r="F152" s="236"/>
      <c r="G152" s="10"/>
      <c r="H152" s="209"/>
      <c r="I152" s="81"/>
      <c r="J152" s="164"/>
    </row>
    <row r="153" spans="1:29" s="35" customFormat="1" ht="15.75" thickTop="1" x14ac:dyDescent="0.25">
      <c r="A153" s="286">
        <v>32</v>
      </c>
      <c r="B153" s="200" t="s">
        <v>174</v>
      </c>
      <c r="C153" s="88" t="s">
        <v>12</v>
      </c>
      <c r="D153" s="63">
        <v>420</v>
      </c>
      <c r="E153" s="233"/>
      <c r="F153" s="142">
        <v>1</v>
      </c>
      <c r="G153" s="96"/>
      <c r="H153" s="203"/>
      <c r="I153" s="56">
        <v>0</v>
      </c>
      <c r="J153" s="169">
        <f>F153*I153</f>
        <v>0</v>
      </c>
      <c r="K153" s="16"/>
      <c r="L153" s="18"/>
      <c r="M153" s="2"/>
      <c r="O153" s="19"/>
      <c r="P153" s="20"/>
      <c r="Q153" s="19"/>
      <c r="S153" s="16"/>
      <c r="T153" s="18"/>
      <c r="U153" s="2"/>
      <c r="W153" s="19"/>
      <c r="X153" s="20"/>
      <c r="Y153" s="19"/>
      <c r="AA153" s="16"/>
      <c r="AB153" s="18"/>
      <c r="AC153" s="2"/>
    </row>
    <row r="154" spans="1:29" s="35" customFormat="1" ht="45" x14ac:dyDescent="0.25">
      <c r="A154" s="284"/>
      <c r="B154" s="201"/>
      <c r="C154" s="22" t="s">
        <v>20</v>
      </c>
      <c r="D154" s="8" t="s">
        <v>175</v>
      </c>
      <c r="E154" s="233"/>
      <c r="F154" s="235"/>
      <c r="G154" s="82"/>
      <c r="H154" s="204"/>
      <c r="I154" s="75"/>
      <c r="J154" s="170"/>
      <c r="K154" s="16"/>
      <c r="L154" s="18"/>
      <c r="M154" s="2"/>
      <c r="O154" s="19"/>
      <c r="P154" s="20"/>
      <c r="Q154" s="19"/>
      <c r="S154" s="16"/>
      <c r="T154" s="18"/>
      <c r="U154" s="2"/>
      <c r="W154" s="19"/>
      <c r="X154" s="20"/>
      <c r="Y154" s="19"/>
      <c r="AA154" s="16"/>
      <c r="AB154" s="18"/>
      <c r="AC154" s="2"/>
    </row>
    <row r="155" spans="1:29" s="35" customFormat="1" ht="15.75" thickBot="1" x14ac:dyDescent="0.3">
      <c r="A155" s="285"/>
      <c r="B155" s="207"/>
      <c r="C155" s="102" t="s">
        <v>92</v>
      </c>
      <c r="D155" s="33" t="s">
        <v>21</v>
      </c>
      <c r="E155" s="233"/>
      <c r="F155" s="236"/>
      <c r="G155" s="10"/>
      <c r="H155" s="209"/>
      <c r="I155" s="81"/>
      <c r="J155" s="164"/>
    </row>
    <row r="156" spans="1:29" s="35" customFormat="1" ht="15.75" thickTop="1" x14ac:dyDescent="0.25">
      <c r="A156" s="286">
        <v>33</v>
      </c>
      <c r="B156" s="200" t="s">
        <v>176</v>
      </c>
      <c r="C156" s="88" t="s">
        <v>12</v>
      </c>
      <c r="D156" s="63">
        <v>150</v>
      </c>
      <c r="E156" s="233"/>
      <c r="F156" s="142">
        <v>1</v>
      </c>
      <c r="G156" s="96"/>
      <c r="H156" s="203"/>
      <c r="I156" s="56">
        <v>0</v>
      </c>
      <c r="J156" s="169">
        <f>F156*I156</f>
        <v>0</v>
      </c>
      <c r="K156" s="16"/>
      <c r="L156" s="18"/>
      <c r="M156" s="2"/>
      <c r="O156" s="19"/>
      <c r="P156" s="20"/>
      <c r="Q156" s="19"/>
      <c r="S156" s="16"/>
      <c r="T156" s="18"/>
      <c r="U156" s="2"/>
      <c r="W156" s="19"/>
      <c r="X156" s="20"/>
      <c r="Y156" s="19"/>
      <c r="AA156" s="16"/>
      <c r="AB156" s="18"/>
      <c r="AC156" s="2"/>
    </row>
    <row r="157" spans="1:29" s="35" customFormat="1" ht="30" x14ac:dyDescent="0.25">
      <c r="A157" s="284"/>
      <c r="B157" s="201"/>
      <c r="C157" s="22" t="s">
        <v>20</v>
      </c>
      <c r="D157" s="8" t="s">
        <v>177</v>
      </c>
      <c r="E157" s="233"/>
      <c r="F157" s="235"/>
      <c r="G157" s="82"/>
      <c r="H157" s="204"/>
      <c r="I157" s="75"/>
      <c r="J157" s="170"/>
      <c r="K157" s="16"/>
      <c r="L157" s="18"/>
      <c r="M157" s="2"/>
      <c r="O157" s="19"/>
      <c r="P157" s="20"/>
      <c r="Q157" s="19"/>
      <c r="S157" s="16"/>
      <c r="T157" s="18"/>
      <c r="U157" s="2"/>
      <c r="W157" s="19"/>
      <c r="X157" s="20"/>
      <c r="Y157" s="19"/>
      <c r="AA157" s="16"/>
      <c r="AB157" s="18"/>
      <c r="AC157" s="2"/>
    </row>
    <row r="158" spans="1:29" s="35" customFormat="1" ht="15.75" thickBot="1" x14ac:dyDescent="0.3">
      <c r="A158" s="285"/>
      <c r="B158" s="207"/>
      <c r="C158" s="102" t="s">
        <v>92</v>
      </c>
      <c r="D158" s="33" t="s">
        <v>21</v>
      </c>
      <c r="E158" s="233"/>
      <c r="F158" s="236"/>
      <c r="G158" s="10"/>
      <c r="H158" s="209"/>
      <c r="I158" s="81"/>
      <c r="J158" s="164"/>
    </row>
    <row r="159" spans="1:29" s="35" customFormat="1" ht="15.75" thickTop="1" x14ac:dyDescent="0.25">
      <c r="A159" s="286">
        <v>34</v>
      </c>
      <c r="B159" s="200" t="s">
        <v>178</v>
      </c>
      <c r="C159" s="88" t="s">
        <v>12</v>
      </c>
      <c r="D159" s="63">
        <v>120</v>
      </c>
      <c r="E159" s="233"/>
      <c r="F159" s="142">
        <v>1</v>
      </c>
      <c r="G159" s="96"/>
      <c r="H159" s="203"/>
      <c r="I159" s="56">
        <v>0</v>
      </c>
      <c r="J159" s="169">
        <f>F159*I159</f>
        <v>0</v>
      </c>
      <c r="K159" s="16"/>
      <c r="L159" s="18"/>
      <c r="M159" s="2"/>
      <c r="O159" s="19"/>
      <c r="P159" s="20"/>
      <c r="Q159" s="19"/>
      <c r="S159" s="16"/>
      <c r="T159" s="18"/>
      <c r="U159" s="2"/>
      <c r="W159" s="19"/>
      <c r="X159" s="20"/>
      <c r="Y159" s="19"/>
      <c r="AA159" s="16"/>
      <c r="AB159" s="18"/>
      <c r="AC159" s="2"/>
    </row>
    <row r="160" spans="1:29" s="35" customFormat="1" ht="30" x14ac:dyDescent="0.25">
      <c r="A160" s="284"/>
      <c r="B160" s="201"/>
      <c r="C160" s="22" t="s">
        <v>20</v>
      </c>
      <c r="D160" s="8" t="s">
        <v>179</v>
      </c>
      <c r="E160" s="233"/>
      <c r="F160" s="235"/>
      <c r="G160" s="82"/>
      <c r="H160" s="204"/>
      <c r="I160" s="75"/>
      <c r="J160" s="170"/>
      <c r="K160" s="16"/>
      <c r="L160" s="18"/>
      <c r="M160" s="2"/>
      <c r="O160" s="19"/>
      <c r="P160" s="20"/>
      <c r="Q160" s="19"/>
      <c r="S160" s="16"/>
      <c r="T160" s="18"/>
      <c r="U160" s="2"/>
      <c r="W160" s="19"/>
      <c r="X160" s="20"/>
      <c r="Y160" s="19"/>
      <c r="AA160" s="16"/>
      <c r="AB160" s="18"/>
      <c r="AC160" s="2"/>
    </row>
    <row r="161" spans="1:29" s="35" customFormat="1" ht="15.75" thickBot="1" x14ac:dyDescent="0.3">
      <c r="A161" s="285"/>
      <c r="B161" s="201"/>
      <c r="C161" s="114" t="s">
        <v>92</v>
      </c>
      <c r="D161" s="104" t="s">
        <v>21</v>
      </c>
      <c r="E161" s="233"/>
      <c r="F161" s="237"/>
      <c r="G161" s="37"/>
      <c r="H161" s="204"/>
      <c r="I161" s="67"/>
      <c r="J161" s="163"/>
    </row>
    <row r="162" spans="1:29" s="35" customFormat="1" ht="15.75" thickTop="1" x14ac:dyDescent="0.25">
      <c r="A162" s="286">
        <v>35</v>
      </c>
      <c r="B162" s="206" t="s">
        <v>178</v>
      </c>
      <c r="C162" s="115" t="s">
        <v>12</v>
      </c>
      <c r="D162" s="116">
        <v>150</v>
      </c>
      <c r="E162" s="233"/>
      <c r="F162" s="140">
        <v>1</v>
      </c>
      <c r="G162" s="82"/>
      <c r="H162" s="208"/>
      <c r="I162" s="118">
        <v>0</v>
      </c>
      <c r="J162" s="173">
        <f>F162*I162</f>
        <v>0</v>
      </c>
      <c r="K162" s="16"/>
      <c r="L162" s="18"/>
      <c r="M162" s="2"/>
      <c r="O162" s="19"/>
      <c r="P162" s="20"/>
      <c r="Q162" s="19"/>
      <c r="S162" s="16"/>
      <c r="T162" s="18"/>
      <c r="U162" s="2"/>
      <c r="W162" s="19"/>
      <c r="X162" s="20"/>
      <c r="Y162" s="19"/>
      <c r="AA162" s="16"/>
      <c r="AB162" s="18"/>
      <c r="AC162" s="2"/>
    </row>
    <row r="163" spans="1:29" s="35" customFormat="1" ht="30" x14ac:dyDescent="0.25">
      <c r="A163" s="284"/>
      <c r="B163" s="201"/>
      <c r="C163" s="22" t="s">
        <v>20</v>
      </c>
      <c r="D163" s="8" t="s">
        <v>180</v>
      </c>
      <c r="E163" s="233"/>
      <c r="F163" s="235"/>
      <c r="G163" s="135"/>
      <c r="H163" s="204"/>
      <c r="I163" s="75"/>
      <c r="J163" s="170"/>
      <c r="K163" s="16"/>
      <c r="L163" s="18"/>
      <c r="M163" s="2"/>
      <c r="O163" s="19"/>
      <c r="P163" s="20"/>
      <c r="Q163" s="19"/>
      <c r="S163" s="16"/>
      <c r="T163" s="18"/>
      <c r="U163" s="2"/>
      <c r="W163" s="19"/>
      <c r="X163" s="20"/>
      <c r="Y163" s="19"/>
      <c r="AA163" s="16"/>
      <c r="AB163" s="18"/>
      <c r="AC163" s="2"/>
    </row>
    <row r="164" spans="1:29" s="134" customFormat="1" ht="15.75" thickBot="1" x14ac:dyDescent="0.3">
      <c r="A164" s="285"/>
      <c r="B164" s="207"/>
      <c r="C164" s="131" t="s">
        <v>92</v>
      </c>
      <c r="D164" s="132" t="s">
        <v>21</v>
      </c>
      <c r="E164" s="234"/>
      <c r="F164" s="236"/>
      <c r="G164" s="136"/>
      <c r="H164" s="209"/>
      <c r="I164" s="133"/>
      <c r="J164" s="174"/>
    </row>
    <row r="165" spans="1:29" s="119" customFormat="1" ht="15.75" customHeight="1" thickTop="1" x14ac:dyDescent="0.25">
      <c r="A165" s="286">
        <v>36</v>
      </c>
      <c r="B165" s="206" t="s">
        <v>178</v>
      </c>
      <c r="C165" s="115" t="s">
        <v>12</v>
      </c>
      <c r="D165" s="116">
        <v>850</v>
      </c>
      <c r="E165" s="191" t="s">
        <v>199</v>
      </c>
      <c r="F165" s="117">
        <v>1</v>
      </c>
      <c r="G165" s="82"/>
      <c r="H165" s="208"/>
      <c r="I165" s="118">
        <v>0</v>
      </c>
      <c r="J165" s="173">
        <f>F165*I165</f>
        <v>0</v>
      </c>
      <c r="K165" s="16"/>
      <c r="L165" s="18"/>
      <c r="M165" s="2"/>
      <c r="O165" s="19"/>
      <c r="P165" s="20"/>
      <c r="Q165" s="19"/>
      <c r="S165" s="16"/>
      <c r="T165" s="18"/>
      <c r="U165" s="2"/>
      <c r="W165" s="19"/>
      <c r="X165" s="20"/>
      <c r="Y165" s="19"/>
      <c r="AA165" s="16"/>
      <c r="AB165" s="18"/>
      <c r="AC165" s="2"/>
    </row>
    <row r="166" spans="1:29" s="119" customFormat="1" ht="45" customHeight="1" x14ac:dyDescent="0.25">
      <c r="A166" s="284"/>
      <c r="B166" s="201"/>
      <c r="C166" s="22" t="s">
        <v>20</v>
      </c>
      <c r="D166" s="8" t="s">
        <v>182</v>
      </c>
      <c r="E166" s="192"/>
      <c r="F166" s="226"/>
      <c r="G166" s="82"/>
      <c r="H166" s="204"/>
      <c r="I166" s="75"/>
      <c r="J166" s="170"/>
      <c r="K166" s="16"/>
      <c r="L166" s="18"/>
      <c r="M166" s="2"/>
      <c r="O166" s="19"/>
      <c r="P166" s="20"/>
      <c r="Q166" s="19"/>
      <c r="S166" s="16"/>
      <c r="T166" s="18"/>
      <c r="U166" s="2"/>
      <c r="W166" s="19"/>
      <c r="X166" s="20"/>
      <c r="Y166" s="19"/>
      <c r="AA166" s="16"/>
      <c r="AB166" s="18"/>
      <c r="AC166" s="2"/>
    </row>
    <row r="167" spans="1:29" s="119" customFormat="1" ht="15.75" thickBot="1" x14ac:dyDescent="0.3">
      <c r="A167" s="285"/>
      <c r="B167" s="207"/>
      <c r="C167" s="102" t="s">
        <v>92</v>
      </c>
      <c r="D167" s="33" t="s">
        <v>95</v>
      </c>
      <c r="E167" s="193"/>
      <c r="F167" s="227"/>
      <c r="G167" s="10"/>
      <c r="H167" s="209"/>
      <c r="I167" s="81"/>
      <c r="J167" s="164"/>
    </row>
    <row r="168" spans="1:29" s="119" customFormat="1" ht="17.25" customHeight="1" thickTop="1" x14ac:dyDescent="0.25">
      <c r="A168" s="286">
        <v>37</v>
      </c>
      <c r="B168" s="210" t="s">
        <v>183</v>
      </c>
      <c r="C168" s="121" t="s">
        <v>12</v>
      </c>
      <c r="D168" s="147">
        <v>900</v>
      </c>
      <c r="E168" s="194" t="s">
        <v>193</v>
      </c>
      <c r="F168" s="127">
        <v>1</v>
      </c>
      <c r="G168" s="122"/>
      <c r="H168" s="213"/>
      <c r="I168" s="152">
        <v>0</v>
      </c>
      <c r="J168" s="175">
        <f>F168*I168</f>
        <v>0</v>
      </c>
    </row>
    <row r="169" spans="1:29" s="119" customFormat="1" ht="15" customHeight="1" x14ac:dyDescent="0.25">
      <c r="A169" s="284"/>
      <c r="B169" s="211"/>
      <c r="C169" s="15" t="s">
        <v>184</v>
      </c>
      <c r="D169" s="48" t="s">
        <v>186</v>
      </c>
      <c r="E169" s="195"/>
      <c r="F169" s="61"/>
      <c r="G169" s="123"/>
      <c r="H169" s="214"/>
      <c r="I169" s="5"/>
      <c r="J169" s="163"/>
    </row>
    <row r="170" spans="1:29" s="119" customFormat="1" x14ac:dyDescent="0.25">
      <c r="A170" s="284"/>
      <c r="B170" s="211"/>
      <c r="C170" s="15" t="s">
        <v>188</v>
      </c>
      <c r="D170" s="15" t="s">
        <v>187</v>
      </c>
      <c r="E170" s="195"/>
      <c r="F170" s="61"/>
      <c r="G170" s="123"/>
      <c r="H170" s="214"/>
      <c r="I170" s="5"/>
      <c r="J170" s="163"/>
    </row>
    <row r="171" spans="1:29" s="119" customFormat="1" x14ac:dyDescent="0.25">
      <c r="A171" s="284"/>
      <c r="B171" s="211"/>
      <c r="C171" s="124" t="s">
        <v>18</v>
      </c>
      <c r="D171" s="124" t="s">
        <v>185</v>
      </c>
      <c r="E171" s="195"/>
      <c r="F171" s="61"/>
      <c r="G171" s="125"/>
      <c r="H171" s="214"/>
      <c r="I171" s="5"/>
      <c r="J171" s="163"/>
    </row>
    <row r="172" spans="1:29" s="119" customFormat="1" x14ac:dyDescent="0.25">
      <c r="A172" s="284"/>
      <c r="B172" s="211"/>
      <c r="C172" s="15" t="s">
        <v>189</v>
      </c>
      <c r="D172" s="21" t="s">
        <v>190</v>
      </c>
      <c r="E172" s="195"/>
      <c r="F172" s="61"/>
      <c r="G172" s="125"/>
      <c r="H172" s="214"/>
      <c r="I172" s="5"/>
      <c r="J172" s="163"/>
    </row>
    <row r="173" spans="1:29" s="119" customFormat="1" ht="15.75" thickBot="1" x14ac:dyDescent="0.3">
      <c r="A173" s="285"/>
      <c r="B173" s="212"/>
      <c r="C173" s="33" t="s">
        <v>92</v>
      </c>
      <c r="D173" s="128" t="s">
        <v>95</v>
      </c>
      <c r="E173" s="196"/>
      <c r="F173" s="129"/>
      <c r="G173" s="126"/>
      <c r="H173" s="215"/>
      <c r="I173" s="7"/>
      <c r="J173" s="164"/>
    </row>
    <row r="174" spans="1:29" s="119" customFormat="1" ht="15.75" customHeight="1" thickTop="1" x14ac:dyDescent="0.25">
      <c r="A174" s="286">
        <v>38</v>
      </c>
      <c r="B174" s="216" t="s">
        <v>113</v>
      </c>
      <c r="C174" s="11" t="s">
        <v>12</v>
      </c>
      <c r="D174" s="110">
        <v>1800</v>
      </c>
      <c r="E174" s="197" t="s">
        <v>194</v>
      </c>
      <c r="F174" s="111">
        <v>1</v>
      </c>
      <c r="G174" s="34"/>
      <c r="H174" s="219"/>
      <c r="I174" s="150">
        <v>0</v>
      </c>
      <c r="J174" s="171">
        <f>F174*I174</f>
        <v>0</v>
      </c>
    </row>
    <row r="175" spans="1:29" s="119" customFormat="1" ht="15.75" customHeight="1" x14ac:dyDescent="0.25">
      <c r="A175" s="284"/>
      <c r="B175" s="217"/>
      <c r="C175" s="46" t="s">
        <v>114</v>
      </c>
      <c r="D175" s="46" t="s">
        <v>108</v>
      </c>
      <c r="E175" s="198"/>
      <c r="F175" s="222"/>
      <c r="G175" s="4"/>
      <c r="H175" s="220"/>
      <c r="I175" s="45"/>
      <c r="J175" s="166"/>
    </row>
    <row r="176" spans="1:29" s="119" customFormat="1" ht="15.75" customHeight="1" x14ac:dyDescent="0.25">
      <c r="A176" s="284"/>
      <c r="B176" s="217"/>
      <c r="C176" s="105" t="s">
        <v>115</v>
      </c>
      <c r="D176" s="105" t="s">
        <v>191</v>
      </c>
      <c r="E176" s="198"/>
      <c r="F176" s="223"/>
      <c r="G176" s="27"/>
      <c r="H176" s="220"/>
      <c r="I176" s="47"/>
      <c r="J176" s="167"/>
    </row>
    <row r="177" spans="1:29" s="119" customFormat="1" ht="15.75" customHeight="1" x14ac:dyDescent="0.25">
      <c r="A177" s="284"/>
      <c r="B177" s="217"/>
      <c r="C177" s="46" t="s">
        <v>116</v>
      </c>
      <c r="D177" s="46" t="s">
        <v>192</v>
      </c>
      <c r="E177" s="198"/>
      <c r="F177" s="223"/>
      <c r="G177" s="27"/>
      <c r="H177" s="220"/>
      <c r="I177" s="47"/>
      <c r="J177" s="167"/>
    </row>
    <row r="178" spans="1:29" s="119" customFormat="1" ht="15.75" customHeight="1" x14ac:dyDescent="0.25">
      <c r="A178" s="284"/>
      <c r="B178" s="217"/>
      <c r="C178" s="93" t="s">
        <v>117</v>
      </c>
      <c r="D178" s="93" t="s">
        <v>112</v>
      </c>
      <c r="E178" s="198"/>
      <c r="F178" s="223"/>
      <c r="G178" s="4"/>
      <c r="H178" s="220"/>
      <c r="I178" s="47"/>
      <c r="J178" s="167"/>
    </row>
    <row r="179" spans="1:29" s="119" customFormat="1" ht="15.75" customHeight="1" x14ac:dyDescent="0.25">
      <c r="A179" s="284"/>
      <c r="B179" s="217"/>
      <c r="C179" s="46" t="s">
        <v>119</v>
      </c>
      <c r="D179" s="46" t="s">
        <v>153</v>
      </c>
      <c r="E179" s="198"/>
      <c r="F179" s="223"/>
      <c r="G179" s="27"/>
      <c r="H179" s="220"/>
      <c r="I179" s="47"/>
      <c r="J179" s="167"/>
    </row>
    <row r="180" spans="1:29" s="119" customFormat="1" ht="15.75" customHeight="1" x14ac:dyDescent="0.25">
      <c r="A180" s="284"/>
      <c r="B180" s="217"/>
      <c r="C180" s="46" t="s">
        <v>123</v>
      </c>
      <c r="D180" s="46" t="s">
        <v>110</v>
      </c>
      <c r="E180" s="198"/>
      <c r="F180" s="223"/>
      <c r="G180" s="27"/>
      <c r="H180" s="220"/>
      <c r="I180" s="47"/>
      <c r="J180" s="167"/>
    </row>
    <row r="181" spans="1:29" s="119" customFormat="1" ht="15.75" customHeight="1" thickBot="1" x14ac:dyDescent="0.3">
      <c r="A181" s="285"/>
      <c r="B181" s="218"/>
      <c r="C181" s="94" t="s">
        <v>10</v>
      </c>
      <c r="D181" s="94" t="s">
        <v>21</v>
      </c>
      <c r="E181" s="199"/>
      <c r="F181" s="224"/>
      <c r="G181" s="28"/>
      <c r="H181" s="221"/>
      <c r="I181" s="50"/>
      <c r="J181" s="168"/>
    </row>
    <row r="182" spans="1:29" s="119" customFormat="1" ht="19.5" customHeight="1" thickTop="1" x14ac:dyDescent="0.25">
      <c r="A182" s="286">
        <v>39</v>
      </c>
      <c r="B182" s="200" t="s">
        <v>155</v>
      </c>
      <c r="C182" s="88" t="s">
        <v>12</v>
      </c>
      <c r="D182" s="63">
        <v>1900</v>
      </c>
      <c r="E182" s="228" t="s">
        <v>196</v>
      </c>
      <c r="F182" s="95">
        <v>1</v>
      </c>
      <c r="G182" s="64"/>
      <c r="H182" s="203"/>
      <c r="I182" s="56">
        <v>0</v>
      </c>
      <c r="J182" s="169">
        <f>F182*I182</f>
        <v>0</v>
      </c>
      <c r="K182" s="16"/>
      <c r="L182" s="18"/>
      <c r="M182" s="2"/>
      <c r="O182" s="19"/>
      <c r="P182" s="20"/>
      <c r="Q182" s="19"/>
      <c r="S182" s="16"/>
      <c r="T182" s="18"/>
      <c r="U182" s="2"/>
      <c r="W182" s="19"/>
      <c r="X182" s="20"/>
      <c r="Y182" s="19"/>
      <c r="AA182" s="16"/>
      <c r="AB182" s="18"/>
      <c r="AC182" s="2"/>
    </row>
    <row r="183" spans="1:29" s="119" customFormat="1" ht="30" customHeight="1" x14ac:dyDescent="0.25">
      <c r="A183" s="284"/>
      <c r="B183" s="201"/>
      <c r="C183" s="76" t="s">
        <v>157</v>
      </c>
      <c r="D183" s="8" t="s">
        <v>195</v>
      </c>
      <c r="E183" s="229"/>
      <c r="F183" s="184"/>
      <c r="G183" s="55"/>
      <c r="H183" s="204"/>
      <c r="I183" s="75"/>
      <c r="J183" s="170"/>
      <c r="K183" s="16"/>
      <c r="L183" s="18"/>
      <c r="M183" s="2"/>
      <c r="O183" s="19"/>
      <c r="P183" s="20"/>
      <c r="Q183" s="19"/>
      <c r="S183" s="16"/>
      <c r="T183" s="18"/>
      <c r="U183" s="2"/>
      <c r="W183" s="19"/>
      <c r="X183" s="20"/>
      <c r="Y183" s="19"/>
      <c r="AA183" s="16"/>
      <c r="AB183" s="18"/>
      <c r="AC183" s="2"/>
    </row>
    <row r="184" spans="1:29" s="119" customFormat="1" ht="15.75" thickBot="1" x14ac:dyDescent="0.3">
      <c r="A184" s="289"/>
      <c r="B184" s="202"/>
      <c r="C184" s="176" t="s">
        <v>92</v>
      </c>
      <c r="D184" s="177" t="s">
        <v>16</v>
      </c>
      <c r="E184" s="230"/>
      <c r="F184" s="225"/>
      <c r="G184" s="178"/>
      <c r="H184" s="205"/>
      <c r="I184" s="179"/>
      <c r="J184" s="180"/>
    </row>
    <row r="185" spans="1:29" ht="15.75" customHeight="1" thickBot="1" x14ac:dyDescent="0.3">
      <c r="B185" s="282" t="s">
        <v>14</v>
      </c>
      <c r="C185" s="283"/>
      <c r="D185" s="157">
        <f>SUM(D7*F7+D29*F29+D41*F41+D44*F44+D50*F50+D52*F52+D54*F54+D56*F56+D62*F62+D70*F70+D80*F80+D82*F82+D84*F84+D89*F89+D92*F92+D102*F102+D105*F105+D107*F107+D109*F109+D111*F111+D119*F119+D122*F122+D125*F125+D128*F128+D131*F131+D134*F134+D137*F137+D141*F141+D144*F144+D147*F147+D150*F150+D153*F153+D156*F156+D159*F159+D162*F162+D165*F165+D168*F168+D174*F174+D182*F182)</f>
        <v>94800</v>
      </c>
      <c r="E185" s="154"/>
      <c r="F185" s="153"/>
      <c r="G185" s="290" t="s">
        <v>197</v>
      </c>
      <c r="H185" s="291"/>
      <c r="I185" s="292"/>
      <c r="J185" s="158">
        <f>SUM(J7,J29,J41,J44,J50,J52,J54,J56,J62,J70,J80,J82,J84,J89,J92,J102,J105,J107,J109,J111,J119,J122,J125,J128,J131,J134,J137,J141,J144,J147,J150,J153,J156,J159,J162,J165,J168,J174,J182)</f>
        <v>0</v>
      </c>
    </row>
    <row r="186" spans="1:29" ht="15.75" customHeight="1" x14ac:dyDescent="0.25">
      <c r="E186" s="2"/>
      <c r="F186" s="2"/>
    </row>
    <row r="187" spans="1:29" ht="15.75" customHeight="1" x14ac:dyDescent="0.25">
      <c r="E187" s="2"/>
      <c r="F187" s="2"/>
    </row>
    <row r="188" spans="1:29" ht="15.75" customHeight="1" x14ac:dyDescent="0.25">
      <c r="E188" s="2"/>
      <c r="F188" s="2"/>
    </row>
    <row r="189" spans="1:29" ht="15.75" customHeight="1" x14ac:dyDescent="0.25">
      <c r="E189" s="2"/>
      <c r="F189" s="2"/>
    </row>
    <row r="190" spans="1:29" ht="15.75" customHeight="1" x14ac:dyDescent="0.25">
      <c r="E190" s="2"/>
      <c r="F190" s="2"/>
    </row>
    <row r="191" spans="1:29" ht="15.75" customHeight="1" x14ac:dyDescent="0.25">
      <c r="E191" s="2"/>
      <c r="F191" s="2"/>
    </row>
    <row r="192" spans="1:29" ht="15.75" customHeight="1" x14ac:dyDescent="0.25">
      <c r="E192" s="2"/>
      <c r="F192" s="2"/>
    </row>
    <row r="193" spans="5:11" ht="15.75" customHeight="1" thickBot="1" x14ac:dyDescent="0.3">
      <c r="E193" s="2"/>
      <c r="F193" s="2"/>
      <c r="G193" s="287"/>
      <c r="H193" s="287"/>
      <c r="I193" s="287"/>
    </row>
    <row r="194" spans="5:11" ht="15.75" customHeight="1" x14ac:dyDescent="0.25">
      <c r="E194" s="2"/>
      <c r="F194" s="2"/>
      <c r="G194" s="288" t="s">
        <v>198</v>
      </c>
      <c r="H194" s="288"/>
      <c r="I194" s="288"/>
    </row>
    <row r="195" spans="5:11" ht="15.75" customHeight="1" x14ac:dyDescent="0.25">
      <c r="E195" s="2"/>
      <c r="F195" s="2"/>
    </row>
    <row r="196" spans="5:11" ht="15.75" customHeight="1" x14ac:dyDescent="0.25">
      <c r="E196" s="2"/>
      <c r="F196" s="2"/>
    </row>
    <row r="197" spans="5:11" ht="15.75" customHeight="1" x14ac:dyDescent="0.25">
      <c r="E197" s="2"/>
      <c r="F197" s="2"/>
      <c r="K197" s="35"/>
    </row>
    <row r="198" spans="5:11" ht="15.75" customHeight="1" x14ac:dyDescent="0.25">
      <c r="E198" s="2"/>
      <c r="F198" s="2"/>
    </row>
    <row r="199" spans="5:11" ht="15.75" customHeight="1" x14ac:dyDescent="0.25">
      <c r="E199" s="2"/>
      <c r="F199" s="2"/>
    </row>
    <row r="200" spans="5:11" ht="15.75" customHeight="1" x14ac:dyDescent="0.25">
      <c r="E200" s="2"/>
      <c r="F200" s="2"/>
    </row>
    <row r="201" spans="5:11" ht="15.75" customHeight="1" x14ac:dyDescent="0.25">
      <c r="E201" s="2"/>
      <c r="F201" s="2"/>
    </row>
    <row r="202" spans="5:11" ht="15.75" customHeight="1" x14ac:dyDescent="0.25">
      <c r="E202" s="2"/>
      <c r="F202" s="2"/>
    </row>
    <row r="203" spans="5:11" ht="15.75" customHeight="1" x14ac:dyDescent="0.25">
      <c r="E203" s="2"/>
      <c r="F203" s="2"/>
    </row>
    <row r="204" spans="5:11" ht="15.75" customHeight="1" x14ac:dyDescent="0.25">
      <c r="E204" s="2"/>
      <c r="F204" s="2"/>
    </row>
    <row r="205" spans="5:11" ht="15.75" customHeight="1" x14ac:dyDescent="0.25">
      <c r="E205" s="2"/>
      <c r="F205" s="2"/>
    </row>
    <row r="206" spans="5:11" ht="15.75" customHeight="1" x14ac:dyDescent="0.25">
      <c r="E206" s="2"/>
      <c r="F206" s="2"/>
    </row>
    <row r="207" spans="5:11" ht="15.75" customHeight="1" x14ac:dyDescent="0.25">
      <c r="E207" s="2"/>
      <c r="F207" s="2"/>
    </row>
    <row r="208" spans="5:11" ht="15.75" customHeight="1" x14ac:dyDescent="0.25">
      <c r="E208" s="2"/>
      <c r="F208" s="2"/>
    </row>
    <row r="209" spans="5:6" ht="15.75" customHeight="1" x14ac:dyDescent="0.25">
      <c r="E209" s="2"/>
      <c r="F209" s="2"/>
    </row>
    <row r="210" spans="5:6" ht="15.75" customHeight="1" x14ac:dyDescent="0.25">
      <c r="E210" s="2"/>
      <c r="F210" s="2"/>
    </row>
    <row r="211" spans="5:6" ht="15.75" customHeight="1" x14ac:dyDescent="0.25">
      <c r="E211" s="2"/>
      <c r="F211" s="2"/>
    </row>
    <row r="212" spans="5:6" ht="15.75" customHeight="1" x14ac:dyDescent="0.25">
      <c r="E212" s="2"/>
      <c r="F212" s="2"/>
    </row>
    <row r="213" spans="5:6" ht="15.75" customHeight="1" x14ac:dyDescent="0.25">
      <c r="E213" s="2"/>
      <c r="F213" s="2"/>
    </row>
    <row r="214" spans="5:6" ht="15.75" customHeight="1" x14ac:dyDescent="0.25">
      <c r="E214" s="2"/>
      <c r="F214" s="2"/>
    </row>
    <row r="215" spans="5:6" ht="15.75" customHeight="1" x14ac:dyDescent="0.25">
      <c r="E215" s="2"/>
      <c r="F215" s="2"/>
    </row>
    <row r="216" spans="5:6" ht="15.75" customHeight="1" x14ac:dyDescent="0.25">
      <c r="E216" s="2"/>
      <c r="F216" s="2"/>
    </row>
    <row r="217" spans="5:6" ht="15.75" customHeight="1" x14ac:dyDescent="0.25">
      <c r="E217" s="2"/>
      <c r="F217" s="2"/>
    </row>
    <row r="218" spans="5:6" ht="15.75" customHeight="1" x14ac:dyDescent="0.25">
      <c r="E218" s="2"/>
      <c r="F218" s="2"/>
    </row>
    <row r="219" spans="5:6" ht="15.75" customHeight="1" x14ac:dyDescent="0.25">
      <c r="E219" s="2"/>
      <c r="F219" s="2"/>
    </row>
    <row r="220" spans="5:6" ht="15.75" customHeight="1" x14ac:dyDescent="0.25">
      <c r="E220" s="2"/>
      <c r="F220" s="2"/>
    </row>
    <row r="221" spans="5:6" ht="15.75" customHeight="1" x14ac:dyDescent="0.25">
      <c r="E221" s="2"/>
      <c r="F221" s="2"/>
    </row>
    <row r="222" spans="5:6" ht="15.75" customHeight="1" x14ac:dyDescent="0.25">
      <c r="E222" s="2"/>
      <c r="F222" s="2"/>
    </row>
    <row r="223" spans="5:6" ht="15.75" customHeight="1" x14ac:dyDescent="0.25">
      <c r="E223" s="2"/>
      <c r="F223" s="2"/>
    </row>
    <row r="224" spans="5:6" ht="15.75" customHeight="1" x14ac:dyDescent="0.25">
      <c r="E224" s="2"/>
      <c r="F224" s="2"/>
    </row>
    <row r="225" spans="5:6" ht="15.75" customHeight="1" x14ac:dyDescent="0.25">
      <c r="E225" s="2"/>
      <c r="F225" s="2"/>
    </row>
    <row r="226" spans="5:6" ht="15.75" customHeight="1" x14ac:dyDescent="0.25">
      <c r="E226" s="2"/>
      <c r="F226" s="2"/>
    </row>
    <row r="227" spans="5:6" ht="15.75" customHeight="1" x14ac:dyDescent="0.25">
      <c r="E227" s="2"/>
      <c r="F227" s="2"/>
    </row>
    <row r="228" spans="5:6" ht="15.75" customHeight="1" x14ac:dyDescent="0.25">
      <c r="E228" s="2"/>
      <c r="F228" s="2"/>
    </row>
    <row r="229" spans="5:6" ht="15.75" customHeight="1" x14ac:dyDescent="0.25">
      <c r="E229" s="2"/>
      <c r="F229" s="2"/>
    </row>
    <row r="230" spans="5:6" ht="15.75" customHeight="1" x14ac:dyDescent="0.25">
      <c r="E230" s="2"/>
      <c r="F230" s="2"/>
    </row>
    <row r="231" spans="5:6" ht="15.75" customHeight="1" x14ac:dyDescent="0.25">
      <c r="E231" s="2"/>
      <c r="F231" s="2"/>
    </row>
    <row r="232" spans="5:6" ht="15.75" customHeight="1" x14ac:dyDescent="0.25">
      <c r="E232" s="2"/>
      <c r="F232" s="2"/>
    </row>
    <row r="233" spans="5:6" ht="15.75" customHeight="1" x14ac:dyDescent="0.25">
      <c r="E233" s="2"/>
      <c r="F233" s="2"/>
    </row>
    <row r="234" spans="5:6" ht="15.75" customHeight="1" x14ac:dyDescent="0.25">
      <c r="E234" s="2"/>
      <c r="F234" s="2"/>
    </row>
    <row r="235" spans="5:6" ht="15.75" customHeight="1" x14ac:dyDescent="0.25">
      <c r="E235" s="2"/>
      <c r="F235" s="2"/>
    </row>
    <row r="236" spans="5:6" ht="15.75" customHeight="1" x14ac:dyDescent="0.25">
      <c r="E236" s="2"/>
      <c r="F236" s="2"/>
    </row>
    <row r="237" spans="5:6" ht="15.75" customHeight="1" x14ac:dyDescent="0.25">
      <c r="E237" s="2"/>
      <c r="F237" s="2"/>
    </row>
    <row r="238" spans="5:6" ht="15.75" customHeight="1" x14ac:dyDescent="0.25">
      <c r="E238" s="2"/>
      <c r="F238" s="2"/>
    </row>
    <row r="239" spans="5:6" ht="15.75" customHeight="1" x14ac:dyDescent="0.25">
      <c r="E239" s="2"/>
      <c r="F239" s="2"/>
    </row>
    <row r="240" spans="5:6" ht="15.75" customHeight="1" x14ac:dyDescent="0.25">
      <c r="E240" s="2"/>
      <c r="F240" s="2"/>
    </row>
    <row r="241" spans="5:6" ht="15.75" customHeight="1" x14ac:dyDescent="0.25">
      <c r="E241" s="2"/>
      <c r="F241" s="2"/>
    </row>
    <row r="242" spans="5:6" ht="15.75" customHeight="1" x14ac:dyDescent="0.25">
      <c r="E242" s="2"/>
      <c r="F242" s="2"/>
    </row>
    <row r="243" spans="5:6" ht="15.75" customHeight="1" x14ac:dyDescent="0.25">
      <c r="E243" s="2"/>
      <c r="F243" s="2"/>
    </row>
    <row r="244" spans="5:6" ht="15.75" customHeight="1" x14ac:dyDescent="0.25">
      <c r="E244" s="2"/>
      <c r="F244" s="2"/>
    </row>
    <row r="245" spans="5:6" ht="15.75" customHeight="1" x14ac:dyDescent="0.25">
      <c r="E245" s="2"/>
      <c r="F245" s="2"/>
    </row>
    <row r="246" spans="5:6" ht="15.75" customHeight="1" x14ac:dyDescent="0.25">
      <c r="E246" s="2"/>
      <c r="F246" s="2"/>
    </row>
    <row r="247" spans="5:6" ht="15.75" customHeight="1" x14ac:dyDescent="0.25">
      <c r="E247" s="2"/>
      <c r="F247" s="2"/>
    </row>
    <row r="248" spans="5:6" ht="15.75" customHeight="1" x14ac:dyDescent="0.25">
      <c r="E248" s="2"/>
      <c r="F248" s="2"/>
    </row>
    <row r="249" spans="5:6" ht="15.75" customHeight="1" x14ac:dyDescent="0.25">
      <c r="E249" s="2"/>
      <c r="F249" s="2"/>
    </row>
    <row r="250" spans="5:6" ht="15.75" customHeight="1" x14ac:dyDescent="0.25">
      <c r="E250" s="2"/>
      <c r="F250" s="2"/>
    </row>
    <row r="251" spans="5:6" ht="15.75" customHeight="1" x14ac:dyDescent="0.25">
      <c r="E251" s="2"/>
      <c r="F251" s="2"/>
    </row>
    <row r="252" spans="5:6" ht="15.75" customHeight="1" x14ac:dyDescent="0.25">
      <c r="E252" s="2"/>
      <c r="F252" s="2"/>
    </row>
    <row r="253" spans="5:6" ht="15.75" customHeight="1" x14ac:dyDescent="0.25">
      <c r="E253" s="2"/>
      <c r="F253" s="2"/>
    </row>
    <row r="254" spans="5:6" ht="15.75" customHeight="1" x14ac:dyDescent="0.25">
      <c r="E254" s="2"/>
      <c r="F254" s="2"/>
    </row>
    <row r="255" spans="5:6" ht="15.75" customHeight="1" x14ac:dyDescent="0.25">
      <c r="E255" s="2"/>
      <c r="F255" s="2"/>
    </row>
    <row r="256" spans="5:6" ht="15.75" customHeight="1" x14ac:dyDescent="0.25">
      <c r="E256" s="2"/>
      <c r="F256" s="2"/>
    </row>
    <row r="257" spans="5:6" ht="15.75" customHeight="1" x14ac:dyDescent="0.25">
      <c r="E257" s="2"/>
      <c r="F257" s="2"/>
    </row>
    <row r="258" spans="5:6" ht="15.75" customHeight="1" x14ac:dyDescent="0.25">
      <c r="E258" s="2"/>
      <c r="F258" s="2"/>
    </row>
    <row r="259" spans="5:6" ht="15.75" customHeight="1" x14ac:dyDescent="0.25">
      <c r="E259" s="2"/>
      <c r="F259" s="2"/>
    </row>
    <row r="260" spans="5:6" ht="15.75" customHeight="1" x14ac:dyDescent="0.25">
      <c r="E260" s="2"/>
      <c r="F260" s="2"/>
    </row>
    <row r="261" spans="5:6" ht="15.75" customHeight="1" x14ac:dyDescent="0.25">
      <c r="E261" s="2"/>
      <c r="F261" s="2"/>
    </row>
    <row r="262" spans="5:6" ht="15.75" customHeight="1" x14ac:dyDescent="0.25">
      <c r="E262" s="2"/>
      <c r="F262" s="2"/>
    </row>
    <row r="263" spans="5:6" ht="15.75" customHeight="1" x14ac:dyDescent="0.25">
      <c r="E263" s="2"/>
      <c r="F263" s="2"/>
    </row>
    <row r="264" spans="5:6" ht="15.75" customHeight="1" x14ac:dyDescent="0.25">
      <c r="E264" s="2"/>
      <c r="F264" s="2"/>
    </row>
    <row r="265" spans="5:6" ht="15.75" customHeight="1" x14ac:dyDescent="0.25">
      <c r="E265" s="2"/>
      <c r="F265" s="2"/>
    </row>
    <row r="266" spans="5:6" ht="15.75" customHeight="1" x14ac:dyDescent="0.25">
      <c r="E266" s="2"/>
      <c r="F266" s="2"/>
    </row>
    <row r="267" spans="5:6" ht="15.75" customHeight="1" x14ac:dyDescent="0.25">
      <c r="E267" s="2"/>
      <c r="F267" s="2"/>
    </row>
    <row r="268" spans="5:6" ht="15.75" customHeight="1" x14ac:dyDescent="0.25">
      <c r="E268" s="2"/>
      <c r="F268" s="2"/>
    </row>
    <row r="269" spans="5:6" ht="15.75" customHeight="1" x14ac:dyDescent="0.25">
      <c r="E269" s="2"/>
      <c r="F269" s="2"/>
    </row>
    <row r="270" spans="5:6" ht="15.75" customHeight="1" x14ac:dyDescent="0.25">
      <c r="E270" s="2"/>
      <c r="F270" s="2"/>
    </row>
    <row r="271" spans="5:6" ht="15.75" customHeight="1" x14ac:dyDescent="0.25">
      <c r="E271" s="2"/>
      <c r="F271" s="2"/>
    </row>
    <row r="272" spans="5:6" ht="15.75" customHeight="1" x14ac:dyDescent="0.25">
      <c r="E272" s="2"/>
      <c r="F272" s="2"/>
    </row>
    <row r="273" spans="5:6" ht="15.75" customHeight="1" x14ac:dyDescent="0.25">
      <c r="E273" s="2"/>
      <c r="F273" s="2"/>
    </row>
    <row r="274" spans="5:6" ht="15.75" customHeight="1" x14ac:dyDescent="0.25">
      <c r="E274" s="2"/>
      <c r="F274" s="2"/>
    </row>
    <row r="275" spans="5:6" ht="15.75" customHeight="1" x14ac:dyDescent="0.25">
      <c r="E275" s="2"/>
      <c r="F275" s="2"/>
    </row>
    <row r="276" spans="5:6" ht="15.75" customHeight="1" x14ac:dyDescent="0.25">
      <c r="E276" s="2"/>
      <c r="F276" s="2"/>
    </row>
    <row r="277" spans="5:6" ht="15.75" customHeight="1" x14ac:dyDescent="0.25">
      <c r="E277" s="2"/>
      <c r="F277" s="2"/>
    </row>
    <row r="278" spans="5:6" ht="15.75" customHeight="1" x14ac:dyDescent="0.25">
      <c r="E278" s="2"/>
      <c r="F278" s="2"/>
    </row>
    <row r="279" spans="5:6" ht="15.75" customHeight="1" x14ac:dyDescent="0.25">
      <c r="E279" s="2"/>
      <c r="F279" s="2"/>
    </row>
    <row r="280" spans="5:6" ht="15.75" customHeight="1" x14ac:dyDescent="0.25">
      <c r="E280" s="2"/>
      <c r="F280" s="2"/>
    </row>
    <row r="281" spans="5:6" ht="15.75" customHeight="1" x14ac:dyDescent="0.25">
      <c r="E281" s="2"/>
      <c r="F281" s="2"/>
    </row>
    <row r="282" spans="5:6" ht="15.75" customHeight="1" x14ac:dyDescent="0.25">
      <c r="E282" s="2"/>
      <c r="F282" s="2"/>
    </row>
    <row r="283" spans="5:6" ht="15.75" customHeight="1" x14ac:dyDescent="0.25">
      <c r="E283" s="2"/>
      <c r="F283" s="2"/>
    </row>
    <row r="284" spans="5:6" ht="15.75" customHeight="1" x14ac:dyDescent="0.25">
      <c r="E284" s="2"/>
      <c r="F284" s="2"/>
    </row>
    <row r="285" spans="5:6" ht="15.75" customHeight="1" x14ac:dyDescent="0.25">
      <c r="E285" s="2"/>
      <c r="F285" s="2"/>
    </row>
    <row r="286" spans="5:6" ht="15.75" customHeight="1" x14ac:dyDescent="0.25">
      <c r="E286" s="2"/>
      <c r="F286" s="2"/>
    </row>
    <row r="287" spans="5:6" ht="15.75" customHeight="1" x14ac:dyDescent="0.25">
      <c r="E287" s="2"/>
      <c r="F287" s="2"/>
    </row>
    <row r="288" spans="5:6" ht="15.75" customHeight="1" x14ac:dyDescent="0.25">
      <c r="E288" s="2"/>
      <c r="F288" s="2"/>
    </row>
    <row r="289" spans="5:6" ht="15.75" customHeight="1" x14ac:dyDescent="0.25">
      <c r="E289" s="2"/>
      <c r="F289" s="2"/>
    </row>
    <row r="290" spans="5:6" ht="15.75" customHeight="1" x14ac:dyDescent="0.25">
      <c r="E290" s="2"/>
      <c r="F290" s="2"/>
    </row>
    <row r="291" spans="5:6" ht="15.75" customHeight="1" x14ac:dyDescent="0.25">
      <c r="E291" s="2"/>
      <c r="F291" s="2"/>
    </row>
    <row r="292" spans="5:6" ht="15.75" customHeight="1" x14ac:dyDescent="0.25">
      <c r="E292" s="2"/>
      <c r="F292" s="2"/>
    </row>
    <row r="293" spans="5:6" ht="15.75" customHeight="1" x14ac:dyDescent="0.25">
      <c r="E293" s="2"/>
      <c r="F293" s="2"/>
    </row>
    <row r="294" spans="5:6" ht="15.75" customHeight="1" x14ac:dyDescent="0.25">
      <c r="E294" s="2"/>
      <c r="F294" s="2"/>
    </row>
    <row r="295" spans="5:6" ht="15.75" customHeight="1" x14ac:dyDescent="0.25">
      <c r="E295" s="2"/>
      <c r="F295" s="2"/>
    </row>
    <row r="296" spans="5:6" ht="15.75" customHeight="1" x14ac:dyDescent="0.25">
      <c r="E296" s="2"/>
      <c r="F296" s="2"/>
    </row>
    <row r="297" spans="5:6" ht="15.75" customHeight="1" x14ac:dyDescent="0.25">
      <c r="E297" s="2"/>
      <c r="F297" s="2"/>
    </row>
    <row r="298" spans="5:6" ht="15.75" customHeight="1" x14ac:dyDescent="0.25">
      <c r="E298" s="2"/>
      <c r="F298" s="2"/>
    </row>
    <row r="299" spans="5:6" ht="15.75" customHeight="1" x14ac:dyDescent="0.25">
      <c r="E299" s="2"/>
      <c r="F299" s="2"/>
    </row>
    <row r="300" spans="5:6" ht="15.75" customHeight="1" x14ac:dyDescent="0.25">
      <c r="E300" s="2"/>
      <c r="F300" s="2"/>
    </row>
    <row r="301" spans="5:6" ht="15.75" customHeight="1" x14ac:dyDescent="0.25">
      <c r="E301" s="2"/>
      <c r="F301" s="2"/>
    </row>
    <row r="302" spans="5:6" ht="15.75" customHeight="1" x14ac:dyDescent="0.25">
      <c r="E302" s="2"/>
      <c r="F302" s="2"/>
    </row>
    <row r="303" spans="5:6" ht="15.75" customHeight="1" x14ac:dyDescent="0.25">
      <c r="E303" s="2"/>
      <c r="F303" s="2"/>
    </row>
    <row r="304" spans="5:6" ht="15.75" customHeight="1" x14ac:dyDescent="0.25">
      <c r="E304" s="2"/>
      <c r="F304" s="2"/>
    </row>
    <row r="305" spans="5:6" ht="15.75" customHeight="1" x14ac:dyDescent="0.25">
      <c r="E305" s="2"/>
      <c r="F305" s="2"/>
    </row>
    <row r="306" spans="5:6" ht="15.75" customHeight="1" x14ac:dyDescent="0.25">
      <c r="E306" s="2"/>
      <c r="F306" s="2"/>
    </row>
    <row r="307" spans="5:6" ht="15.75" customHeight="1" x14ac:dyDescent="0.25">
      <c r="E307" s="2"/>
      <c r="F307" s="2"/>
    </row>
    <row r="308" spans="5:6" ht="15.75" customHeight="1" x14ac:dyDescent="0.25">
      <c r="E308" s="2"/>
      <c r="F308" s="2"/>
    </row>
    <row r="309" spans="5:6" ht="15.75" customHeight="1" x14ac:dyDescent="0.25">
      <c r="E309" s="2"/>
      <c r="F309" s="2"/>
    </row>
    <row r="310" spans="5:6" ht="15.75" customHeight="1" x14ac:dyDescent="0.25">
      <c r="E310" s="2"/>
      <c r="F310" s="2"/>
    </row>
    <row r="311" spans="5:6" ht="15.75" customHeight="1" x14ac:dyDescent="0.25">
      <c r="E311" s="2"/>
      <c r="F311" s="2"/>
    </row>
    <row r="312" spans="5:6" ht="15.75" customHeight="1" x14ac:dyDescent="0.25">
      <c r="E312" s="2"/>
      <c r="F312" s="2"/>
    </row>
    <row r="313" spans="5:6" ht="15.75" customHeight="1" x14ac:dyDescent="0.25">
      <c r="E313" s="2"/>
      <c r="F313" s="2"/>
    </row>
    <row r="314" spans="5:6" ht="15.75" customHeight="1" x14ac:dyDescent="0.25">
      <c r="E314" s="2"/>
      <c r="F314" s="2"/>
    </row>
    <row r="315" spans="5:6" ht="15.75" customHeight="1" x14ac:dyDescent="0.25">
      <c r="E315" s="2"/>
      <c r="F315" s="2"/>
    </row>
    <row r="316" spans="5:6" ht="15.75" customHeight="1" x14ac:dyDescent="0.25">
      <c r="E316" s="2"/>
      <c r="F316" s="2"/>
    </row>
    <row r="317" spans="5:6" ht="15.75" customHeight="1" x14ac:dyDescent="0.25">
      <c r="E317" s="2"/>
      <c r="F317" s="2"/>
    </row>
    <row r="318" spans="5:6" ht="15.75" customHeight="1" x14ac:dyDescent="0.25">
      <c r="E318" s="2"/>
      <c r="F318" s="2"/>
    </row>
    <row r="319" spans="5:6" ht="15.75" customHeight="1" x14ac:dyDescent="0.25">
      <c r="E319" s="2"/>
      <c r="F319" s="2"/>
    </row>
    <row r="320" spans="5:6" ht="15.75" customHeight="1" x14ac:dyDescent="0.25">
      <c r="E320" s="2"/>
      <c r="F320" s="2"/>
    </row>
    <row r="321" spans="5:6" ht="15.75" customHeight="1" x14ac:dyDescent="0.25">
      <c r="E321" s="2"/>
      <c r="F321" s="2"/>
    </row>
    <row r="322" spans="5:6" ht="15.75" customHeight="1" x14ac:dyDescent="0.25">
      <c r="E322" s="2"/>
      <c r="F322" s="2"/>
    </row>
    <row r="323" spans="5:6" ht="15.75" customHeight="1" x14ac:dyDescent="0.25">
      <c r="E323" s="2"/>
      <c r="F323" s="2"/>
    </row>
    <row r="324" spans="5:6" ht="15.75" customHeight="1" x14ac:dyDescent="0.25">
      <c r="E324" s="2"/>
      <c r="F324" s="2"/>
    </row>
    <row r="325" spans="5:6" ht="15.75" customHeight="1" x14ac:dyDescent="0.25">
      <c r="E325" s="2"/>
      <c r="F325" s="2"/>
    </row>
    <row r="326" spans="5:6" ht="15.75" customHeight="1" x14ac:dyDescent="0.25">
      <c r="E326" s="2"/>
      <c r="F326" s="2"/>
    </row>
    <row r="327" spans="5:6" ht="15.75" customHeight="1" x14ac:dyDescent="0.25">
      <c r="E327" s="2"/>
      <c r="F327" s="2"/>
    </row>
    <row r="328" spans="5:6" ht="15.75" customHeight="1" x14ac:dyDescent="0.25">
      <c r="E328" s="2"/>
      <c r="F328" s="2"/>
    </row>
    <row r="329" spans="5:6" ht="15.75" customHeight="1" x14ac:dyDescent="0.25">
      <c r="E329" s="2"/>
      <c r="F329" s="2"/>
    </row>
    <row r="330" spans="5:6" ht="15.75" customHeight="1" x14ac:dyDescent="0.25">
      <c r="E330" s="2"/>
      <c r="F330" s="2"/>
    </row>
    <row r="331" spans="5:6" ht="15.75" customHeight="1" x14ac:dyDescent="0.25">
      <c r="E331" s="2"/>
      <c r="F331" s="2"/>
    </row>
    <row r="332" spans="5:6" ht="15.75" customHeight="1" x14ac:dyDescent="0.25">
      <c r="E332" s="2"/>
      <c r="F332" s="2"/>
    </row>
    <row r="333" spans="5:6" ht="15.75" customHeight="1" x14ac:dyDescent="0.25">
      <c r="E333" s="2"/>
      <c r="F333" s="2"/>
    </row>
    <row r="334" spans="5:6" ht="15.75" customHeight="1" x14ac:dyDescent="0.25">
      <c r="E334" s="2"/>
      <c r="F334" s="2"/>
    </row>
    <row r="335" spans="5:6" ht="15.75" customHeight="1" x14ac:dyDescent="0.25">
      <c r="E335" s="2"/>
      <c r="F335" s="2"/>
    </row>
    <row r="336" spans="5:6" ht="15.75" customHeight="1" x14ac:dyDescent="0.25">
      <c r="E336" s="2"/>
      <c r="F336" s="2"/>
    </row>
    <row r="337" spans="5:6" ht="15.75" customHeight="1" x14ac:dyDescent="0.25">
      <c r="E337" s="2"/>
      <c r="F337" s="2"/>
    </row>
    <row r="338" spans="5:6" ht="15.75" customHeight="1" x14ac:dyDescent="0.25">
      <c r="E338" s="2"/>
      <c r="F338" s="2"/>
    </row>
    <row r="339" spans="5:6" ht="15.75" customHeight="1" x14ac:dyDescent="0.25">
      <c r="E339" s="2"/>
      <c r="F339" s="2"/>
    </row>
    <row r="340" spans="5:6" ht="15.75" customHeight="1" x14ac:dyDescent="0.25">
      <c r="E340" s="2"/>
      <c r="F340" s="2"/>
    </row>
    <row r="341" spans="5:6" ht="15.75" customHeight="1" x14ac:dyDescent="0.25">
      <c r="E341" s="2"/>
      <c r="F341" s="2"/>
    </row>
    <row r="342" spans="5:6" ht="15.75" customHeight="1" x14ac:dyDescent="0.25">
      <c r="E342" s="2"/>
      <c r="F342" s="2"/>
    </row>
    <row r="343" spans="5:6" ht="15.75" customHeight="1" x14ac:dyDescent="0.25">
      <c r="E343" s="2"/>
      <c r="F343" s="2"/>
    </row>
    <row r="344" spans="5:6" ht="15.75" customHeight="1" x14ac:dyDescent="0.25">
      <c r="E344" s="2"/>
      <c r="F344" s="2"/>
    </row>
    <row r="345" spans="5:6" ht="15.75" customHeight="1" x14ac:dyDescent="0.25">
      <c r="E345" s="2"/>
      <c r="F345" s="2"/>
    </row>
    <row r="346" spans="5:6" ht="15.75" customHeight="1" x14ac:dyDescent="0.25">
      <c r="E346" s="2"/>
      <c r="F346" s="2"/>
    </row>
    <row r="347" spans="5:6" ht="15.75" customHeight="1" x14ac:dyDescent="0.25">
      <c r="E347" s="2"/>
      <c r="F347" s="2"/>
    </row>
    <row r="348" spans="5:6" ht="15.75" customHeight="1" x14ac:dyDescent="0.25">
      <c r="E348" s="2"/>
      <c r="F348" s="2"/>
    </row>
    <row r="349" spans="5:6" ht="15.75" customHeight="1" x14ac:dyDescent="0.25">
      <c r="E349" s="2"/>
      <c r="F349" s="2"/>
    </row>
    <row r="350" spans="5:6" ht="15.75" customHeight="1" x14ac:dyDescent="0.25">
      <c r="E350" s="2"/>
      <c r="F350" s="2"/>
    </row>
    <row r="351" spans="5:6" ht="15.75" customHeight="1" x14ac:dyDescent="0.25">
      <c r="E351" s="2"/>
      <c r="F351" s="2"/>
    </row>
    <row r="352" spans="5:6" ht="15.75" customHeight="1" x14ac:dyDescent="0.25">
      <c r="E352" s="2"/>
      <c r="F352" s="2"/>
    </row>
    <row r="353" spans="5:6" ht="15.75" customHeight="1" x14ac:dyDescent="0.25">
      <c r="E353" s="2"/>
      <c r="F353" s="2"/>
    </row>
    <row r="354" spans="5:6" ht="15.75" customHeight="1" x14ac:dyDescent="0.25">
      <c r="E354" s="2"/>
      <c r="F354" s="2"/>
    </row>
    <row r="355" spans="5:6" ht="15.75" customHeight="1" x14ac:dyDescent="0.25">
      <c r="E355" s="2"/>
      <c r="F355" s="2"/>
    </row>
    <row r="356" spans="5:6" ht="15.75" customHeight="1" x14ac:dyDescent="0.25">
      <c r="E356" s="2"/>
      <c r="F356" s="2"/>
    </row>
    <row r="357" spans="5:6" ht="15.75" customHeight="1" x14ac:dyDescent="0.25">
      <c r="E357" s="2"/>
      <c r="F357" s="2"/>
    </row>
    <row r="358" spans="5:6" ht="15.75" customHeight="1" x14ac:dyDescent="0.25">
      <c r="E358" s="2"/>
      <c r="F358" s="2"/>
    </row>
    <row r="359" spans="5:6" ht="15.75" customHeight="1" x14ac:dyDescent="0.25">
      <c r="E359" s="2"/>
      <c r="F359" s="2"/>
    </row>
    <row r="360" spans="5:6" ht="15.75" customHeight="1" x14ac:dyDescent="0.25">
      <c r="E360" s="2"/>
      <c r="F360" s="2"/>
    </row>
    <row r="361" spans="5:6" ht="15.75" customHeight="1" x14ac:dyDescent="0.25">
      <c r="E361" s="2"/>
      <c r="F361" s="2"/>
    </row>
    <row r="362" spans="5:6" ht="15.75" customHeight="1" x14ac:dyDescent="0.25">
      <c r="E362" s="2"/>
      <c r="F362" s="2"/>
    </row>
    <row r="363" spans="5:6" ht="15.75" customHeight="1" x14ac:dyDescent="0.25">
      <c r="E363" s="2"/>
      <c r="F363" s="2"/>
    </row>
    <row r="364" spans="5:6" ht="15.75" customHeight="1" x14ac:dyDescent="0.25">
      <c r="E364" s="2"/>
      <c r="F364" s="2"/>
    </row>
    <row r="365" spans="5:6" ht="15.75" customHeight="1" x14ac:dyDescent="0.25">
      <c r="E365" s="2"/>
      <c r="F365" s="2"/>
    </row>
    <row r="366" spans="5:6" ht="15.75" customHeight="1" x14ac:dyDescent="0.25">
      <c r="E366" s="2"/>
      <c r="F366" s="2"/>
    </row>
    <row r="367" spans="5:6" ht="15.75" customHeight="1" x14ac:dyDescent="0.25">
      <c r="E367" s="2"/>
      <c r="F367" s="2"/>
    </row>
    <row r="368" spans="5:6" ht="15.75" customHeight="1" x14ac:dyDescent="0.25">
      <c r="E368" s="2"/>
      <c r="F368" s="2"/>
    </row>
    <row r="369" spans="5:6" ht="15.75" customHeight="1" x14ac:dyDescent="0.25">
      <c r="E369" s="2"/>
      <c r="F369" s="2"/>
    </row>
    <row r="370" spans="5:6" ht="15.75" customHeight="1" x14ac:dyDescent="0.25">
      <c r="E370" s="2"/>
      <c r="F370" s="2"/>
    </row>
    <row r="371" spans="5:6" ht="15.75" customHeight="1" x14ac:dyDescent="0.25">
      <c r="E371" s="2"/>
      <c r="F371" s="2"/>
    </row>
    <row r="372" spans="5:6" ht="15.75" customHeight="1" x14ac:dyDescent="0.25">
      <c r="E372" s="2"/>
      <c r="F372" s="2"/>
    </row>
    <row r="373" spans="5:6" ht="15.75" customHeight="1" x14ac:dyDescent="0.25">
      <c r="E373" s="2"/>
      <c r="F373" s="2"/>
    </row>
    <row r="374" spans="5:6" ht="15.75" customHeight="1" x14ac:dyDescent="0.25">
      <c r="E374" s="2"/>
      <c r="F374" s="2"/>
    </row>
    <row r="375" spans="5:6" ht="15.75" customHeight="1" x14ac:dyDescent="0.25">
      <c r="E375" s="2"/>
      <c r="F375" s="2"/>
    </row>
    <row r="376" spans="5:6" ht="15.75" customHeight="1" x14ac:dyDescent="0.25">
      <c r="E376" s="2"/>
      <c r="F376" s="2"/>
    </row>
    <row r="377" spans="5:6" ht="15.75" customHeight="1" x14ac:dyDescent="0.25">
      <c r="E377" s="2"/>
      <c r="F377" s="2"/>
    </row>
    <row r="378" spans="5:6" ht="15.75" customHeight="1" x14ac:dyDescent="0.25">
      <c r="E378" s="2"/>
      <c r="F378" s="2"/>
    </row>
    <row r="379" spans="5:6" ht="15.75" customHeight="1" x14ac:dyDescent="0.25">
      <c r="E379" s="2"/>
      <c r="F379" s="2"/>
    </row>
    <row r="380" spans="5:6" ht="15.75" customHeight="1" x14ac:dyDescent="0.25">
      <c r="E380" s="2"/>
      <c r="F380" s="2"/>
    </row>
    <row r="381" spans="5:6" ht="15.75" customHeight="1" x14ac:dyDescent="0.25">
      <c r="E381" s="2"/>
      <c r="F381" s="2"/>
    </row>
    <row r="382" spans="5:6" ht="15.75" customHeight="1" x14ac:dyDescent="0.25">
      <c r="E382" s="2"/>
      <c r="F382" s="2"/>
    </row>
    <row r="383" spans="5:6" ht="15.75" customHeight="1" x14ac:dyDescent="0.25">
      <c r="E383" s="2"/>
      <c r="F383" s="2"/>
    </row>
    <row r="384" spans="5:6" ht="15.75" customHeight="1" x14ac:dyDescent="0.25">
      <c r="E384" s="2"/>
      <c r="F384" s="2"/>
    </row>
    <row r="385" spans="5:6" ht="15.75" customHeight="1" x14ac:dyDescent="0.25">
      <c r="E385" s="2"/>
      <c r="F385" s="2"/>
    </row>
    <row r="386" spans="5:6" ht="15.75" customHeight="1" x14ac:dyDescent="0.25">
      <c r="E386" s="2"/>
      <c r="F386" s="2"/>
    </row>
    <row r="387" spans="5:6" ht="15.75" customHeight="1" x14ac:dyDescent="0.25">
      <c r="E387" s="2"/>
      <c r="F387" s="2"/>
    </row>
    <row r="388" spans="5:6" ht="15.75" customHeight="1" x14ac:dyDescent="0.25">
      <c r="E388" s="2"/>
      <c r="F388" s="2"/>
    </row>
    <row r="389" spans="5:6" ht="15.75" customHeight="1" x14ac:dyDescent="0.25">
      <c r="E389" s="2"/>
      <c r="F389" s="2"/>
    </row>
    <row r="390" spans="5:6" ht="15.75" customHeight="1" x14ac:dyDescent="0.25">
      <c r="E390" s="2"/>
      <c r="F390" s="2"/>
    </row>
    <row r="391" spans="5:6" ht="15.75" customHeight="1" x14ac:dyDescent="0.25">
      <c r="E391" s="2"/>
      <c r="F391" s="2"/>
    </row>
    <row r="392" spans="5:6" ht="15.75" customHeight="1" x14ac:dyDescent="0.25">
      <c r="E392" s="2"/>
      <c r="F392" s="2"/>
    </row>
    <row r="393" spans="5:6" ht="15.75" customHeight="1" x14ac:dyDescent="0.25">
      <c r="E393" s="2"/>
      <c r="F393" s="2"/>
    </row>
    <row r="394" spans="5:6" ht="15.75" customHeight="1" x14ac:dyDescent="0.25">
      <c r="E394" s="2"/>
      <c r="F394" s="2"/>
    </row>
    <row r="395" spans="5:6" ht="15.75" customHeight="1" x14ac:dyDescent="0.25">
      <c r="E395" s="2"/>
      <c r="F395" s="2"/>
    </row>
    <row r="396" spans="5:6" ht="15.75" customHeight="1" x14ac:dyDescent="0.25">
      <c r="E396" s="2"/>
      <c r="F396" s="2"/>
    </row>
    <row r="397" spans="5:6" ht="15.75" customHeight="1" x14ac:dyDescent="0.25">
      <c r="E397" s="2"/>
      <c r="F397" s="2"/>
    </row>
    <row r="398" spans="5:6" ht="15.75" customHeight="1" x14ac:dyDescent="0.25">
      <c r="E398" s="2"/>
      <c r="F398" s="2"/>
    </row>
    <row r="399" spans="5:6" ht="15.75" customHeight="1" x14ac:dyDescent="0.25">
      <c r="E399" s="2"/>
      <c r="F399" s="2"/>
    </row>
    <row r="400" spans="5:6" ht="15.75" customHeight="1" x14ac:dyDescent="0.25">
      <c r="E400" s="2"/>
      <c r="F400" s="2"/>
    </row>
    <row r="401" spans="5:6" ht="15.75" customHeight="1" x14ac:dyDescent="0.25">
      <c r="E401" s="2"/>
      <c r="F401" s="2"/>
    </row>
    <row r="402" spans="5:6" ht="15.75" customHeight="1" x14ac:dyDescent="0.25">
      <c r="E402" s="2"/>
      <c r="F402" s="2"/>
    </row>
    <row r="403" spans="5:6" ht="15.75" customHeight="1" x14ac:dyDescent="0.25">
      <c r="E403" s="2"/>
      <c r="F403" s="2"/>
    </row>
    <row r="404" spans="5:6" ht="15.75" customHeight="1" x14ac:dyDescent="0.25">
      <c r="E404" s="2"/>
      <c r="F404" s="2"/>
    </row>
    <row r="405" spans="5:6" ht="15.75" customHeight="1" x14ac:dyDescent="0.25">
      <c r="E405" s="2"/>
      <c r="F405" s="2"/>
    </row>
    <row r="406" spans="5:6" ht="15.75" customHeight="1" x14ac:dyDescent="0.25">
      <c r="E406" s="2"/>
      <c r="F406" s="2"/>
    </row>
    <row r="407" spans="5:6" ht="15.75" customHeight="1" x14ac:dyDescent="0.25">
      <c r="E407" s="2"/>
      <c r="F407" s="2"/>
    </row>
    <row r="408" spans="5:6" ht="15.75" customHeight="1" x14ac:dyDescent="0.25">
      <c r="E408" s="2"/>
      <c r="F408" s="2"/>
    </row>
    <row r="409" spans="5:6" ht="15.75" customHeight="1" x14ac:dyDescent="0.25">
      <c r="E409" s="2"/>
      <c r="F409" s="2"/>
    </row>
    <row r="410" spans="5:6" ht="15.75" customHeight="1" x14ac:dyDescent="0.25">
      <c r="E410" s="2"/>
      <c r="F410" s="2"/>
    </row>
    <row r="411" spans="5:6" ht="15.75" customHeight="1" x14ac:dyDescent="0.25">
      <c r="E411" s="2"/>
      <c r="F411" s="2"/>
    </row>
    <row r="412" spans="5:6" ht="15.75" customHeight="1" x14ac:dyDescent="0.25">
      <c r="E412" s="2"/>
      <c r="F412" s="2"/>
    </row>
    <row r="413" spans="5:6" ht="15.75" customHeight="1" x14ac:dyDescent="0.25">
      <c r="E413" s="2"/>
      <c r="F413" s="2"/>
    </row>
    <row r="414" spans="5:6" ht="15.75" customHeight="1" x14ac:dyDescent="0.25">
      <c r="E414" s="2"/>
      <c r="F414" s="2"/>
    </row>
    <row r="415" spans="5:6" ht="15.75" customHeight="1" x14ac:dyDescent="0.25">
      <c r="E415" s="2"/>
      <c r="F415" s="2"/>
    </row>
    <row r="416" spans="5:6" ht="15.75" customHeight="1" x14ac:dyDescent="0.25">
      <c r="E416" s="2"/>
      <c r="F416" s="2"/>
    </row>
    <row r="417" spans="5:6" ht="15.75" customHeight="1" x14ac:dyDescent="0.25">
      <c r="E417" s="2"/>
      <c r="F417" s="2"/>
    </row>
    <row r="418" spans="5:6" ht="15.75" customHeight="1" x14ac:dyDescent="0.25">
      <c r="E418" s="2"/>
      <c r="F418" s="2"/>
    </row>
    <row r="419" spans="5:6" ht="15.75" customHeight="1" x14ac:dyDescent="0.25">
      <c r="E419" s="2"/>
      <c r="F419" s="2"/>
    </row>
    <row r="420" spans="5:6" ht="15.75" customHeight="1" x14ac:dyDescent="0.25">
      <c r="E420" s="2"/>
      <c r="F420" s="2"/>
    </row>
    <row r="421" spans="5:6" ht="15.75" customHeight="1" x14ac:dyDescent="0.25">
      <c r="E421" s="2"/>
      <c r="F421" s="2"/>
    </row>
    <row r="422" spans="5:6" ht="15.75" customHeight="1" x14ac:dyDescent="0.25">
      <c r="E422" s="2"/>
      <c r="F422" s="2"/>
    </row>
    <row r="423" spans="5:6" ht="15.75" customHeight="1" x14ac:dyDescent="0.25">
      <c r="E423" s="2"/>
      <c r="F423" s="2"/>
    </row>
    <row r="424" spans="5:6" ht="15.75" customHeight="1" x14ac:dyDescent="0.25">
      <c r="E424" s="2"/>
      <c r="F424" s="2"/>
    </row>
    <row r="425" spans="5:6" ht="15.75" customHeight="1" x14ac:dyDescent="0.25">
      <c r="E425" s="2"/>
      <c r="F425" s="2"/>
    </row>
    <row r="426" spans="5:6" ht="15.75" customHeight="1" x14ac:dyDescent="0.25">
      <c r="E426" s="2"/>
      <c r="F426" s="2"/>
    </row>
    <row r="427" spans="5:6" ht="15.75" customHeight="1" x14ac:dyDescent="0.25">
      <c r="E427" s="2"/>
      <c r="F427" s="2"/>
    </row>
    <row r="428" spans="5:6" ht="15.75" customHeight="1" x14ac:dyDescent="0.25">
      <c r="E428" s="2"/>
      <c r="F428" s="2"/>
    </row>
    <row r="429" spans="5:6" ht="15.75" customHeight="1" x14ac:dyDescent="0.25">
      <c r="E429" s="2"/>
      <c r="F429" s="2"/>
    </row>
    <row r="430" spans="5:6" ht="15.75" customHeight="1" x14ac:dyDescent="0.25">
      <c r="E430" s="2"/>
      <c r="F430" s="2"/>
    </row>
    <row r="431" spans="5:6" ht="15.75" customHeight="1" x14ac:dyDescent="0.25">
      <c r="E431" s="2"/>
      <c r="F431" s="2"/>
    </row>
    <row r="432" spans="5:6" ht="15.75" customHeight="1" x14ac:dyDescent="0.25">
      <c r="E432" s="2"/>
      <c r="F432" s="2"/>
    </row>
    <row r="433" spans="5:6" ht="15.75" customHeight="1" x14ac:dyDescent="0.25">
      <c r="E433" s="2"/>
      <c r="F433" s="2"/>
    </row>
    <row r="434" spans="5:6" ht="15.75" customHeight="1" x14ac:dyDescent="0.25">
      <c r="E434" s="2"/>
      <c r="F434" s="2"/>
    </row>
    <row r="435" spans="5:6" ht="15.75" customHeight="1" x14ac:dyDescent="0.25">
      <c r="E435" s="2"/>
      <c r="F435" s="2"/>
    </row>
    <row r="436" spans="5:6" ht="15.75" customHeight="1" x14ac:dyDescent="0.25">
      <c r="E436" s="2"/>
      <c r="F436" s="2"/>
    </row>
    <row r="437" spans="5:6" ht="15.75" customHeight="1" x14ac:dyDescent="0.25">
      <c r="E437" s="2"/>
      <c r="F437" s="2"/>
    </row>
    <row r="438" spans="5:6" ht="15.75" customHeight="1" x14ac:dyDescent="0.25">
      <c r="E438" s="2"/>
      <c r="F438" s="2"/>
    </row>
    <row r="439" spans="5:6" ht="15.75" customHeight="1" x14ac:dyDescent="0.25">
      <c r="E439" s="2"/>
      <c r="F439" s="2"/>
    </row>
    <row r="440" spans="5:6" ht="15.75" customHeight="1" x14ac:dyDescent="0.25">
      <c r="E440" s="2"/>
      <c r="F440" s="2"/>
    </row>
    <row r="441" spans="5:6" ht="15.75" customHeight="1" x14ac:dyDescent="0.25">
      <c r="E441" s="2"/>
      <c r="F441" s="2"/>
    </row>
    <row r="442" spans="5:6" ht="15.75" customHeight="1" x14ac:dyDescent="0.25">
      <c r="E442" s="2"/>
      <c r="F442" s="2"/>
    </row>
    <row r="443" spans="5:6" ht="15.75" customHeight="1" x14ac:dyDescent="0.25">
      <c r="E443" s="2"/>
      <c r="F443" s="2"/>
    </row>
    <row r="444" spans="5:6" ht="15.75" customHeight="1" x14ac:dyDescent="0.25">
      <c r="E444" s="2"/>
      <c r="F444" s="2"/>
    </row>
    <row r="445" spans="5:6" ht="15.75" customHeight="1" x14ac:dyDescent="0.25">
      <c r="E445" s="2"/>
      <c r="F445" s="2"/>
    </row>
    <row r="446" spans="5:6" ht="15.75" customHeight="1" x14ac:dyDescent="0.25">
      <c r="E446" s="2"/>
      <c r="F446" s="2"/>
    </row>
    <row r="447" spans="5:6" ht="15.75" customHeight="1" x14ac:dyDescent="0.25">
      <c r="E447" s="2"/>
      <c r="F447" s="2"/>
    </row>
    <row r="448" spans="5:6" ht="15.75" customHeight="1" x14ac:dyDescent="0.25">
      <c r="E448" s="2"/>
      <c r="F448" s="2"/>
    </row>
    <row r="449" spans="5:6" ht="15.75" customHeight="1" x14ac:dyDescent="0.25">
      <c r="E449" s="2"/>
      <c r="F449" s="2"/>
    </row>
    <row r="450" spans="5:6" ht="15.75" customHeight="1" x14ac:dyDescent="0.25">
      <c r="E450" s="2"/>
      <c r="F450" s="2"/>
    </row>
    <row r="451" spans="5:6" ht="15.75" customHeight="1" x14ac:dyDescent="0.25">
      <c r="E451" s="2"/>
      <c r="F451" s="2"/>
    </row>
    <row r="452" spans="5:6" ht="15.75" customHeight="1" x14ac:dyDescent="0.25">
      <c r="E452" s="2"/>
      <c r="F452" s="2"/>
    </row>
    <row r="453" spans="5:6" ht="15.75" customHeight="1" x14ac:dyDescent="0.25">
      <c r="E453" s="2"/>
      <c r="F453" s="2"/>
    </row>
    <row r="454" spans="5:6" ht="15.75" customHeight="1" x14ac:dyDescent="0.25">
      <c r="E454" s="2"/>
      <c r="F454" s="2"/>
    </row>
    <row r="455" spans="5:6" ht="15.75" customHeight="1" x14ac:dyDescent="0.25">
      <c r="E455" s="2"/>
      <c r="F455" s="2"/>
    </row>
    <row r="456" spans="5:6" ht="15.75" customHeight="1" x14ac:dyDescent="0.25">
      <c r="E456" s="2"/>
      <c r="F456" s="2"/>
    </row>
    <row r="457" spans="5:6" ht="15.75" customHeight="1" x14ac:dyDescent="0.25">
      <c r="E457" s="2"/>
      <c r="F457" s="2"/>
    </row>
    <row r="458" spans="5:6" ht="15.75" customHeight="1" x14ac:dyDescent="0.25">
      <c r="E458" s="2"/>
      <c r="F458" s="2"/>
    </row>
    <row r="459" spans="5:6" ht="15.75" customHeight="1" x14ac:dyDescent="0.25">
      <c r="E459" s="2"/>
      <c r="F459" s="2"/>
    </row>
    <row r="460" spans="5:6" ht="15.75" customHeight="1" x14ac:dyDescent="0.25">
      <c r="E460" s="2"/>
      <c r="F460" s="2"/>
    </row>
    <row r="461" spans="5:6" ht="15.75" customHeight="1" x14ac:dyDescent="0.25">
      <c r="E461" s="2"/>
      <c r="F461" s="2"/>
    </row>
    <row r="462" spans="5:6" ht="15.75" customHeight="1" x14ac:dyDescent="0.25">
      <c r="E462" s="2"/>
      <c r="F462" s="2"/>
    </row>
    <row r="463" spans="5:6" ht="15.75" customHeight="1" x14ac:dyDescent="0.25">
      <c r="E463" s="2"/>
      <c r="F463" s="2"/>
    </row>
    <row r="464" spans="5:6" ht="15.75" customHeight="1" x14ac:dyDescent="0.25">
      <c r="E464" s="2"/>
      <c r="F464" s="2"/>
    </row>
    <row r="465" spans="5:6" ht="15.75" customHeight="1" x14ac:dyDescent="0.25">
      <c r="E465" s="2"/>
      <c r="F465" s="2"/>
    </row>
    <row r="466" spans="5:6" ht="15.75" customHeight="1" x14ac:dyDescent="0.25">
      <c r="E466" s="2"/>
      <c r="F466" s="2"/>
    </row>
    <row r="467" spans="5:6" ht="15.75" customHeight="1" x14ac:dyDescent="0.25">
      <c r="E467" s="2"/>
      <c r="F467" s="2"/>
    </row>
    <row r="468" spans="5:6" ht="15.75" customHeight="1" x14ac:dyDescent="0.25">
      <c r="E468" s="2"/>
      <c r="F468" s="2"/>
    </row>
    <row r="469" spans="5:6" ht="15.75" customHeight="1" x14ac:dyDescent="0.25">
      <c r="E469" s="2"/>
      <c r="F469" s="2"/>
    </row>
    <row r="470" spans="5:6" ht="15.75" customHeight="1" x14ac:dyDescent="0.25">
      <c r="E470" s="2"/>
      <c r="F470" s="2"/>
    </row>
    <row r="471" spans="5:6" ht="15.75" customHeight="1" x14ac:dyDescent="0.25">
      <c r="E471" s="2"/>
      <c r="F471" s="2"/>
    </row>
    <row r="472" spans="5:6" ht="15.75" customHeight="1" x14ac:dyDescent="0.25">
      <c r="E472" s="2"/>
      <c r="F472" s="2"/>
    </row>
    <row r="473" spans="5:6" ht="15.75" customHeight="1" x14ac:dyDescent="0.25">
      <c r="E473" s="2"/>
      <c r="F473" s="2"/>
    </row>
    <row r="474" spans="5:6" ht="15.75" customHeight="1" x14ac:dyDescent="0.25">
      <c r="E474" s="2"/>
      <c r="F474" s="2"/>
    </row>
    <row r="475" spans="5:6" ht="15.75" customHeight="1" x14ac:dyDescent="0.25">
      <c r="E475" s="2"/>
      <c r="F475" s="2"/>
    </row>
    <row r="476" spans="5:6" ht="15.75" customHeight="1" x14ac:dyDescent="0.25">
      <c r="E476" s="2"/>
      <c r="F476" s="2"/>
    </row>
    <row r="477" spans="5:6" ht="15.75" customHeight="1" x14ac:dyDescent="0.25">
      <c r="E477" s="2"/>
      <c r="F477" s="2"/>
    </row>
    <row r="478" spans="5:6" ht="15.75" customHeight="1" x14ac:dyDescent="0.25">
      <c r="E478" s="2"/>
      <c r="F478" s="2"/>
    </row>
    <row r="479" spans="5:6" ht="15.75" customHeight="1" x14ac:dyDescent="0.25">
      <c r="E479" s="2"/>
      <c r="F479" s="2"/>
    </row>
    <row r="480" spans="5:6" ht="15.75" customHeight="1" x14ac:dyDescent="0.25">
      <c r="E480" s="2"/>
      <c r="F480" s="2"/>
    </row>
    <row r="481" spans="5:6" ht="15.75" customHeight="1" x14ac:dyDescent="0.25">
      <c r="E481" s="2"/>
      <c r="F481" s="2"/>
    </row>
    <row r="482" spans="5:6" ht="15.75" customHeight="1" x14ac:dyDescent="0.25">
      <c r="E482" s="2"/>
      <c r="F482" s="2"/>
    </row>
    <row r="483" spans="5:6" ht="15.75" customHeight="1" x14ac:dyDescent="0.25">
      <c r="E483" s="2"/>
      <c r="F483" s="2"/>
    </row>
    <row r="484" spans="5:6" ht="15.75" customHeight="1" x14ac:dyDescent="0.25">
      <c r="E484" s="2"/>
      <c r="F484" s="2"/>
    </row>
    <row r="485" spans="5:6" ht="15.75" customHeight="1" x14ac:dyDescent="0.25">
      <c r="E485" s="2"/>
      <c r="F485" s="2"/>
    </row>
    <row r="486" spans="5:6" ht="15.75" customHeight="1" x14ac:dyDescent="0.25">
      <c r="E486" s="2"/>
      <c r="F486" s="2"/>
    </row>
    <row r="487" spans="5:6" ht="15.75" customHeight="1" x14ac:dyDescent="0.25">
      <c r="E487" s="2"/>
      <c r="F487" s="2"/>
    </row>
    <row r="488" spans="5:6" ht="15.75" customHeight="1" x14ac:dyDescent="0.25">
      <c r="E488" s="2"/>
      <c r="F488" s="2"/>
    </row>
    <row r="489" spans="5:6" ht="15.75" customHeight="1" x14ac:dyDescent="0.25">
      <c r="E489" s="2"/>
      <c r="F489" s="2"/>
    </row>
    <row r="490" spans="5:6" ht="15.75" customHeight="1" x14ac:dyDescent="0.25">
      <c r="E490" s="2"/>
      <c r="F490" s="2"/>
    </row>
    <row r="491" spans="5:6" ht="15.75" customHeight="1" x14ac:dyDescent="0.25">
      <c r="E491" s="2"/>
      <c r="F491" s="2"/>
    </row>
    <row r="492" spans="5:6" ht="15.75" customHeight="1" x14ac:dyDescent="0.25">
      <c r="E492" s="2"/>
      <c r="F492" s="2"/>
    </row>
    <row r="493" spans="5:6" ht="15.75" customHeight="1" x14ac:dyDescent="0.25">
      <c r="E493" s="2"/>
      <c r="F493" s="2"/>
    </row>
    <row r="494" spans="5:6" ht="15.75" customHeight="1" x14ac:dyDescent="0.25">
      <c r="E494" s="2"/>
      <c r="F494" s="2"/>
    </row>
    <row r="495" spans="5:6" ht="15.75" customHeight="1" x14ac:dyDescent="0.25">
      <c r="E495" s="2"/>
      <c r="F495" s="2"/>
    </row>
    <row r="496" spans="5:6" ht="15.75" customHeight="1" x14ac:dyDescent="0.25">
      <c r="E496" s="2"/>
      <c r="F496" s="2"/>
    </row>
    <row r="497" spans="5:6" ht="15.75" customHeight="1" x14ac:dyDescent="0.25">
      <c r="E497" s="2"/>
      <c r="F497" s="2"/>
    </row>
    <row r="498" spans="5:6" ht="15.75" customHeight="1" x14ac:dyDescent="0.25">
      <c r="E498" s="2"/>
      <c r="F498" s="2"/>
    </row>
    <row r="499" spans="5:6" ht="15.75" customHeight="1" x14ac:dyDescent="0.25">
      <c r="E499" s="2"/>
      <c r="F499" s="2"/>
    </row>
    <row r="500" spans="5:6" ht="15.75" customHeight="1" x14ac:dyDescent="0.25">
      <c r="E500" s="2"/>
      <c r="F500" s="2"/>
    </row>
    <row r="501" spans="5:6" ht="15.75" customHeight="1" x14ac:dyDescent="0.25">
      <c r="E501" s="2"/>
      <c r="F501" s="2"/>
    </row>
    <row r="502" spans="5:6" ht="15.75" customHeight="1" x14ac:dyDescent="0.25">
      <c r="E502" s="2"/>
      <c r="F502" s="2"/>
    </row>
    <row r="503" spans="5:6" ht="15.75" customHeight="1" x14ac:dyDescent="0.25">
      <c r="E503" s="2"/>
      <c r="F503" s="2"/>
    </row>
    <row r="504" spans="5:6" ht="15.75" customHeight="1" x14ac:dyDescent="0.25">
      <c r="E504" s="2"/>
      <c r="F504" s="2"/>
    </row>
    <row r="505" spans="5:6" ht="15.75" customHeight="1" x14ac:dyDescent="0.25">
      <c r="E505" s="2"/>
      <c r="F505" s="2"/>
    </row>
    <row r="506" spans="5:6" ht="15.75" customHeight="1" x14ac:dyDescent="0.25">
      <c r="E506" s="2"/>
      <c r="F506" s="2"/>
    </row>
    <row r="507" spans="5:6" ht="15.75" customHeight="1" x14ac:dyDescent="0.25">
      <c r="E507" s="2"/>
      <c r="F507" s="2"/>
    </row>
    <row r="508" spans="5:6" ht="15.75" customHeight="1" x14ac:dyDescent="0.25">
      <c r="E508" s="2"/>
      <c r="F508" s="2"/>
    </row>
    <row r="509" spans="5:6" ht="15.75" customHeight="1" x14ac:dyDescent="0.25">
      <c r="E509" s="2"/>
      <c r="F509" s="2"/>
    </row>
    <row r="510" spans="5:6" ht="15.75" customHeight="1" x14ac:dyDescent="0.25">
      <c r="E510" s="2"/>
      <c r="F510" s="2"/>
    </row>
    <row r="511" spans="5:6" ht="15.75" customHeight="1" x14ac:dyDescent="0.25">
      <c r="E511" s="2"/>
      <c r="F511" s="2"/>
    </row>
    <row r="512" spans="5:6" ht="15.75" customHeight="1" x14ac:dyDescent="0.25">
      <c r="E512" s="2"/>
      <c r="F512" s="2"/>
    </row>
    <row r="513" spans="5:6" ht="15.75" customHeight="1" x14ac:dyDescent="0.25">
      <c r="E513" s="2"/>
      <c r="F513" s="2"/>
    </row>
    <row r="514" spans="5:6" ht="15.75" customHeight="1" x14ac:dyDescent="0.25">
      <c r="E514" s="2"/>
      <c r="F514" s="2"/>
    </row>
    <row r="515" spans="5:6" ht="15.75" customHeight="1" x14ac:dyDescent="0.25">
      <c r="E515" s="2"/>
      <c r="F515" s="2"/>
    </row>
    <row r="516" spans="5:6" ht="15.75" customHeight="1" x14ac:dyDescent="0.25">
      <c r="E516" s="2"/>
      <c r="F516" s="2"/>
    </row>
    <row r="517" spans="5:6" ht="15.75" customHeight="1" x14ac:dyDescent="0.25">
      <c r="E517" s="2"/>
      <c r="F517" s="2"/>
    </row>
    <row r="518" spans="5:6" ht="15.75" customHeight="1" x14ac:dyDescent="0.25">
      <c r="E518" s="2"/>
      <c r="F518" s="2"/>
    </row>
    <row r="519" spans="5:6" ht="15.75" customHeight="1" x14ac:dyDescent="0.25">
      <c r="E519" s="2"/>
      <c r="F519" s="2"/>
    </row>
    <row r="520" spans="5:6" ht="15.75" customHeight="1" x14ac:dyDescent="0.25">
      <c r="E520" s="2"/>
      <c r="F520" s="2"/>
    </row>
    <row r="521" spans="5:6" ht="15.75" customHeight="1" x14ac:dyDescent="0.25">
      <c r="E521" s="2"/>
      <c r="F521" s="2"/>
    </row>
    <row r="522" spans="5:6" ht="15.75" customHeight="1" x14ac:dyDescent="0.25">
      <c r="E522" s="2"/>
      <c r="F522" s="2"/>
    </row>
    <row r="523" spans="5:6" ht="15.75" customHeight="1" x14ac:dyDescent="0.25">
      <c r="E523" s="2"/>
      <c r="F523" s="2"/>
    </row>
    <row r="524" spans="5:6" ht="15.75" customHeight="1" x14ac:dyDescent="0.25">
      <c r="E524" s="2"/>
      <c r="F524" s="2"/>
    </row>
    <row r="525" spans="5:6" ht="15.75" customHeight="1" x14ac:dyDescent="0.25">
      <c r="E525" s="2"/>
      <c r="F525" s="2"/>
    </row>
    <row r="526" spans="5:6" ht="15.75" customHeight="1" x14ac:dyDescent="0.25">
      <c r="E526" s="2"/>
      <c r="F526" s="2"/>
    </row>
    <row r="527" spans="5:6" ht="15.75" customHeight="1" x14ac:dyDescent="0.25">
      <c r="E527" s="2"/>
      <c r="F527" s="2"/>
    </row>
    <row r="528" spans="5:6" ht="15.75" customHeight="1" x14ac:dyDescent="0.25">
      <c r="E528" s="2"/>
      <c r="F528" s="2"/>
    </row>
    <row r="529" spans="5:6" ht="15.75" customHeight="1" x14ac:dyDescent="0.25">
      <c r="E529" s="2"/>
      <c r="F529" s="2"/>
    </row>
    <row r="530" spans="5:6" ht="15.75" customHeight="1" x14ac:dyDescent="0.25">
      <c r="E530" s="2"/>
      <c r="F530" s="2"/>
    </row>
    <row r="531" spans="5:6" ht="15.75" customHeight="1" x14ac:dyDescent="0.25">
      <c r="E531" s="2"/>
      <c r="F531" s="2"/>
    </row>
    <row r="532" spans="5:6" ht="15.75" customHeight="1" x14ac:dyDescent="0.25">
      <c r="E532" s="2"/>
      <c r="F532" s="2"/>
    </row>
    <row r="533" spans="5:6" ht="15.75" customHeight="1" x14ac:dyDescent="0.25">
      <c r="E533" s="2"/>
      <c r="F533" s="2"/>
    </row>
    <row r="534" spans="5:6" ht="15.75" customHeight="1" x14ac:dyDescent="0.25">
      <c r="E534" s="2"/>
      <c r="F534" s="2"/>
    </row>
    <row r="535" spans="5:6" ht="15.75" customHeight="1" x14ac:dyDescent="0.25">
      <c r="E535" s="2"/>
      <c r="F535" s="2"/>
    </row>
    <row r="536" spans="5:6" ht="15.75" customHeight="1" x14ac:dyDescent="0.25">
      <c r="E536" s="2"/>
      <c r="F536" s="2"/>
    </row>
    <row r="537" spans="5:6" ht="15.75" customHeight="1" x14ac:dyDescent="0.25">
      <c r="E537" s="2"/>
      <c r="F537" s="2"/>
    </row>
    <row r="538" spans="5:6" ht="15.75" customHeight="1" x14ac:dyDescent="0.25">
      <c r="E538" s="2"/>
      <c r="F538" s="2"/>
    </row>
    <row r="539" spans="5:6" ht="15.75" customHeight="1" x14ac:dyDescent="0.25">
      <c r="E539" s="2"/>
      <c r="F539" s="2"/>
    </row>
    <row r="540" spans="5:6" ht="15.75" customHeight="1" x14ac:dyDescent="0.25">
      <c r="E540" s="2"/>
      <c r="F540" s="2"/>
    </row>
    <row r="541" spans="5:6" ht="15.75" customHeight="1" x14ac:dyDescent="0.25">
      <c r="E541" s="2"/>
      <c r="F541" s="2"/>
    </row>
    <row r="542" spans="5:6" ht="15.75" customHeight="1" x14ac:dyDescent="0.25">
      <c r="E542" s="2"/>
      <c r="F542" s="2"/>
    </row>
    <row r="543" spans="5:6" ht="15.75" customHeight="1" x14ac:dyDescent="0.25">
      <c r="E543" s="2"/>
      <c r="F543" s="2"/>
    </row>
    <row r="544" spans="5:6" ht="15.75" customHeight="1" x14ac:dyDescent="0.25">
      <c r="E544" s="2"/>
      <c r="F544" s="2"/>
    </row>
    <row r="545" spans="5:6" ht="15.75" customHeight="1" x14ac:dyDescent="0.25">
      <c r="E545" s="2"/>
      <c r="F545" s="2"/>
    </row>
    <row r="546" spans="5:6" ht="15.75" customHeight="1" x14ac:dyDescent="0.25">
      <c r="E546" s="2"/>
      <c r="F546" s="2"/>
    </row>
    <row r="547" spans="5:6" ht="15.75" customHeight="1" x14ac:dyDescent="0.25">
      <c r="E547" s="2"/>
      <c r="F547" s="2"/>
    </row>
    <row r="548" spans="5:6" ht="15.75" customHeight="1" x14ac:dyDescent="0.25">
      <c r="E548" s="2"/>
      <c r="F548" s="2"/>
    </row>
    <row r="549" spans="5:6" ht="15.75" customHeight="1" x14ac:dyDescent="0.25">
      <c r="E549" s="2"/>
      <c r="F549" s="2"/>
    </row>
    <row r="550" spans="5:6" ht="15.75" customHeight="1" x14ac:dyDescent="0.25">
      <c r="E550" s="2"/>
      <c r="F550" s="2"/>
    </row>
    <row r="551" spans="5:6" ht="15.75" customHeight="1" x14ac:dyDescent="0.25">
      <c r="E551" s="2"/>
      <c r="F551" s="2"/>
    </row>
    <row r="552" spans="5:6" ht="15.75" customHeight="1" x14ac:dyDescent="0.25">
      <c r="E552" s="2"/>
      <c r="F552" s="2"/>
    </row>
    <row r="553" spans="5:6" ht="15.75" customHeight="1" x14ac:dyDescent="0.25">
      <c r="E553" s="2"/>
      <c r="F553" s="2"/>
    </row>
    <row r="554" spans="5:6" ht="15.75" customHeight="1" x14ac:dyDescent="0.25">
      <c r="E554" s="2"/>
      <c r="F554" s="2"/>
    </row>
    <row r="555" spans="5:6" ht="15.75" customHeight="1" x14ac:dyDescent="0.25">
      <c r="E555" s="2"/>
      <c r="F555" s="2"/>
    </row>
    <row r="556" spans="5:6" ht="15.75" customHeight="1" x14ac:dyDescent="0.25">
      <c r="E556" s="2"/>
      <c r="F556" s="2"/>
    </row>
    <row r="557" spans="5:6" ht="15.75" customHeight="1" x14ac:dyDescent="0.25">
      <c r="E557" s="2"/>
      <c r="F557" s="2"/>
    </row>
    <row r="558" spans="5:6" ht="15.75" customHeight="1" x14ac:dyDescent="0.25">
      <c r="E558" s="2"/>
      <c r="F558" s="2"/>
    </row>
    <row r="559" spans="5:6" ht="15.75" customHeight="1" x14ac:dyDescent="0.25">
      <c r="E559" s="2"/>
      <c r="F559" s="2"/>
    </row>
    <row r="560" spans="5:6" ht="15.75" customHeight="1" x14ac:dyDescent="0.25">
      <c r="E560" s="2"/>
      <c r="F560" s="2"/>
    </row>
    <row r="561" spans="5:6" ht="15.75" customHeight="1" x14ac:dyDescent="0.25">
      <c r="E561" s="2"/>
      <c r="F561" s="2"/>
    </row>
    <row r="562" spans="5:6" ht="15.75" customHeight="1" x14ac:dyDescent="0.25">
      <c r="E562" s="2"/>
      <c r="F562" s="2"/>
    </row>
    <row r="563" spans="5:6" ht="15.75" customHeight="1" x14ac:dyDescent="0.25">
      <c r="E563" s="2"/>
      <c r="F563" s="2"/>
    </row>
    <row r="564" spans="5:6" ht="15.75" customHeight="1" x14ac:dyDescent="0.25">
      <c r="E564" s="2"/>
      <c r="F564" s="2"/>
    </row>
    <row r="565" spans="5:6" ht="15.75" customHeight="1" x14ac:dyDescent="0.25">
      <c r="E565" s="2"/>
      <c r="F565" s="2"/>
    </row>
    <row r="566" spans="5:6" ht="15.75" customHeight="1" x14ac:dyDescent="0.25">
      <c r="E566" s="2"/>
      <c r="F566" s="2"/>
    </row>
    <row r="567" spans="5:6" ht="15.75" customHeight="1" x14ac:dyDescent="0.25">
      <c r="E567" s="2"/>
      <c r="F567" s="2"/>
    </row>
    <row r="568" spans="5:6" ht="15.75" customHeight="1" x14ac:dyDescent="0.25">
      <c r="E568" s="2"/>
      <c r="F568" s="2"/>
    </row>
    <row r="569" spans="5:6" ht="15.75" customHeight="1" x14ac:dyDescent="0.25">
      <c r="E569" s="2"/>
      <c r="F569" s="2"/>
    </row>
    <row r="570" spans="5:6" ht="15.75" customHeight="1" x14ac:dyDescent="0.25">
      <c r="E570" s="2"/>
      <c r="F570" s="2"/>
    </row>
    <row r="571" spans="5:6" ht="15.75" customHeight="1" x14ac:dyDescent="0.25">
      <c r="E571" s="2"/>
      <c r="F571" s="2"/>
    </row>
    <row r="572" spans="5:6" ht="15.75" customHeight="1" x14ac:dyDescent="0.25">
      <c r="E572" s="2"/>
      <c r="F572" s="2"/>
    </row>
    <row r="573" spans="5:6" ht="15.75" customHeight="1" x14ac:dyDescent="0.25">
      <c r="E573" s="2"/>
      <c r="F573" s="2"/>
    </row>
    <row r="574" spans="5:6" ht="15.75" customHeight="1" x14ac:dyDescent="0.25">
      <c r="E574" s="2"/>
      <c r="F574" s="2"/>
    </row>
    <row r="575" spans="5:6" ht="15.75" customHeight="1" x14ac:dyDescent="0.25">
      <c r="E575" s="2"/>
      <c r="F575" s="2"/>
    </row>
    <row r="576" spans="5:6" ht="15.75" customHeight="1" x14ac:dyDescent="0.25">
      <c r="E576" s="2"/>
      <c r="F576" s="2"/>
    </row>
    <row r="577" spans="5:6" ht="15.75" customHeight="1" x14ac:dyDescent="0.25">
      <c r="E577" s="2"/>
      <c r="F577" s="2"/>
    </row>
    <row r="578" spans="5:6" ht="15.75" customHeight="1" x14ac:dyDescent="0.25">
      <c r="E578" s="2"/>
      <c r="F578" s="2"/>
    </row>
    <row r="579" spans="5:6" ht="15.75" customHeight="1" x14ac:dyDescent="0.25">
      <c r="E579" s="2"/>
      <c r="F579" s="2"/>
    </row>
    <row r="580" spans="5:6" ht="15.75" customHeight="1" x14ac:dyDescent="0.25">
      <c r="E580" s="2"/>
      <c r="F580" s="2"/>
    </row>
    <row r="581" spans="5:6" ht="15.75" customHeight="1" x14ac:dyDescent="0.25">
      <c r="E581" s="2"/>
      <c r="F581" s="2"/>
    </row>
    <row r="582" spans="5:6" ht="15.75" customHeight="1" x14ac:dyDescent="0.25">
      <c r="E582" s="2"/>
      <c r="F582" s="2"/>
    </row>
    <row r="583" spans="5:6" ht="15.75" customHeight="1" x14ac:dyDescent="0.25">
      <c r="E583" s="2"/>
      <c r="F583" s="2"/>
    </row>
    <row r="584" spans="5:6" ht="15.75" customHeight="1" x14ac:dyDescent="0.25">
      <c r="E584" s="2"/>
      <c r="F584" s="2"/>
    </row>
    <row r="585" spans="5:6" ht="15.75" customHeight="1" x14ac:dyDescent="0.25">
      <c r="E585" s="2"/>
      <c r="F585" s="2"/>
    </row>
    <row r="586" spans="5:6" ht="15.75" customHeight="1" x14ac:dyDescent="0.25">
      <c r="E586" s="2"/>
      <c r="F586" s="2"/>
    </row>
    <row r="587" spans="5:6" ht="15.75" customHeight="1" x14ac:dyDescent="0.25">
      <c r="E587" s="2"/>
      <c r="F587" s="2"/>
    </row>
    <row r="588" spans="5:6" ht="15.75" customHeight="1" x14ac:dyDescent="0.25">
      <c r="E588" s="2"/>
      <c r="F588" s="2"/>
    </row>
    <row r="589" spans="5:6" ht="15.75" customHeight="1" x14ac:dyDescent="0.25">
      <c r="E589" s="2"/>
      <c r="F589" s="2"/>
    </row>
    <row r="590" spans="5:6" ht="15.75" customHeight="1" x14ac:dyDescent="0.25">
      <c r="E590" s="2"/>
      <c r="F590" s="2"/>
    </row>
    <row r="591" spans="5:6" ht="15.75" customHeight="1" x14ac:dyDescent="0.25">
      <c r="E591" s="2"/>
      <c r="F591" s="2"/>
    </row>
    <row r="592" spans="5:6" ht="15.75" customHeight="1" x14ac:dyDescent="0.25">
      <c r="E592" s="2"/>
      <c r="F592" s="2"/>
    </row>
    <row r="593" spans="5:6" ht="15.75" customHeight="1" x14ac:dyDescent="0.25">
      <c r="E593" s="2"/>
      <c r="F593" s="2"/>
    </row>
    <row r="594" spans="5:6" ht="15.75" customHeight="1" x14ac:dyDescent="0.25">
      <c r="E594" s="2"/>
      <c r="F594" s="2"/>
    </row>
    <row r="595" spans="5:6" ht="15.75" customHeight="1" x14ac:dyDescent="0.25">
      <c r="E595" s="2"/>
      <c r="F595" s="2"/>
    </row>
    <row r="596" spans="5:6" ht="15.75" customHeight="1" x14ac:dyDescent="0.25">
      <c r="E596" s="2"/>
      <c r="F596" s="2"/>
    </row>
    <row r="597" spans="5:6" ht="15.75" customHeight="1" x14ac:dyDescent="0.25">
      <c r="E597" s="2"/>
      <c r="F597" s="2"/>
    </row>
    <row r="598" spans="5:6" ht="15.75" customHeight="1" x14ac:dyDescent="0.25">
      <c r="E598" s="2"/>
      <c r="F598" s="2"/>
    </row>
    <row r="599" spans="5:6" ht="15.75" customHeight="1" x14ac:dyDescent="0.25">
      <c r="E599" s="2"/>
      <c r="F599" s="2"/>
    </row>
    <row r="600" spans="5:6" ht="15.75" customHeight="1" x14ac:dyDescent="0.25">
      <c r="E600" s="2"/>
      <c r="F600" s="2"/>
    </row>
    <row r="601" spans="5:6" ht="15.75" customHeight="1" x14ac:dyDescent="0.25">
      <c r="E601" s="2"/>
      <c r="F601" s="2"/>
    </row>
    <row r="602" spans="5:6" ht="15.75" customHeight="1" x14ac:dyDescent="0.25">
      <c r="E602" s="2"/>
      <c r="F602" s="2"/>
    </row>
    <row r="603" spans="5:6" ht="15.75" customHeight="1" x14ac:dyDescent="0.25">
      <c r="E603" s="2"/>
      <c r="F603" s="2"/>
    </row>
    <row r="604" spans="5:6" ht="15.75" customHeight="1" x14ac:dyDescent="0.25">
      <c r="E604" s="2"/>
      <c r="F604" s="2"/>
    </row>
    <row r="605" spans="5:6" ht="15.75" customHeight="1" x14ac:dyDescent="0.25">
      <c r="E605" s="2"/>
      <c r="F605" s="2"/>
    </row>
    <row r="606" spans="5:6" ht="15.75" customHeight="1" x14ac:dyDescent="0.25">
      <c r="E606" s="2"/>
      <c r="F606" s="2"/>
    </row>
    <row r="607" spans="5:6" ht="15.75" customHeight="1" x14ac:dyDescent="0.25">
      <c r="E607" s="2"/>
      <c r="F607" s="2"/>
    </row>
    <row r="608" spans="5:6" ht="15.75" customHeight="1" x14ac:dyDescent="0.25">
      <c r="E608" s="2"/>
      <c r="F608" s="2"/>
    </row>
    <row r="609" spans="5:6" ht="15.75" customHeight="1" x14ac:dyDescent="0.25">
      <c r="E609" s="2"/>
      <c r="F609" s="2"/>
    </row>
    <row r="610" spans="5:6" ht="15.75" customHeight="1" x14ac:dyDescent="0.25">
      <c r="E610" s="2"/>
      <c r="F610" s="2"/>
    </row>
    <row r="611" spans="5:6" ht="15.75" customHeight="1" x14ac:dyDescent="0.25">
      <c r="E611" s="2"/>
      <c r="F611" s="2"/>
    </row>
    <row r="612" spans="5:6" ht="15.75" customHeight="1" x14ac:dyDescent="0.25">
      <c r="E612" s="2"/>
      <c r="F612" s="2"/>
    </row>
    <row r="613" spans="5:6" ht="15.75" customHeight="1" x14ac:dyDescent="0.25">
      <c r="E613" s="2"/>
      <c r="F613" s="2"/>
    </row>
    <row r="614" spans="5:6" ht="15.75" customHeight="1" x14ac:dyDescent="0.25">
      <c r="E614" s="2"/>
      <c r="F614" s="2"/>
    </row>
    <row r="615" spans="5:6" ht="15.75" customHeight="1" x14ac:dyDescent="0.25">
      <c r="E615" s="2"/>
      <c r="F615" s="2"/>
    </row>
    <row r="616" spans="5:6" ht="15.75" customHeight="1" x14ac:dyDescent="0.25">
      <c r="E616" s="2"/>
      <c r="F616" s="2"/>
    </row>
    <row r="617" spans="5:6" ht="15.75" customHeight="1" x14ac:dyDescent="0.25">
      <c r="E617" s="2"/>
      <c r="F617" s="2"/>
    </row>
    <row r="618" spans="5:6" ht="15.75" customHeight="1" x14ac:dyDescent="0.25">
      <c r="E618" s="2"/>
      <c r="F618" s="2"/>
    </row>
    <row r="619" spans="5:6" ht="15.75" customHeight="1" x14ac:dyDescent="0.25">
      <c r="E619" s="2"/>
      <c r="F619" s="2"/>
    </row>
    <row r="620" spans="5:6" ht="15.75" customHeight="1" x14ac:dyDescent="0.25">
      <c r="E620" s="2"/>
      <c r="F620" s="2"/>
    </row>
    <row r="621" spans="5:6" ht="15.75" customHeight="1" x14ac:dyDescent="0.25">
      <c r="E621" s="2"/>
      <c r="F621" s="2"/>
    </row>
    <row r="622" spans="5:6" ht="15.75" customHeight="1" x14ac:dyDescent="0.25">
      <c r="E622" s="2"/>
      <c r="F622" s="2"/>
    </row>
    <row r="623" spans="5:6" ht="15.75" customHeight="1" x14ac:dyDescent="0.25">
      <c r="E623" s="2"/>
      <c r="F623" s="2"/>
    </row>
    <row r="624" spans="5:6" ht="15.75" customHeight="1" x14ac:dyDescent="0.25">
      <c r="E624" s="2"/>
      <c r="F624" s="2"/>
    </row>
    <row r="625" spans="5:6" ht="15.75" customHeight="1" x14ac:dyDescent="0.25">
      <c r="E625" s="2"/>
      <c r="F625" s="2"/>
    </row>
    <row r="626" spans="5:6" ht="15.75" customHeight="1" x14ac:dyDescent="0.25">
      <c r="E626" s="2"/>
      <c r="F626" s="2"/>
    </row>
    <row r="627" spans="5:6" ht="15.75" customHeight="1" x14ac:dyDescent="0.25">
      <c r="E627" s="2"/>
      <c r="F627" s="2"/>
    </row>
    <row r="628" spans="5:6" ht="15.75" customHeight="1" x14ac:dyDescent="0.25">
      <c r="E628" s="2"/>
      <c r="F628" s="2"/>
    </row>
    <row r="629" spans="5:6" ht="15.75" customHeight="1" x14ac:dyDescent="0.25">
      <c r="E629" s="2"/>
      <c r="F629" s="2"/>
    </row>
    <row r="630" spans="5:6" ht="15.75" customHeight="1" x14ac:dyDescent="0.25">
      <c r="E630" s="2"/>
      <c r="F630" s="2"/>
    </row>
    <row r="631" spans="5:6" ht="15.75" customHeight="1" x14ac:dyDescent="0.25">
      <c r="E631" s="2"/>
      <c r="F631" s="2"/>
    </row>
    <row r="632" spans="5:6" ht="15.75" customHeight="1" x14ac:dyDescent="0.25">
      <c r="E632" s="2"/>
      <c r="F632" s="2"/>
    </row>
    <row r="633" spans="5:6" ht="15.75" customHeight="1" x14ac:dyDescent="0.25">
      <c r="E633" s="2"/>
      <c r="F633" s="2"/>
    </row>
    <row r="634" spans="5:6" ht="15.75" customHeight="1" x14ac:dyDescent="0.25">
      <c r="E634" s="2"/>
      <c r="F634" s="2"/>
    </row>
    <row r="635" spans="5:6" ht="15.75" customHeight="1" x14ac:dyDescent="0.25">
      <c r="E635" s="2"/>
      <c r="F635" s="2"/>
    </row>
    <row r="636" spans="5:6" ht="15.75" customHeight="1" x14ac:dyDescent="0.25">
      <c r="E636" s="2"/>
      <c r="F636" s="2"/>
    </row>
    <row r="637" spans="5:6" ht="15.75" customHeight="1" x14ac:dyDescent="0.25">
      <c r="E637" s="2"/>
      <c r="F637" s="2"/>
    </row>
    <row r="638" spans="5:6" ht="15.75" customHeight="1" x14ac:dyDescent="0.25">
      <c r="E638" s="2"/>
      <c r="F638" s="2"/>
    </row>
    <row r="639" spans="5:6" ht="15.75" customHeight="1" x14ac:dyDescent="0.25">
      <c r="E639" s="2"/>
      <c r="F639" s="2"/>
    </row>
    <row r="640" spans="5:6" ht="15.75" customHeight="1" x14ac:dyDescent="0.25">
      <c r="E640" s="2"/>
      <c r="F640" s="2"/>
    </row>
    <row r="641" spans="5:6" ht="15.75" customHeight="1" x14ac:dyDescent="0.25">
      <c r="E641" s="2"/>
      <c r="F641" s="2"/>
    </row>
    <row r="642" spans="5:6" ht="15.75" customHeight="1" x14ac:dyDescent="0.25">
      <c r="E642" s="2"/>
      <c r="F642" s="2"/>
    </row>
    <row r="643" spans="5:6" ht="15.75" customHeight="1" x14ac:dyDescent="0.25">
      <c r="E643" s="2"/>
      <c r="F643" s="2"/>
    </row>
    <row r="644" spans="5:6" ht="15.75" customHeight="1" x14ac:dyDescent="0.25">
      <c r="E644" s="2"/>
      <c r="F644" s="2"/>
    </row>
    <row r="645" spans="5:6" ht="15.75" customHeight="1" x14ac:dyDescent="0.25">
      <c r="E645" s="2"/>
      <c r="F645" s="2"/>
    </row>
    <row r="646" spans="5:6" ht="15.75" customHeight="1" x14ac:dyDescent="0.25">
      <c r="E646" s="2"/>
      <c r="F646" s="2"/>
    </row>
    <row r="647" spans="5:6" ht="15.75" customHeight="1" x14ac:dyDescent="0.25">
      <c r="E647" s="2"/>
      <c r="F647" s="2"/>
    </row>
    <row r="648" spans="5:6" ht="15.75" customHeight="1" x14ac:dyDescent="0.25">
      <c r="E648" s="2"/>
      <c r="F648" s="2"/>
    </row>
    <row r="649" spans="5:6" ht="15.75" customHeight="1" x14ac:dyDescent="0.25">
      <c r="E649" s="2"/>
      <c r="F649" s="2"/>
    </row>
    <row r="650" spans="5:6" ht="15.75" customHeight="1" x14ac:dyDescent="0.25">
      <c r="E650" s="2"/>
      <c r="F650" s="2"/>
    </row>
    <row r="651" spans="5:6" ht="15.75" customHeight="1" x14ac:dyDescent="0.25">
      <c r="E651" s="2"/>
      <c r="F651" s="2"/>
    </row>
    <row r="652" spans="5:6" ht="15.75" customHeight="1" x14ac:dyDescent="0.25">
      <c r="E652" s="2"/>
      <c r="F652" s="2"/>
    </row>
    <row r="653" spans="5:6" ht="15.75" customHeight="1" x14ac:dyDescent="0.25">
      <c r="E653" s="2"/>
      <c r="F653" s="2"/>
    </row>
    <row r="654" spans="5:6" ht="15.75" customHeight="1" x14ac:dyDescent="0.25">
      <c r="E654" s="2"/>
      <c r="F654" s="2"/>
    </row>
    <row r="655" spans="5:6" ht="15" customHeight="1" x14ac:dyDescent="0.25">
      <c r="E655" s="2"/>
      <c r="F655" s="2"/>
    </row>
    <row r="656" spans="5:6" ht="15" customHeight="1" x14ac:dyDescent="0.25">
      <c r="E656" s="2"/>
      <c r="F656" s="2"/>
    </row>
    <row r="657" spans="5:6" ht="15" customHeight="1" x14ac:dyDescent="0.25">
      <c r="E657" s="2"/>
      <c r="F657" s="2"/>
    </row>
    <row r="658" spans="5:6" ht="15" customHeight="1" x14ac:dyDescent="0.25">
      <c r="E658" s="2"/>
      <c r="F658" s="2"/>
    </row>
    <row r="659" spans="5:6" ht="15" customHeight="1" x14ac:dyDescent="0.25">
      <c r="E659" s="2"/>
      <c r="F659" s="2"/>
    </row>
    <row r="660" spans="5:6" ht="15" customHeight="1" x14ac:dyDescent="0.25">
      <c r="E660" s="2"/>
      <c r="F660" s="2"/>
    </row>
    <row r="661" spans="5:6" ht="15" customHeight="1" x14ac:dyDescent="0.25">
      <c r="E661" s="2"/>
      <c r="F661" s="2"/>
    </row>
    <row r="662" spans="5:6" ht="15" customHeight="1" x14ac:dyDescent="0.25">
      <c r="E662" s="2"/>
      <c r="F662" s="2"/>
    </row>
    <row r="663" spans="5:6" ht="15" customHeight="1" x14ac:dyDescent="0.25">
      <c r="E663" s="2"/>
      <c r="F663" s="2"/>
    </row>
    <row r="664" spans="5:6" ht="15" customHeight="1" x14ac:dyDescent="0.25">
      <c r="E664" s="2"/>
      <c r="F664" s="2"/>
    </row>
    <row r="665" spans="5:6" ht="15" customHeight="1" x14ac:dyDescent="0.25">
      <c r="E665" s="2"/>
      <c r="F665" s="2"/>
    </row>
    <row r="666" spans="5:6" ht="15" customHeight="1" x14ac:dyDescent="0.25">
      <c r="E666" s="2"/>
      <c r="F666" s="2"/>
    </row>
    <row r="667" spans="5:6" ht="15" customHeight="1" x14ac:dyDescent="0.25">
      <c r="E667" s="2"/>
      <c r="F667" s="2"/>
    </row>
    <row r="668" spans="5:6" ht="15" customHeight="1" x14ac:dyDescent="0.25">
      <c r="E668" s="2"/>
      <c r="F668" s="2"/>
    </row>
    <row r="669" spans="5:6" ht="15" customHeight="1" x14ac:dyDescent="0.25">
      <c r="E669" s="2"/>
      <c r="F669" s="2"/>
    </row>
    <row r="670" spans="5:6" ht="15" customHeight="1" x14ac:dyDescent="0.25">
      <c r="E670" s="2"/>
      <c r="F670" s="2"/>
    </row>
    <row r="671" spans="5:6" ht="15" customHeight="1" x14ac:dyDescent="0.25">
      <c r="E671" s="2"/>
      <c r="F671" s="2"/>
    </row>
    <row r="672" spans="5:6" ht="15" customHeight="1" x14ac:dyDescent="0.25">
      <c r="E672" s="2"/>
      <c r="F672" s="2"/>
    </row>
    <row r="673" spans="5:6" ht="15" customHeight="1" x14ac:dyDescent="0.25">
      <c r="E673" s="2"/>
      <c r="F673" s="2"/>
    </row>
    <row r="674" spans="5:6" ht="15" customHeight="1" x14ac:dyDescent="0.25">
      <c r="E674" s="2"/>
      <c r="F674" s="2"/>
    </row>
    <row r="675" spans="5:6" ht="15" customHeight="1" x14ac:dyDescent="0.25">
      <c r="E675" s="2"/>
      <c r="F675" s="2"/>
    </row>
    <row r="676" spans="5:6" ht="15" customHeight="1" x14ac:dyDescent="0.25">
      <c r="E676" s="2"/>
      <c r="F676" s="2"/>
    </row>
    <row r="677" spans="5:6" ht="15" customHeight="1" x14ac:dyDescent="0.25">
      <c r="E677" s="2"/>
      <c r="F677" s="2"/>
    </row>
    <row r="678" spans="5:6" ht="15" customHeight="1" x14ac:dyDescent="0.25">
      <c r="E678" s="2"/>
      <c r="F678" s="2"/>
    </row>
    <row r="679" spans="5:6" ht="15" customHeight="1" x14ac:dyDescent="0.25">
      <c r="E679" s="2"/>
      <c r="F679" s="2"/>
    </row>
    <row r="680" spans="5:6" ht="15" customHeight="1" x14ac:dyDescent="0.25">
      <c r="E680" s="2"/>
      <c r="F680" s="2"/>
    </row>
    <row r="681" spans="5:6" ht="15" customHeight="1" x14ac:dyDescent="0.25">
      <c r="E681" s="2"/>
      <c r="F681" s="2"/>
    </row>
    <row r="682" spans="5:6" ht="15" customHeight="1" x14ac:dyDescent="0.25">
      <c r="E682" s="2"/>
      <c r="F682" s="2"/>
    </row>
    <row r="683" spans="5:6" ht="15" customHeight="1" x14ac:dyDescent="0.25">
      <c r="E683" s="2"/>
      <c r="F683" s="2"/>
    </row>
    <row r="684" spans="5:6" ht="15" customHeight="1" x14ac:dyDescent="0.25">
      <c r="E684" s="2"/>
      <c r="F684" s="2"/>
    </row>
    <row r="685" spans="5:6" ht="15" customHeight="1" x14ac:dyDescent="0.25">
      <c r="E685" s="2"/>
      <c r="F685" s="2"/>
    </row>
    <row r="686" spans="5:6" ht="15" customHeight="1" x14ac:dyDescent="0.25">
      <c r="E686" s="2"/>
      <c r="F686" s="2"/>
    </row>
    <row r="687" spans="5:6" ht="15" customHeight="1" x14ac:dyDescent="0.25">
      <c r="E687" s="2"/>
      <c r="F687" s="2"/>
    </row>
    <row r="688" spans="5:6" ht="15" customHeight="1" x14ac:dyDescent="0.25">
      <c r="E688" s="2"/>
      <c r="F688" s="2"/>
    </row>
    <row r="689" spans="5:6" ht="15" customHeight="1" x14ac:dyDescent="0.25">
      <c r="E689" s="2"/>
      <c r="F689" s="2"/>
    </row>
    <row r="690" spans="5:6" ht="15" customHeight="1" x14ac:dyDescent="0.25">
      <c r="E690" s="2"/>
      <c r="F690" s="2"/>
    </row>
    <row r="691" spans="5:6" ht="15" customHeight="1" x14ac:dyDescent="0.25">
      <c r="E691" s="2"/>
      <c r="F691" s="2"/>
    </row>
    <row r="692" spans="5:6" ht="15" customHeight="1" x14ac:dyDescent="0.25">
      <c r="E692" s="2"/>
      <c r="F692" s="2"/>
    </row>
    <row r="693" spans="5:6" ht="15" customHeight="1" x14ac:dyDescent="0.25">
      <c r="E693" s="2"/>
      <c r="F693" s="2"/>
    </row>
    <row r="694" spans="5:6" ht="15" customHeight="1" x14ac:dyDescent="0.25">
      <c r="E694" s="2"/>
      <c r="F694" s="2"/>
    </row>
    <row r="695" spans="5:6" ht="15" customHeight="1" x14ac:dyDescent="0.25">
      <c r="E695" s="2"/>
      <c r="F695" s="2"/>
    </row>
    <row r="696" spans="5:6" ht="15" customHeight="1" x14ac:dyDescent="0.25">
      <c r="E696" s="2"/>
      <c r="F696" s="2"/>
    </row>
    <row r="697" spans="5:6" ht="15" customHeight="1" x14ac:dyDescent="0.25">
      <c r="E697" s="2"/>
      <c r="F697" s="2"/>
    </row>
    <row r="698" spans="5:6" ht="15" customHeight="1" x14ac:dyDescent="0.25">
      <c r="E698" s="2"/>
      <c r="F698" s="2"/>
    </row>
    <row r="699" spans="5:6" ht="15" customHeight="1" x14ac:dyDescent="0.25">
      <c r="E699" s="2"/>
      <c r="F699" s="2"/>
    </row>
    <row r="700" spans="5:6" ht="15" customHeight="1" x14ac:dyDescent="0.25">
      <c r="E700" s="2"/>
      <c r="F700" s="2"/>
    </row>
    <row r="701" spans="5:6" ht="15" customHeight="1" x14ac:dyDescent="0.25">
      <c r="E701" s="2"/>
      <c r="F701" s="2"/>
    </row>
    <row r="702" spans="5:6" ht="15" customHeight="1" x14ac:dyDescent="0.25">
      <c r="E702" s="2"/>
      <c r="F702" s="2"/>
    </row>
    <row r="703" spans="5:6" ht="15" customHeight="1" x14ac:dyDescent="0.25">
      <c r="E703" s="2"/>
      <c r="F703" s="2"/>
    </row>
    <row r="704" spans="5:6" ht="15" customHeight="1" x14ac:dyDescent="0.25">
      <c r="E704" s="2"/>
      <c r="F704" s="2"/>
    </row>
    <row r="705" spans="5:6" ht="15" customHeight="1" x14ac:dyDescent="0.25">
      <c r="E705" s="2"/>
      <c r="F705" s="2"/>
    </row>
    <row r="706" spans="5:6" ht="15" customHeight="1" x14ac:dyDescent="0.25">
      <c r="E706" s="2"/>
      <c r="F706" s="2"/>
    </row>
    <row r="707" spans="5:6" ht="15" customHeight="1" x14ac:dyDescent="0.25">
      <c r="E707" s="2"/>
      <c r="F707" s="2"/>
    </row>
    <row r="708" spans="5:6" ht="15" customHeight="1" x14ac:dyDescent="0.25">
      <c r="E708" s="2"/>
      <c r="F708" s="2"/>
    </row>
    <row r="709" spans="5:6" ht="15" customHeight="1" x14ac:dyDescent="0.25">
      <c r="E709" s="2"/>
      <c r="F709" s="2"/>
    </row>
    <row r="710" spans="5:6" ht="15" customHeight="1" x14ac:dyDescent="0.25">
      <c r="E710" s="2"/>
      <c r="F710" s="2"/>
    </row>
    <row r="711" spans="5:6" ht="15" customHeight="1" x14ac:dyDescent="0.25">
      <c r="E711" s="2"/>
      <c r="F711" s="2"/>
    </row>
    <row r="712" spans="5:6" ht="15" customHeight="1" x14ac:dyDescent="0.25">
      <c r="E712" s="2"/>
      <c r="F712" s="2"/>
    </row>
    <row r="713" spans="5:6" ht="15" customHeight="1" x14ac:dyDescent="0.25">
      <c r="E713" s="2"/>
      <c r="F713" s="2"/>
    </row>
    <row r="714" spans="5:6" ht="15" customHeight="1" x14ac:dyDescent="0.25">
      <c r="E714" s="2"/>
      <c r="F714" s="2"/>
    </row>
    <row r="715" spans="5:6" ht="15" customHeight="1" x14ac:dyDescent="0.25">
      <c r="E715" s="2"/>
      <c r="F715" s="2"/>
    </row>
    <row r="716" spans="5:6" ht="15" customHeight="1" x14ac:dyDescent="0.25">
      <c r="E716" s="2"/>
      <c r="F716" s="2"/>
    </row>
    <row r="717" spans="5:6" ht="15" customHeight="1" x14ac:dyDescent="0.25">
      <c r="E717" s="2"/>
      <c r="F717" s="2"/>
    </row>
    <row r="718" spans="5:6" ht="15" customHeight="1" x14ac:dyDescent="0.25">
      <c r="E718" s="2"/>
      <c r="F718" s="2"/>
    </row>
    <row r="719" spans="5:6" ht="15" customHeight="1" x14ac:dyDescent="0.25">
      <c r="E719" s="2"/>
      <c r="F719" s="2"/>
    </row>
    <row r="720" spans="5:6" ht="15" customHeight="1" x14ac:dyDescent="0.25">
      <c r="E720" s="2"/>
      <c r="F720" s="2"/>
    </row>
    <row r="721" spans="5:6" ht="15" customHeight="1" x14ac:dyDescent="0.25">
      <c r="E721" s="2"/>
      <c r="F721" s="2"/>
    </row>
    <row r="722" spans="5:6" ht="15" customHeight="1" x14ac:dyDescent="0.25">
      <c r="E722" s="2"/>
      <c r="F722" s="2"/>
    </row>
    <row r="723" spans="5:6" ht="15" customHeight="1" x14ac:dyDescent="0.25">
      <c r="E723" s="2"/>
      <c r="F723" s="2"/>
    </row>
    <row r="724" spans="5:6" ht="15" customHeight="1" x14ac:dyDescent="0.25">
      <c r="E724" s="2"/>
      <c r="F724" s="2"/>
    </row>
    <row r="725" spans="5:6" ht="15" customHeight="1" x14ac:dyDescent="0.25">
      <c r="E725" s="2"/>
      <c r="F725" s="2"/>
    </row>
    <row r="726" spans="5:6" ht="15" customHeight="1" x14ac:dyDescent="0.25">
      <c r="E726" s="2"/>
      <c r="F726" s="2"/>
    </row>
    <row r="727" spans="5:6" ht="15" customHeight="1" x14ac:dyDescent="0.25">
      <c r="E727" s="2"/>
      <c r="F727" s="2"/>
    </row>
    <row r="728" spans="5:6" ht="15" customHeight="1" x14ac:dyDescent="0.25">
      <c r="E728" s="2"/>
      <c r="F728" s="2"/>
    </row>
    <row r="729" spans="5:6" ht="15" customHeight="1" x14ac:dyDescent="0.25">
      <c r="E729" s="2"/>
      <c r="F729" s="2"/>
    </row>
    <row r="730" spans="5:6" ht="15" customHeight="1" x14ac:dyDescent="0.25">
      <c r="E730" s="2"/>
      <c r="F730" s="2"/>
    </row>
  </sheetData>
  <mergeCells count="165">
    <mergeCell ref="G193:I193"/>
    <mergeCell ref="G194:I194"/>
    <mergeCell ref="A134:A136"/>
    <mergeCell ref="A137:A140"/>
    <mergeCell ref="A141:A143"/>
    <mergeCell ref="A174:A181"/>
    <mergeCell ref="A182:A184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3"/>
    <mergeCell ref="G185:I185"/>
    <mergeCell ref="H141:H143"/>
    <mergeCell ref="B144:B146"/>
    <mergeCell ref="H144:H146"/>
    <mergeCell ref="B134:B136"/>
    <mergeCell ref="H134:H136"/>
    <mergeCell ref="B137:B140"/>
    <mergeCell ref="H137:H140"/>
    <mergeCell ref="A105:A106"/>
    <mergeCell ref="A107:A108"/>
    <mergeCell ref="A109:A110"/>
    <mergeCell ref="A111:A118"/>
    <mergeCell ref="A119:A121"/>
    <mergeCell ref="A122:A124"/>
    <mergeCell ref="A125:A127"/>
    <mergeCell ref="A128:A130"/>
    <mergeCell ref="A131:A133"/>
    <mergeCell ref="G5:G6"/>
    <mergeCell ref="E5:E6"/>
    <mergeCell ref="J5:J6"/>
    <mergeCell ref="F5:F6"/>
    <mergeCell ref="B3:H3"/>
    <mergeCell ref="A5:D5"/>
    <mergeCell ref="B185:C185"/>
    <mergeCell ref="A7:A28"/>
    <mergeCell ref="A29:A40"/>
    <mergeCell ref="A41:A43"/>
    <mergeCell ref="A44:A49"/>
    <mergeCell ref="A50:A51"/>
    <mergeCell ref="A52:A53"/>
    <mergeCell ref="A54:A55"/>
    <mergeCell ref="A56:A61"/>
    <mergeCell ref="A62:A69"/>
    <mergeCell ref="A70:A79"/>
    <mergeCell ref="A80:A81"/>
    <mergeCell ref="A82:A83"/>
    <mergeCell ref="A84:A88"/>
    <mergeCell ref="A89:A91"/>
    <mergeCell ref="A92:A101"/>
    <mergeCell ref="A102:A104"/>
    <mergeCell ref="B50:B51"/>
    <mergeCell ref="H50:H51"/>
    <mergeCell ref="B44:B49"/>
    <mergeCell ref="H44:H49"/>
    <mergeCell ref="F45:F49"/>
    <mergeCell ref="B41:B43"/>
    <mergeCell ref="H41:H43"/>
    <mergeCell ref="B7:B28"/>
    <mergeCell ref="E7:E28"/>
    <mergeCell ref="F8:F28"/>
    <mergeCell ref="H7:H28"/>
    <mergeCell ref="B29:B40"/>
    <mergeCell ref="H29:H40"/>
    <mergeCell ref="F30:F40"/>
    <mergeCell ref="B62:B69"/>
    <mergeCell ref="H62:H69"/>
    <mergeCell ref="F63:F69"/>
    <mergeCell ref="B56:B61"/>
    <mergeCell ref="H56:H61"/>
    <mergeCell ref="F57:F61"/>
    <mergeCell ref="B52:B53"/>
    <mergeCell ref="H52:H53"/>
    <mergeCell ref="B54:B55"/>
    <mergeCell ref="H54:H55"/>
    <mergeCell ref="B80:B81"/>
    <mergeCell ref="H80:H81"/>
    <mergeCell ref="B82:B83"/>
    <mergeCell ref="H82:H83"/>
    <mergeCell ref="B84:B88"/>
    <mergeCell ref="H84:H88"/>
    <mergeCell ref="F85:F88"/>
    <mergeCell ref="E107:E110"/>
    <mergeCell ref="H70:H78"/>
    <mergeCell ref="B70:B79"/>
    <mergeCell ref="F71:F79"/>
    <mergeCell ref="B107:B108"/>
    <mergeCell ref="H107:H108"/>
    <mergeCell ref="B109:B110"/>
    <mergeCell ref="H109:H110"/>
    <mergeCell ref="B102:B104"/>
    <mergeCell ref="B105:B106"/>
    <mergeCell ref="H105:H106"/>
    <mergeCell ref="H89:H91"/>
    <mergeCell ref="H102:H104"/>
    <mergeCell ref="B92:B101"/>
    <mergeCell ref="H92:H101"/>
    <mergeCell ref="F93:F101"/>
    <mergeCell ref="B89:B91"/>
    <mergeCell ref="B122:B124"/>
    <mergeCell ref="B125:B127"/>
    <mergeCell ref="H119:H121"/>
    <mergeCell ref="H122:H124"/>
    <mergeCell ref="H125:H127"/>
    <mergeCell ref="B111:B118"/>
    <mergeCell ref="H111:H118"/>
    <mergeCell ref="F112:F118"/>
    <mergeCell ref="B119:B121"/>
    <mergeCell ref="E111:E164"/>
    <mergeCell ref="F163:F164"/>
    <mergeCell ref="F160:F161"/>
    <mergeCell ref="F157:F158"/>
    <mergeCell ref="F154:F155"/>
    <mergeCell ref="F151:F152"/>
    <mergeCell ref="F148:F149"/>
    <mergeCell ref="F145:F146"/>
    <mergeCell ref="F142:F143"/>
    <mergeCell ref="F138:F140"/>
    <mergeCell ref="F135:F136"/>
    <mergeCell ref="F132:F133"/>
    <mergeCell ref="F129:F130"/>
    <mergeCell ref="F126:F127"/>
    <mergeCell ref="B141:B143"/>
    <mergeCell ref="B128:B130"/>
    <mergeCell ref="H128:H130"/>
    <mergeCell ref="B131:B133"/>
    <mergeCell ref="H131:H133"/>
    <mergeCell ref="B159:B161"/>
    <mergeCell ref="H159:H161"/>
    <mergeCell ref="B162:B164"/>
    <mergeCell ref="H162:H164"/>
    <mergeCell ref="B153:B155"/>
    <mergeCell ref="H153:H155"/>
    <mergeCell ref="B156:B158"/>
    <mergeCell ref="H156:H158"/>
    <mergeCell ref="B147:B149"/>
    <mergeCell ref="H147:H149"/>
    <mergeCell ref="B150:B152"/>
    <mergeCell ref="H150:H152"/>
    <mergeCell ref="B182:B184"/>
    <mergeCell ref="H182:H184"/>
    <mergeCell ref="B165:B167"/>
    <mergeCell ref="H165:H167"/>
    <mergeCell ref="B168:B173"/>
    <mergeCell ref="H168:H173"/>
    <mergeCell ref="B174:B181"/>
    <mergeCell ref="H174:H181"/>
    <mergeCell ref="F175:F181"/>
    <mergeCell ref="F183:F184"/>
    <mergeCell ref="F166:F167"/>
    <mergeCell ref="E182:E184"/>
    <mergeCell ref="F123:F124"/>
    <mergeCell ref="F120:F121"/>
    <mergeCell ref="F103:F104"/>
    <mergeCell ref="F90:F91"/>
    <mergeCell ref="E80:E106"/>
    <mergeCell ref="E29:E79"/>
    <mergeCell ref="E165:E167"/>
    <mergeCell ref="E168:E173"/>
    <mergeCell ref="E174:E181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K. Nováková</cp:lastModifiedBy>
  <cp:lastPrinted>2020-11-15T11:57:10Z</cp:lastPrinted>
  <dcterms:created xsi:type="dcterms:W3CDTF">2018-11-28T13:05:04Z</dcterms:created>
  <dcterms:modified xsi:type="dcterms:W3CDTF">2020-11-30T11:27:43Z</dcterms:modified>
</cp:coreProperties>
</file>