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VYHRAZENÝ_DNS_MATERIALY_PŘISTROJE\xxx_nářadí\"/>
    </mc:Choice>
  </mc:AlternateContent>
  <xr:revisionPtr revIDLastSave="0" documentId="13_ncr:1_{6FDEA6AC-722B-4C17-AA83-4DF24EA3D8EC}" xr6:coauthVersionLast="36" xr6:coauthVersionMax="36" xr10:uidLastSave="{00000000-0000-0000-0000-000000000000}"/>
  <bookViews>
    <workbookView xWindow="0" yWindow="0" windowWidth="27585" windowHeight="12195" xr2:uid="{00000000-000D-0000-FFFF-FFFF00000000}"/>
  </bookViews>
  <sheets>
    <sheet name="Nářadí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4" l="1"/>
  <c r="G41" i="4" l="1"/>
  <c r="G42" i="4" s="1"/>
</calcChain>
</file>

<file path=xl/sharedStrings.xml><?xml version="1.0" encoding="utf-8"?>
<sst xmlns="http://schemas.openxmlformats.org/spreadsheetml/2006/main" count="79" uniqueCount="76">
  <si>
    <t>název</t>
  </si>
  <si>
    <t>ks</t>
  </si>
  <si>
    <t>č.</t>
  </si>
  <si>
    <t>uchazeč splňuje ANO/NE</t>
  </si>
  <si>
    <t xml:space="preserve"> vícenásobné a tenké kroucené kabely 0.2~6.0 mm2, nastavitelná délka zarážky 8-12 mm, úzká hlava pro snadné odizolování v místech s nedostatkem prostoru, mechchanismus pro automatické nastavení podle velikosti drátu bez poškození vodiče, se štípací hranou pro štípání drátů až do 02.0 mm, bezpečnostní uzamykání</t>
  </si>
  <si>
    <t xml:space="preserve">Odizolovací kleště </t>
  </si>
  <si>
    <t>Štípací kleště</t>
  </si>
  <si>
    <t>Velká sada bitů</t>
  </si>
  <si>
    <t>Štípací kleště s pákovým mechanismem</t>
  </si>
  <si>
    <t>Sada inbus klíčů s kulovou hlavou</t>
  </si>
  <si>
    <t xml:space="preserve">Diamantové jehlové pilníky </t>
  </si>
  <si>
    <t>Ruční podsvícená lupa</t>
  </si>
  <si>
    <t>Multimetr klešťový</t>
  </si>
  <si>
    <t xml:space="preserve">Detektor digitální multifunkční </t>
  </si>
  <si>
    <t xml:space="preserve">Zkoušečka AC/DC </t>
  </si>
  <si>
    <t>Sprej - mazací přípravek</t>
  </si>
  <si>
    <t>Kombinované kleště</t>
  </si>
  <si>
    <t>Svinovací metr</t>
  </si>
  <si>
    <t>Tavné lepící tyčinky</t>
  </si>
  <si>
    <t>Odlamovací nůž velký</t>
  </si>
  <si>
    <t xml:space="preserve">Náhradní čepele </t>
  </si>
  <si>
    <t>Plochý šroubovák</t>
  </si>
  <si>
    <t>Křížový šroubovák</t>
  </si>
  <si>
    <t xml:space="preserve">Sada HSS vrtáků </t>
  </si>
  <si>
    <t>Francouzský nastavitelný klíč</t>
  </si>
  <si>
    <t>115 mm, z uhlíkové oceli S45C, poniklované, vytvrzená štípací hrana, tvrdost cca HRC 50°~55°, otevírací pružina, neklouzavá TPR držadla</t>
  </si>
  <si>
    <t>124mm, uhlíkové oceli, vytvrzená štípací hrana, pro měkké i tvrdé dráty, otevírací pružina, materiál S45C, HRC (tvrdost) 57±3, měkká ocel 1,3 mm, měď 2,0 mm</t>
  </si>
  <si>
    <t>Skalpelový nůž</t>
  </si>
  <si>
    <t>s 13 čepelemi, nástrojová uhlíková ocel SK5, pvrchová úprava čepelí antikorozní olej, materiál držadla PP/nylon/hliník, celková délka s čepelí 137 mm, v úložné krabičce</t>
  </si>
  <si>
    <t>chrom-vanadiových s nástavci - 100ks, křížové PH: 0, 1, 2, 3, ploché: 2mm,3mm,5mm, tisícihran: M5,M6,M8, motýlek: C1,C2,C3, obdélník: S0,S1,S2,S3, ploché s výřezem: 4,6,8,10,12, tri-wing: 1,2,3,4,5, torq: 6,8,10, trojúhelník: 2mm x 2mm x 2mm, inbus: 1.5mm, 2mm, 2.5mm, 3mm, 4mm, 4.5mm, 5mm, 5.5mm,6mm, 7mm, 8mm, 1/16", 5/64",3/32", 7/64", 1/8", 9/64", 5/32", 3/16", 7/32", 1/4", inbus s čepem: 2mm, 3mm, 4mm, 5mm, 6mm, 7mm, 8mm, 5/64", 3/32", 7/64", 1/8", 9/64", 5/32", 3/16",7/32", 1/4", hvězdice s čepem: T5H, T6H, T8H, T10H, T15H, T20H, T25H, T27H, T30H, T35H, T40H, hvězdice: T5, T6, T8, T10, T15, T20, T25, T27, T30, T40, nástroj pro utahování křídlových matek 1 ks adaptér, 1 ks zarážka pro sádrokarton, 1 ks držák bitů, 1 ks magnetický držák bitů, v úložné krabičce</t>
  </si>
  <si>
    <t>177 mm, šetří oproti jiným kleštím až 50 % síly, tvrzené štípací hrany, které vydrží velmi dlouho ostré, tvrdost zhruba HRC 56°~62°, vyrobeny z Cr-V oceli, poniklované a odolné vůči korozi, ergonomicky tvarovaná neklouzavá TPR rukojeť, štípatelné materiály: ocelový drát: 2,0mm (HRC &lt;43°)</t>
  </si>
  <si>
    <t>devítidílná, z CrV oceli s kulovou hlavou na delším konci klíče, s kulovou hlavou povolíte šrouby i v různých úhlech, uložené v plastovém držáku s číselným označením jednotlivých klíčů, sada obsahuje tyto inbusové klíče velikosti: 1,5 - 2 - 2,5 - 3 - 4 - 5 - 6 - 8 - 10mm, v plastové závěsném držáku.</t>
  </si>
  <si>
    <t xml:space="preserve">pro jemnou práci s různým materiálem, velikost: 5 * 180mm </t>
  </si>
  <si>
    <t>dvě čočky. 10D (3.5X) a 46D (20X) pro různá použití,  2 LED světla, neklouzavé gumové držadlo, čočky o průměru 50mm (3,5x) a 18mm (20x), napájení : 1,5V AAA 3ks</t>
  </si>
  <si>
    <t>digitání, 3 a3/4 místný displej (3999), rozevření čelistí 30mm, automatická volba rozsahů, ochrana proti přetížení, funkce DataHold, napětí DC: 0..600V (+-1%), napětí AC: 0..600V (+-1,5%), proud DC: 400A (+-2,5%), proud AC: 400A (+-3%), odpor: 40MOhm (+-1,5%), frekvence: 1MHz +-0,1%, kapacita: 40uF +-5%, 100uF +-6%, tester diod, test vodivosti, napájení: 3 x 1,5V AAA baterie</t>
  </si>
  <si>
    <t>s vodováhou a laserová projekční olovnice, detekuje dřevěné rámy, kabely, trubky, displej s grafikou terče pro snadnější lokalizaci, projekce laserové čáry s pravým úhlem, napájení: 9V</t>
  </si>
  <si>
    <t>napětí 6 - 380V s indikací pomocí LED diod, indikace polarity, AC napětí: 6V - 400V, DC napětí: 6V - 400V, signalizace LED diodami (6V, 12V, 24V, 50V, 120V, 230V, 400V), dvě měřící sondy, napájení ze zdroje napětí, frekvenční rozsah: 0 - 60Hz, délka kabelu 0,9m</t>
  </si>
  <si>
    <t xml:space="preserve">viskózní mazací a protikorozní činidlo pro šroubové a zásuvkové spoje, kontaktový tuk pro velké kluzné kontakty a anténové konstrukce, oproti běžné vazelíně jsou spoje utěsněny a chráněny proti korozi </t>
  </si>
  <si>
    <t>195 mm, splňující VDE s kalenými štípacími hranami a teflonovou povrchovou úpravou, rukojeti měkké, štípací kapacita podle IEC 900 a bezpečnostního standardu DIN 1000 V, certifikovány IEC 60900: 2004, VDE, DIN 1000V a GS, teflonová vícevrstvá chromová povrchová úprava, ze speciální nástrojové oceli, měkký drát: 3.8 mm, tvrdý drát 2.5 mm</t>
  </si>
  <si>
    <t>5 m, magnetický konec pro snadnější měření, čepel s nylonovým povrchem, neklouzavé a úderu odolné gumové pouzdro, rychle se navíjející páska</t>
  </si>
  <si>
    <t>lepící tyčinka do tavných pistolí průměr 11.2mm, délka 300mm, orientační el. pevnost 45kV/mm</t>
  </si>
  <si>
    <t>čepele vyrobeny z vysoce uhlíkové oceli SK-4, tloušťka čepelí 0.5 mm, včetně 3 ks čepelí, šířka ostří 18 mm</t>
  </si>
  <si>
    <t>pro odlamovací nůž, tloušťka ostří 0,5 mm, šířka ostří 18 mm, balení po 6ti kusech</t>
  </si>
  <si>
    <t>175 mm,  šíře čepele 3mm, tloušťka čepele 0,5mm, délka dříku 100mm, ergonomická rukojeť s výstupky odolná proti olejům a kyselinám</t>
  </si>
  <si>
    <t xml:space="preserve">mikro, ocel, pracovní otáčky cca 8.000/min do měkkého materiálu, cca 3.000/min do tvrdého materiálu, délka 30..50 mm, průměr 0,3..3,2 mm , 10 kusů v balení    </t>
  </si>
  <si>
    <t>chrom-vanadový plochý nastavitelný montážní klíč, otevření čelistí max 1-3/16" (30 mm), rukojeť potažená PVC, délka 250 mm</t>
  </si>
  <si>
    <t>20100642  OU-JČ</t>
  </si>
  <si>
    <t>Měnič napětí</t>
  </si>
  <si>
    <t>přívodní kabel dlouhý cca 1 m,  opatřený US vidlicí na 110V, na přední straně měniče 2 univerzální zásuvky zapojené paralelně, pro zapojení spotřebičů na 220V s 2 kolíkovým přívodním kabelem, zásuvka pro zařízení s 3-žilový přívodním kabelem s uzemněním, zásuvka s kolíkem pro ochranný vodič, vstupní napětí: 110V
výstupní napětí: 230V, maximální krátkodobý výkon: 500W, maximální výstupní proud: 2,2A, pojistka: 5A, záruka 36 měs.</t>
  </si>
  <si>
    <t>20100631  OU-JČ</t>
  </si>
  <si>
    <t>Sada smršťovacích bužírek</t>
  </si>
  <si>
    <t xml:space="preserve">bez halogenů a dioxinů, samozhášecí, obsahuje, poměr smrštění 2:1,
O1 x 100mm: 60
O2 x 100mm: 40 kusů
O3 x 100mm: 30 kusů
O4.5 x 100mm: 20 kusů
O6 x 100mm: 10 kusů
O9 x 100mm: 10 kusů
barva: smíšené
smršťovací teplota: 90 ° C
max. teplota: 120 ° C
dielektrická pevnost: po 1 min. 2500VAC, 170 ks </t>
  </si>
  <si>
    <t xml:space="preserve">bez halogenů a dioxinů, samozhášecí, obsahuje, poměr smrštění 2:1, 
O1 x 100mm: 60
O2 x 100mm: 40 kusů
O3 x 100mm: 30 kusů
O4.5 x 100mm: 20 kusů
O6 x 100mm: 10 kusů
O9 x 100mm: 10 kusů
barva: černá
smršťovací teplota: 90 ° C
max. teplota: 120 ° C
dielektrická pevnost: po 1 min. 2500VAC, 170 ks </t>
  </si>
  <si>
    <t xml:space="preserve"> délka 3,5 a 7,5cm , maximální provozní teplota 125°C, různé barvy, splňuje UL224 a CSA standard, materiál polyolefin, poměr smrštění 2:1,                                                                                       K32-1,5 á 20ks ( vnitřní průměr před / po smrštěním 2 / 0,75 mm)
K32-2,5 á 20ks ( vnitřní průměr před / po smrštěním 3,0 / 1,25 mm)
K32-3,5 á 20ks ( vnitřní průměr před / po smrštěním 4 / 1,75 mm)
K32-5 á 20ks ( vnitřní průměr před / po smrštěním 5,5 / 2,5 mm)
K32-7 á 10ks ( vnitřní průměr před / po smrštěním 7,5 / 3,5 mm)
K32-10 á 5ks ( vnitřní průměr před / po smrštěním 10,5 / 5 mm)
K32-13 á 5ks ( vnitřní průměr před / po smrštěním 13,5 / 6,5 mm)</t>
  </si>
  <si>
    <t xml:space="preserve">Vidlice kabelová </t>
  </si>
  <si>
    <t>6A/400V, 5 pinů, 3P+N+E, IP44, průměr 66 mm, výška 76 mm, délka 145 mm, upevnění vodiče do svorky šroubové, materiál plast, druh upevnění vnitřní, barva červená</t>
  </si>
  <si>
    <t>Sada bitů</t>
  </si>
  <si>
    <t>materiál rukojeti PP, TPR, průměr rukojeti 27,5 mm, materiál čepele středně uhlíková ocel, čepel kalená, tvrdost čepele 42±3 HRC, tvar čepele šestiúhelník, 24 ks Cr-V O1/4‘‘ bitů:
- Ploché: 4.0, 5.0, 6.0, 7.0 mm
- Křížové: PH0, PH1, PH2, PH2, PH3
- Šestiúhelník: 3.0, 4.0, 5.0, 6.0 mm
- Čtvercové: S1, S2
- Pozidriv: Pz0, Pz1, Pz2, Pz3
- Torx: T25, T27, T30, T40
- Bezpečnostní s drážkou: 2,6 mm
30 ks Cr-V O4mm bitů:
- Křížové: PH00, PH0, PH1, PH2
- Ploché: 1.5, 2.0, 2.5, 3.0, 3.5, 4.0 mm
- Torx: T4, T5, T6, T7, T8, T10, T15, T20
- Šestiúhelník: 0.9, 1.3, 1.5, 2.0, 2.5, 3.0 mm
- Trojúhelník: 3.0
- Tri-wing: 3.0
- Pěticípá hvězda: P2, P5
- Jehlový bit: 1.0
- Bezpečnostní s drážkou: 2,6 mm
100mm 1/4‘‘ prodlužovač
Adaptér z 1/4‘‘ na 4.0 mm, délka šroubováku 152 mm, nářadí v pouzdře</t>
  </si>
  <si>
    <t>LED žárovka</t>
  </si>
  <si>
    <t>kulatá, teplá bílá, patice E27, příkon 15W, napájení 220-240V, barva světla 3000K, světelný tok 1220lm</t>
  </si>
  <si>
    <t>Stahovací pásky</t>
  </si>
  <si>
    <t>sada, nylon, šířka 2,5 mm, v plastové krabičce,                                                                                                                                                 -200ks 100mm pásku (červený, modrý, zelený, žlutý) každá barva je po 50ks
-100ks 200mm pásku (bílá-natural, černá) každá barva je po 50ks
-100ks 200mm pásku (červený, modrý, zelený, žlutý) každá barva je po 25ks
-10ks 240mm pásku (červený, modrý, zelený, žlutý, černý) každá barva je po 2ks</t>
  </si>
  <si>
    <t>Šroubovák se sadou bitů</t>
  </si>
  <si>
    <t>ráčnový, sada obsahuje bity:
Inbus: M4, M6, M8
Ploché: 1/8", 3/16"
Čtvercové: S0, S1, S2, S3
Křížové: #0, #1, #2
Torq: 6, 8, 10
Ploché s výřezem: 4, 6, 8, 10, 12
Motýlek: C1, C2, C3
Trojůhelník: 2mm x 2mm x 2mm
TRI-wing: 1, 2, 3, 4, 5
Pozidriv: PZ0, PZ1, PZ2
Hvězdicové s čepem: T-5, T-6, T-7, T-8, T-10, T-15, T-20, T-25, T-27, T-30, T-40
Inbus s čepem: 2mm, 2.5mm, 3mm, 4mm, 5mm, 6mm, 8mm, 5/64", 3/32", 7/64", 1/8", 9/64", 5/32"
Nástroj pro utahování křídlových matek
Prodlužovák a držák na bity, v plastové krabičce</t>
  </si>
  <si>
    <t>20100643  OU-JČ</t>
  </si>
  <si>
    <t xml:space="preserve">popis </t>
  </si>
  <si>
    <t>Příloha ke Kupní smlouvě - Technická specifikace k VZ "Dodávka dílenského nářadí, materiálu a přístrojů (OU)"</t>
  </si>
  <si>
    <t>Zadavatel stanovuje tyto technické požadavky:</t>
  </si>
  <si>
    <t>takto podbarvená pole dodavatel povinně vyplní</t>
  </si>
  <si>
    <t>Předpokládaná hodnota celkem bez DPH</t>
  </si>
  <si>
    <t>Nabídková cena celkem / bez DPH</t>
  </si>
  <si>
    <t>Předpokládaná hodnota v Kč bez DPH</t>
  </si>
  <si>
    <t>Nabídková cena v Kč bez DPH:</t>
  </si>
  <si>
    <t>Nabídková cena v Kč s DPH:</t>
  </si>
  <si>
    <t>podpis oprávněné osoby za dodavatele</t>
  </si>
  <si>
    <t xml:space="preserve">210 mm, křížový, z chrom-křemík-manganmolybdenové oceli s matných chromem a jeho velikost je zřetelně označena laserem, přesně opracované černěné čepele šroubováků zabraňují sklouzávání, ergonomická rukojeť s výstupky odolná proti olejům a kyselinám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</si>
</sst>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b/>
      <sz val="14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5" fontId="9" fillId="0" borderId="0" applyBorder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5" fillId="0" borderId="0" xfId="1"/>
    <xf numFmtId="0" fontId="0" fillId="0" borderId="0" xfId="0" applyBorder="1"/>
    <xf numFmtId="0" fontId="7" fillId="0" borderId="0" xfId="0" applyFont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10" fillId="5" borderId="6" xfId="2" applyFont="1" applyFill="1" applyBorder="1" applyAlignment="1">
      <alignment horizontal="center" vertical="center" wrapText="1"/>
    </xf>
    <xf numFmtId="164" fontId="11" fillId="6" borderId="9" xfId="0" applyNumberFormat="1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64" fontId="0" fillId="4" borderId="16" xfId="0" applyNumberFormat="1" applyFill="1" applyBorder="1" applyAlignment="1">
      <alignment horizontal="center" vertical="center"/>
    </xf>
    <xf numFmtId="164" fontId="1" fillId="6" borderId="17" xfId="0" applyNumberFormat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</cellXfs>
  <cellStyles count="3">
    <cellStyle name="Excel Built-in Normal" xfId="2" xr:uid="{873ABDA1-80EA-4570-94A7-327151901182}"/>
    <cellStyle name="Normální" xfId="0" builtinId="0"/>
    <cellStyle name="Normální 3" xfId="1" xr:uid="{14BFE168-C727-4349-A1EB-4A7676EB3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showGridLines="0" tabSelected="1" zoomScaleNormal="100" workbookViewId="0">
      <selection activeCell="C26" sqref="C26"/>
    </sheetView>
  </sheetViews>
  <sheetFormatPr defaultRowHeight="15" x14ac:dyDescent="0.25"/>
  <cols>
    <col min="1" max="1" width="5.140625" style="2" customWidth="1"/>
    <col min="2" max="2" width="20.42578125" style="1" customWidth="1"/>
    <col min="3" max="3" width="56.5703125" style="1" customWidth="1"/>
    <col min="4" max="4" width="5.5703125" style="2" customWidth="1"/>
    <col min="5" max="5" width="16" style="2" customWidth="1"/>
    <col min="6" max="6" width="12.5703125" style="2" customWidth="1"/>
    <col min="7" max="7" width="18.85546875" customWidth="1"/>
  </cols>
  <sheetData>
    <row r="1" spans="1:7" ht="18.75" x14ac:dyDescent="0.25">
      <c r="A1" s="20" t="s">
        <v>66</v>
      </c>
      <c r="F1" s="29"/>
      <c r="G1" s="6"/>
    </row>
    <row r="2" spans="1:7" x14ac:dyDescent="0.25">
      <c r="A2" s="3"/>
      <c r="F2" s="29"/>
      <c r="G2" s="6"/>
    </row>
    <row r="3" spans="1:7" x14ac:dyDescent="0.25">
      <c r="A3" s="21"/>
      <c r="B3" s="22" t="s">
        <v>68</v>
      </c>
      <c r="F3" s="29"/>
      <c r="G3" s="6"/>
    </row>
    <row r="4" spans="1:7" x14ac:dyDescent="0.25">
      <c r="A4" s="3"/>
      <c r="F4" s="30"/>
      <c r="G4" s="5"/>
    </row>
    <row r="5" spans="1:7" ht="15.75" thickBot="1" x14ac:dyDescent="0.3">
      <c r="A5" s="4" t="s">
        <v>67</v>
      </c>
    </row>
    <row r="6" spans="1:7" ht="45" x14ac:dyDescent="0.25">
      <c r="A6" s="37" t="s">
        <v>2</v>
      </c>
      <c r="B6" s="38" t="s">
        <v>0</v>
      </c>
      <c r="C6" s="38" t="s">
        <v>65</v>
      </c>
      <c r="D6" s="38" t="s">
        <v>1</v>
      </c>
      <c r="E6" s="39" t="s">
        <v>69</v>
      </c>
      <c r="F6" s="39" t="s">
        <v>3</v>
      </c>
      <c r="G6" s="23" t="s">
        <v>70</v>
      </c>
    </row>
    <row r="7" spans="1:7" s="18" customFormat="1" x14ac:dyDescent="0.25">
      <c r="A7" s="47" t="s">
        <v>46</v>
      </c>
      <c r="B7" s="48"/>
      <c r="C7" s="48"/>
      <c r="D7" s="48"/>
      <c r="E7" s="48"/>
      <c r="F7" s="48"/>
      <c r="G7" s="49"/>
    </row>
    <row r="8" spans="1:7" ht="63.75" x14ac:dyDescent="0.25">
      <c r="A8" s="40">
        <v>1</v>
      </c>
      <c r="B8" s="10" t="s">
        <v>5</v>
      </c>
      <c r="C8" s="8" t="s">
        <v>4</v>
      </c>
      <c r="D8" s="11">
        <v>1</v>
      </c>
      <c r="E8" s="14">
        <v>322.31404958677689</v>
      </c>
      <c r="F8" s="31"/>
      <c r="G8" s="41"/>
    </row>
    <row r="9" spans="1:7" ht="25.5" x14ac:dyDescent="0.25">
      <c r="A9" s="40">
        <v>2</v>
      </c>
      <c r="B9" s="10" t="s">
        <v>6</v>
      </c>
      <c r="C9" s="8" t="s">
        <v>25</v>
      </c>
      <c r="D9" s="11">
        <v>1</v>
      </c>
      <c r="E9" s="14">
        <v>65.289256198347104</v>
      </c>
      <c r="F9" s="31"/>
      <c r="G9" s="41"/>
    </row>
    <row r="10" spans="1:7" ht="38.25" x14ac:dyDescent="0.25">
      <c r="A10" s="40">
        <v>3</v>
      </c>
      <c r="B10" s="10" t="s">
        <v>6</v>
      </c>
      <c r="C10" s="8" t="s">
        <v>26</v>
      </c>
      <c r="D10" s="11">
        <v>1</v>
      </c>
      <c r="E10" s="14">
        <v>106.61157024793388</v>
      </c>
      <c r="F10" s="31"/>
      <c r="G10" s="41"/>
    </row>
    <row r="11" spans="1:7" ht="38.25" x14ac:dyDescent="0.25">
      <c r="A11" s="40">
        <v>4</v>
      </c>
      <c r="B11" s="10" t="s">
        <v>27</v>
      </c>
      <c r="C11" s="8" t="s">
        <v>28</v>
      </c>
      <c r="D11" s="11">
        <v>1</v>
      </c>
      <c r="E11" s="14">
        <v>161.15702479338844</v>
      </c>
      <c r="F11" s="31"/>
      <c r="G11" s="41"/>
    </row>
    <row r="12" spans="1:7" ht="153" x14ac:dyDescent="0.25">
      <c r="A12" s="40">
        <v>5</v>
      </c>
      <c r="B12" s="10" t="s">
        <v>7</v>
      </c>
      <c r="C12" s="8" t="s">
        <v>29</v>
      </c>
      <c r="D12" s="11">
        <v>1</v>
      </c>
      <c r="E12" s="14">
        <v>453.71900826446284</v>
      </c>
      <c r="F12" s="31"/>
      <c r="G12" s="41"/>
    </row>
    <row r="13" spans="1:7" ht="63.75" x14ac:dyDescent="0.25">
      <c r="A13" s="40">
        <v>6</v>
      </c>
      <c r="B13" s="16" t="s">
        <v>8</v>
      </c>
      <c r="C13" s="8" t="s">
        <v>30</v>
      </c>
      <c r="D13" s="11">
        <v>1</v>
      </c>
      <c r="E13" s="14">
        <v>338.01652892561987</v>
      </c>
      <c r="F13" s="31"/>
      <c r="G13" s="41"/>
    </row>
    <row r="14" spans="1:7" ht="63.75" x14ac:dyDescent="0.25">
      <c r="A14" s="40">
        <v>7</v>
      </c>
      <c r="B14" s="10" t="s">
        <v>9</v>
      </c>
      <c r="C14" s="8" t="s">
        <v>31</v>
      </c>
      <c r="D14" s="11">
        <v>1</v>
      </c>
      <c r="E14" s="14">
        <v>279.3388429752066</v>
      </c>
      <c r="F14" s="31"/>
      <c r="G14" s="41"/>
    </row>
    <row r="15" spans="1:7" ht="30" x14ac:dyDescent="0.25">
      <c r="A15" s="40">
        <v>8</v>
      </c>
      <c r="B15" s="10" t="s">
        <v>10</v>
      </c>
      <c r="C15" s="8" t="s">
        <v>32</v>
      </c>
      <c r="D15" s="11">
        <v>2</v>
      </c>
      <c r="E15" s="14">
        <v>428.09917355371903</v>
      </c>
      <c r="F15" s="31"/>
      <c r="G15" s="41"/>
    </row>
    <row r="16" spans="1:7" ht="38.25" x14ac:dyDescent="0.25">
      <c r="A16" s="40">
        <v>9</v>
      </c>
      <c r="B16" s="10" t="s">
        <v>11</v>
      </c>
      <c r="C16" s="8" t="s">
        <v>33</v>
      </c>
      <c r="D16" s="11">
        <v>2</v>
      </c>
      <c r="E16" s="14">
        <v>246.28099173553719</v>
      </c>
      <c r="F16" s="31"/>
      <c r="G16" s="41"/>
    </row>
    <row r="17" spans="1:7" ht="76.5" x14ac:dyDescent="0.25">
      <c r="A17" s="40">
        <v>10</v>
      </c>
      <c r="B17" s="10" t="s">
        <v>12</v>
      </c>
      <c r="C17" s="8" t="s">
        <v>34</v>
      </c>
      <c r="D17" s="11">
        <v>1</v>
      </c>
      <c r="E17" s="14">
        <v>983.47107438016531</v>
      </c>
      <c r="F17" s="31"/>
      <c r="G17" s="41"/>
    </row>
    <row r="18" spans="1:7" ht="38.25" x14ac:dyDescent="0.25">
      <c r="A18" s="40">
        <v>11</v>
      </c>
      <c r="B18" s="10" t="s">
        <v>13</v>
      </c>
      <c r="C18" s="8" t="s">
        <v>35</v>
      </c>
      <c r="D18" s="11">
        <v>1</v>
      </c>
      <c r="E18" s="14">
        <v>735.53719008264466</v>
      </c>
      <c r="F18" s="31"/>
      <c r="G18" s="41"/>
    </row>
    <row r="19" spans="1:7" ht="51" x14ac:dyDescent="0.25">
      <c r="A19" s="40">
        <v>12</v>
      </c>
      <c r="B19" s="10" t="s">
        <v>14</v>
      </c>
      <c r="C19" s="8" t="s">
        <v>36</v>
      </c>
      <c r="D19" s="11">
        <v>3</v>
      </c>
      <c r="E19" s="14">
        <v>295.04132231404958</v>
      </c>
      <c r="F19" s="31"/>
      <c r="G19" s="41"/>
    </row>
    <row r="20" spans="1:7" ht="51" x14ac:dyDescent="0.25">
      <c r="A20" s="40">
        <v>13</v>
      </c>
      <c r="B20" s="10" t="s">
        <v>15</v>
      </c>
      <c r="C20" s="8" t="s">
        <v>37</v>
      </c>
      <c r="D20" s="11">
        <v>3</v>
      </c>
      <c r="E20" s="14">
        <v>493.38842975206614</v>
      </c>
      <c r="F20" s="31"/>
      <c r="G20" s="41"/>
    </row>
    <row r="21" spans="1:7" ht="76.5" x14ac:dyDescent="0.25">
      <c r="A21" s="40">
        <v>14</v>
      </c>
      <c r="B21" s="10" t="s">
        <v>16</v>
      </c>
      <c r="C21" s="8" t="s">
        <v>38</v>
      </c>
      <c r="D21" s="11">
        <v>1</v>
      </c>
      <c r="E21" s="14">
        <v>164.46280991735537</v>
      </c>
      <c r="F21" s="31"/>
      <c r="G21" s="41"/>
    </row>
    <row r="22" spans="1:7" ht="38.25" x14ac:dyDescent="0.25">
      <c r="A22" s="40">
        <v>15</v>
      </c>
      <c r="B22" s="10" t="s">
        <v>17</v>
      </c>
      <c r="C22" s="9" t="s">
        <v>39</v>
      </c>
      <c r="D22" s="11">
        <v>1</v>
      </c>
      <c r="E22" s="14">
        <v>81.818181818181827</v>
      </c>
      <c r="F22" s="31"/>
      <c r="G22" s="41"/>
    </row>
    <row r="23" spans="1:7" ht="25.5" x14ac:dyDescent="0.25">
      <c r="A23" s="40">
        <v>16</v>
      </c>
      <c r="B23" s="10" t="s">
        <v>18</v>
      </c>
      <c r="C23" s="8" t="s">
        <v>40</v>
      </c>
      <c r="D23" s="11">
        <v>20</v>
      </c>
      <c r="E23" s="14">
        <v>214.87603305785126</v>
      </c>
      <c r="F23" s="31"/>
      <c r="G23" s="41"/>
    </row>
    <row r="24" spans="1:7" ht="25.5" x14ac:dyDescent="0.25">
      <c r="A24" s="40">
        <v>17</v>
      </c>
      <c r="B24" s="10" t="s">
        <v>19</v>
      </c>
      <c r="C24" s="8" t="s">
        <v>41</v>
      </c>
      <c r="D24" s="11">
        <v>6</v>
      </c>
      <c r="E24" s="14">
        <v>441.32231404958679</v>
      </c>
      <c r="F24" s="31"/>
      <c r="G24" s="41"/>
    </row>
    <row r="25" spans="1:7" ht="25.5" x14ac:dyDescent="0.25">
      <c r="A25" s="40">
        <v>18</v>
      </c>
      <c r="B25" s="10" t="s">
        <v>20</v>
      </c>
      <c r="C25" s="8" t="s">
        <v>42</v>
      </c>
      <c r="D25" s="11">
        <v>6</v>
      </c>
      <c r="E25" s="14">
        <v>123.96694214876034</v>
      </c>
      <c r="F25" s="31"/>
      <c r="G25" s="41"/>
    </row>
    <row r="26" spans="1:7" ht="38.25" x14ac:dyDescent="0.25">
      <c r="A26" s="40">
        <v>19</v>
      </c>
      <c r="B26" s="10" t="s">
        <v>21</v>
      </c>
      <c r="C26" s="8" t="s">
        <v>43</v>
      </c>
      <c r="D26" s="11">
        <v>1</v>
      </c>
      <c r="E26" s="14">
        <v>57.4</v>
      </c>
      <c r="F26" s="31"/>
      <c r="G26" s="41"/>
    </row>
    <row r="27" spans="1:7" ht="63.75" x14ac:dyDescent="0.25">
      <c r="A27" s="40">
        <v>20</v>
      </c>
      <c r="B27" s="10" t="s">
        <v>22</v>
      </c>
      <c r="C27" s="8" t="s">
        <v>75</v>
      </c>
      <c r="D27" s="11">
        <v>1</v>
      </c>
      <c r="E27" s="14">
        <v>80.991735537190081</v>
      </c>
      <c r="F27" s="31"/>
      <c r="G27" s="41"/>
    </row>
    <row r="28" spans="1:7" ht="38.25" x14ac:dyDescent="0.25">
      <c r="A28" s="40">
        <v>21</v>
      </c>
      <c r="B28" s="10" t="s">
        <v>23</v>
      </c>
      <c r="C28" s="8" t="s">
        <v>44</v>
      </c>
      <c r="D28" s="11">
        <v>1</v>
      </c>
      <c r="E28" s="14">
        <v>106.61157024793388</v>
      </c>
      <c r="F28" s="31"/>
      <c r="G28" s="41"/>
    </row>
    <row r="29" spans="1:7" ht="30.75" thickBot="1" x14ac:dyDescent="0.3">
      <c r="A29" s="42">
        <v>22</v>
      </c>
      <c r="B29" s="17" t="s">
        <v>24</v>
      </c>
      <c r="C29" s="12" t="s">
        <v>45</v>
      </c>
      <c r="D29" s="13">
        <v>2</v>
      </c>
      <c r="E29" s="15">
        <v>246.28099173553719</v>
      </c>
      <c r="F29" s="32"/>
      <c r="G29" s="43"/>
    </row>
    <row r="30" spans="1:7" s="18" customFormat="1" ht="15.75" thickTop="1" x14ac:dyDescent="0.25">
      <c r="A30" s="47" t="s">
        <v>64</v>
      </c>
      <c r="B30" s="48"/>
      <c r="C30" s="48"/>
      <c r="D30" s="48"/>
      <c r="E30" s="48"/>
      <c r="F30" s="48"/>
      <c r="G30" s="50"/>
    </row>
    <row r="31" spans="1:7" ht="90" thickBot="1" x14ac:dyDescent="0.3">
      <c r="A31" s="42">
        <v>23</v>
      </c>
      <c r="B31" s="17" t="s">
        <v>47</v>
      </c>
      <c r="C31" s="12" t="s">
        <v>48</v>
      </c>
      <c r="D31" s="13">
        <v>1</v>
      </c>
      <c r="E31" s="15">
        <v>1272</v>
      </c>
      <c r="F31" s="32"/>
      <c r="G31" s="43"/>
    </row>
    <row r="32" spans="1:7" s="18" customFormat="1" ht="15.75" thickTop="1" x14ac:dyDescent="0.25">
      <c r="A32" s="47" t="s">
        <v>49</v>
      </c>
      <c r="B32" s="48"/>
      <c r="C32" s="48"/>
      <c r="D32" s="48"/>
      <c r="E32" s="48"/>
      <c r="F32" s="48"/>
      <c r="G32" s="50"/>
    </row>
    <row r="33" spans="1:10" ht="140.25" x14ac:dyDescent="0.25">
      <c r="A33" s="40">
        <v>24</v>
      </c>
      <c r="B33" s="10" t="s">
        <v>50</v>
      </c>
      <c r="C33" s="8" t="s">
        <v>51</v>
      </c>
      <c r="D33" s="11">
        <v>3</v>
      </c>
      <c r="E33" s="14">
        <v>533</v>
      </c>
      <c r="F33" s="31"/>
      <c r="G33" s="41"/>
      <c r="H33" s="19"/>
    </row>
    <row r="34" spans="1:10" ht="140.25" x14ac:dyDescent="0.25">
      <c r="A34" s="40">
        <v>25</v>
      </c>
      <c r="B34" s="10" t="s">
        <v>50</v>
      </c>
      <c r="C34" s="8" t="s">
        <v>52</v>
      </c>
      <c r="D34" s="11">
        <v>3</v>
      </c>
      <c r="E34" s="14">
        <v>520</v>
      </c>
      <c r="F34" s="31"/>
      <c r="G34" s="41"/>
      <c r="H34" s="19"/>
    </row>
    <row r="35" spans="1:10" ht="127.5" x14ac:dyDescent="0.25">
      <c r="A35" s="40">
        <v>26</v>
      </c>
      <c r="B35" s="10" t="s">
        <v>50</v>
      </c>
      <c r="C35" s="8" t="s">
        <v>53</v>
      </c>
      <c r="D35" s="11">
        <v>3</v>
      </c>
      <c r="E35" s="14">
        <v>322</v>
      </c>
      <c r="F35" s="31"/>
      <c r="G35" s="41"/>
      <c r="H35" s="19"/>
    </row>
    <row r="36" spans="1:10" ht="38.25" x14ac:dyDescent="0.25">
      <c r="A36" s="40">
        <v>27</v>
      </c>
      <c r="B36" s="10" t="s">
        <v>54</v>
      </c>
      <c r="C36" s="8" t="s">
        <v>55</v>
      </c>
      <c r="D36" s="11">
        <v>10</v>
      </c>
      <c r="E36" s="14">
        <v>909</v>
      </c>
      <c r="F36" s="31"/>
      <c r="G36" s="41"/>
      <c r="H36" s="19"/>
    </row>
    <row r="37" spans="1:10" ht="293.25" x14ac:dyDescent="0.25">
      <c r="A37" s="40">
        <v>28</v>
      </c>
      <c r="B37" s="10" t="s">
        <v>56</v>
      </c>
      <c r="C37" s="8" t="s">
        <v>57</v>
      </c>
      <c r="D37" s="11">
        <v>1</v>
      </c>
      <c r="E37" s="14">
        <v>288</v>
      </c>
      <c r="F37" s="31"/>
      <c r="G37" s="41"/>
      <c r="H37" s="19"/>
    </row>
    <row r="38" spans="1:10" ht="25.5" x14ac:dyDescent="0.25">
      <c r="A38" s="40">
        <v>29</v>
      </c>
      <c r="B38" s="16" t="s">
        <v>58</v>
      </c>
      <c r="C38" s="8" t="s">
        <v>59</v>
      </c>
      <c r="D38" s="11">
        <v>3</v>
      </c>
      <c r="E38" s="14">
        <v>220</v>
      </c>
      <c r="F38" s="31"/>
      <c r="G38" s="41"/>
      <c r="H38" s="19"/>
    </row>
    <row r="39" spans="1:10" ht="102" x14ac:dyDescent="0.25">
      <c r="A39" s="40">
        <v>30</v>
      </c>
      <c r="B39" s="10" t="s">
        <v>60</v>
      </c>
      <c r="C39" s="8" t="s">
        <v>61</v>
      </c>
      <c r="D39" s="11">
        <v>2</v>
      </c>
      <c r="E39" s="14">
        <v>577</v>
      </c>
      <c r="F39" s="31"/>
      <c r="G39" s="41"/>
      <c r="H39" s="19"/>
    </row>
    <row r="40" spans="1:10" ht="217.5" thickBot="1" x14ac:dyDescent="0.3">
      <c r="A40" s="42">
        <v>31</v>
      </c>
      <c r="B40" s="17" t="s">
        <v>62</v>
      </c>
      <c r="C40" s="12" t="s">
        <v>63</v>
      </c>
      <c r="D40" s="13">
        <v>1</v>
      </c>
      <c r="E40" s="15">
        <v>244</v>
      </c>
      <c r="F40" s="32"/>
      <c r="G40" s="43"/>
      <c r="H40" s="19"/>
    </row>
    <row r="41" spans="1:10" ht="34.5" customHeight="1" thickTop="1" thickBot="1" x14ac:dyDescent="0.3">
      <c r="A41" s="45" t="s">
        <v>71</v>
      </c>
      <c r="B41" s="46"/>
      <c r="C41" s="24">
        <f>SUM(E33:E40,E31,E8:E29)</f>
        <v>11310.995041322314</v>
      </c>
      <c r="D41" s="25"/>
      <c r="E41" s="51" t="s">
        <v>72</v>
      </c>
      <c r="F41" s="52"/>
      <c r="G41" s="44">
        <f>SUM(G33:G40,G31,G28:G29,G8:G28)</f>
        <v>0</v>
      </c>
      <c r="J41" s="1"/>
    </row>
    <row r="42" spans="1:10" ht="15.75" thickBot="1" x14ac:dyDescent="0.3">
      <c r="A42" s="34"/>
      <c r="B42" s="35"/>
      <c r="C42" s="19"/>
      <c r="D42" s="36"/>
      <c r="E42" s="45" t="s">
        <v>73</v>
      </c>
      <c r="F42" s="46"/>
      <c r="G42" s="26">
        <f>SUM(G41*1.21)</f>
        <v>0</v>
      </c>
    </row>
    <row r="43" spans="1:10" x14ac:dyDescent="0.25">
      <c r="B43" s="2"/>
    </row>
    <row r="50" spans="4:6" x14ac:dyDescent="0.25">
      <c r="D50"/>
      <c r="E50"/>
      <c r="F50" s="28"/>
    </row>
    <row r="51" spans="4:6" x14ac:dyDescent="0.25">
      <c r="D51" s="7"/>
      <c r="E51" s="7"/>
      <c r="F51" s="33"/>
    </row>
    <row r="52" spans="4:6" x14ac:dyDescent="0.25">
      <c r="D52" s="27"/>
      <c r="E52" s="3" t="s">
        <v>74</v>
      </c>
      <c r="F52" s="28"/>
    </row>
  </sheetData>
  <mergeCells count="6">
    <mergeCell ref="E42:F42"/>
    <mergeCell ref="A7:G7"/>
    <mergeCell ref="A30:G30"/>
    <mergeCell ref="A32:G32"/>
    <mergeCell ref="A41:B41"/>
    <mergeCell ref="E41:F41"/>
  </mergeCells>
  <pageMargins left="0.11811023622047245" right="0.11811023622047245" top="0.19685039370078741" bottom="0.19685039370078741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Nářadí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2020-11-26T16:59:08Z</cp:lastPrinted>
  <dcterms:created xsi:type="dcterms:W3CDTF">2018-05-21T11:46:33Z</dcterms:created>
  <dcterms:modified xsi:type="dcterms:W3CDTF">2020-11-30T10:48:22Z</dcterms:modified>
</cp:coreProperties>
</file>