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0\VYHRAZENÝ_DNS_ICT\110_Dodávka výpočetní techniky 07-20\"/>
    </mc:Choice>
  </mc:AlternateContent>
  <xr:revisionPtr revIDLastSave="0" documentId="13_ncr:1_{AD2BE4A8-5FF7-4218-97EB-61965E03319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J283" i="1" l="1"/>
  <c r="J268" i="1"/>
  <c r="J256" i="1"/>
  <c r="J234" i="1"/>
  <c r="J212" i="1"/>
  <c r="J192" i="1"/>
  <c r="J179" i="1"/>
  <c r="J167" i="1"/>
  <c r="J160" i="1"/>
  <c r="J138" i="1"/>
  <c r="J126" i="1"/>
  <c r="J103" i="1"/>
  <c r="J79" i="1"/>
  <c r="J67" i="1"/>
  <c r="J43" i="1"/>
  <c r="J31" i="1"/>
  <c r="J19" i="1"/>
  <c r="J7" i="1"/>
  <c r="F283" i="1" l="1"/>
</calcChain>
</file>

<file path=xl/sharedStrings.xml><?xml version="1.0" encoding="utf-8"?>
<sst xmlns="http://schemas.openxmlformats.org/spreadsheetml/2006/main" count="577" uniqueCount="246">
  <si>
    <t>Dodavatel musí vyplnit všechna žlutě podbarvená pole. Dodavatel musí rovněž uvést i nabídkovou cenu za kus u každé položky (oranžové pole).</t>
  </si>
  <si>
    <t>POŽADOVANÉ PAMAMETRY</t>
  </si>
  <si>
    <t>ČÍSLO OBJEDNÁVKY/NÁZEV PROJEKTU</t>
  </si>
  <si>
    <t>KUSY</t>
  </si>
  <si>
    <t>KONKRÉTNÍ PARAMETRY NABÍZENÉHO ZAŘÍZENÍ</t>
  </si>
  <si>
    <t>NABÍZENÉ ZAŘÍZENÍ</t>
  </si>
  <si>
    <t>Č.</t>
  </si>
  <si>
    <t>NÁZEV</t>
  </si>
  <si>
    <t>PARAMETR</t>
  </si>
  <si>
    <t>POŽADOVANÁ HODNOTA BEZ DPH</t>
  </si>
  <si>
    <t>(VÝROBCE A PŘESNÝ TYP)</t>
  </si>
  <si>
    <t xml:space="preserve">Monitor           </t>
  </si>
  <si>
    <t>Předpokládaná cena za ks</t>
  </si>
  <si>
    <t>Rozlišení displeje</t>
  </si>
  <si>
    <t>3840 × 2160 px  60 Hz</t>
  </si>
  <si>
    <t>20100525           ODZ</t>
  </si>
  <si>
    <t>Úhlopříčka displeje</t>
  </si>
  <si>
    <t>27"</t>
  </si>
  <si>
    <t>Technologie obrazu</t>
  </si>
  <si>
    <t>IPS</t>
  </si>
  <si>
    <t>Poměr stran</t>
  </si>
  <si>
    <t>16:9</t>
  </si>
  <si>
    <t>Jas</t>
  </si>
  <si>
    <t>350 cd/m2</t>
  </si>
  <si>
    <t>Kontrast</t>
  </si>
  <si>
    <t>1000:1</t>
  </si>
  <si>
    <t>Vstupy/Výstupy</t>
  </si>
  <si>
    <t>min.: DisplayPort, HDMI 2.0, VGA, Sluchátkový výstup, USB 3.2 Gen 1 (USB 3.0)</t>
  </si>
  <si>
    <t>Doba odezvy</t>
  </si>
  <si>
    <t>5 ms</t>
  </si>
  <si>
    <t>Povrch displeje</t>
  </si>
  <si>
    <t>matný</t>
  </si>
  <si>
    <t>Vlastnosti</t>
  </si>
  <si>
    <t>reproduktory, nastavitelná výška, pivot, filtr modrého světla, Webkamera</t>
  </si>
  <si>
    <t>Záruka</t>
  </si>
  <si>
    <t>24. měs</t>
  </si>
  <si>
    <t>1300:1</t>
  </si>
  <si>
    <t xml:space="preserve">min.: 2 x HDMI, 1 × DisplayPort, 1× 3,5mm jack  </t>
  </si>
  <si>
    <t>4 ms</t>
  </si>
  <si>
    <t>pivot, nastavitelná výška, reproduktory</t>
  </si>
  <si>
    <t>Next Business Day (NBD), Prodloužená záruka 36 měs.</t>
  </si>
  <si>
    <t>1920 × 1200 px  60 Hz</t>
  </si>
  <si>
    <t>20100524               ODZ</t>
  </si>
  <si>
    <t>24"</t>
  </si>
  <si>
    <t>16:10</t>
  </si>
  <si>
    <t>300 cd/m2</t>
  </si>
  <si>
    <t xml:space="preserve">min.: 1 x HDMI,1 × DVI, 1 × DisplayPort, 1 × VGA, 4 × USB  </t>
  </si>
  <si>
    <t>8 ms</t>
  </si>
  <si>
    <t>pivot, nastavitelná výška</t>
  </si>
  <si>
    <t xml:space="preserve">PC </t>
  </si>
  <si>
    <t>Konstrukce</t>
  </si>
  <si>
    <t>Mini Tower beznástrojový přístup do skříně i hlavním komponentům</t>
  </si>
  <si>
    <t>Maximální rozměry</t>
  </si>
  <si>
    <t>35 x 16 x 28 cm</t>
  </si>
  <si>
    <t>Typ processoru</t>
  </si>
  <si>
    <t xml:space="preserve">min. 8050  PassMark - CPU Mark bodů, TDP max 65W, www.cpubenchmark.net </t>
  </si>
  <si>
    <t>Graficka karta</t>
  </si>
  <si>
    <t>sdílená, výkon min. 900 bodů (dle PassMark - G3D Mark) http://www.videocardbenchmark.net, s podporou pro souběžné připojení 2 externích monitorů</t>
  </si>
  <si>
    <t>Velikost pevného disku č.1</t>
  </si>
  <si>
    <t>Min. 256 GB SSD PCIe NVMe</t>
  </si>
  <si>
    <t>Velikost pevného disku č.2</t>
  </si>
  <si>
    <t>Min. 1 TB SATA 7200 otáček</t>
  </si>
  <si>
    <t>Typ paměti</t>
  </si>
  <si>
    <t>DDR4 2400 MHz</t>
  </si>
  <si>
    <t>Velikost operační paměti</t>
  </si>
  <si>
    <t>Min. 16 GB (2x8 GB )Non-ECC,možnost rozšíření až na 64GB</t>
  </si>
  <si>
    <t>Optická mechanika</t>
  </si>
  <si>
    <t>nepožadována</t>
  </si>
  <si>
    <t xml:space="preserve">ENERGY STAR min.5.0 </t>
  </si>
  <si>
    <t>ano</t>
  </si>
  <si>
    <t>Porty</t>
  </si>
  <si>
    <t>1 x Seriový port, 2xPS/2port ,6 x USB 3.0(z toho 2 x vpředu),4 x USB2.0 (z toho  2 x vpředu), 1 x audio konektor vpředu,1 x audio konektor vzadu, 1x vstup pro mikrofon vzadu, 1 x vstup pro mikrofon vpředu,1 x RJ-45</t>
  </si>
  <si>
    <t>Sloty PCIe</t>
  </si>
  <si>
    <t>1x PCIex16, 1x PCIex16 (wired x4),1x PCIex4, 1x PCI, 1x M.2</t>
  </si>
  <si>
    <t>Síťová karta</t>
  </si>
  <si>
    <t>integrovaná Gigabit Ethernet LAN 10/100/1000, WoL</t>
  </si>
  <si>
    <t>zvuková karta</t>
  </si>
  <si>
    <t>integrovaná HD Audio</t>
  </si>
  <si>
    <t>Klávesnice USB</t>
  </si>
  <si>
    <t>CZ/US, včetně numerické části - min. 101 kláves, od stejného vzhledu jako základní sestava</t>
  </si>
  <si>
    <t>Myš USB</t>
  </si>
  <si>
    <t>Optická s kolečkem, od stejnéhovzhledu jako základní sestava</t>
  </si>
  <si>
    <t>Operační systém</t>
  </si>
  <si>
    <t>Microsoft Windows 10 Pro 64-bit, CZ, OEM, předinstalovaný na pevném disku</t>
  </si>
  <si>
    <t>Další SW</t>
  </si>
  <si>
    <t>SW pro optimalizaci výkonu s možností automatického nastavení pro jednotlivé grafické aplikace</t>
  </si>
  <si>
    <t xml:space="preserve">36 měsíců NBD na místě instalace, podpora prostřednictvím Internetu musí umožňovat stahování ovladačů a manuálů z internetu adresně pro konkrétní zadané sériové číslo zařízení. Oprava monitoru, klávesnice a myši výměnným způsobem. Prodloužená záruka nad 12 měcíců musí být poskytnuta přímo výrobcem zařízení a musí být ověřitelná na veřejně přístupném webu výrobce  </t>
  </si>
  <si>
    <t>Záruka pevného disku-Keep Your HDD</t>
  </si>
  <si>
    <t xml:space="preserve">není požadována - případné znění požadavku je :V případě detekované vady pevného disku nebude dodavatel požadovat při záruční opravě vrácení pevného disku. Dodavatel nebude vyžadovat žádnou kompenzaci. </t>
  </si>
  <si>
    <t>Způsob provádění záručního servisu a podpory</t>
  </si>
  <si>
    <t>Jediné kontaktní místo pro nahlášení poruch v celé ČR, možnost sledování servisních reportů prostřednictvím Internetu. Podpora poskytovaná prostřednictvím telefonní linky, online nebo chatu musí být dostupná v režimu 24/7. Podpora prostřednictvím Internetu musí umožňovat stahování ovladačů a manuálů z internetu adresně pro konkrétní zadané sériové číslo zařízení</t>
  </si>
  <si>
    <t>BIOS Management</t>
  </si>
  <si>
    <t>lokální nebo vzdálená možnost BIOS flash update a možnost zaheslování BIOSu, možnost zablokování vybraných zařízení a sběrnic tak, aby s nimi nemohl pracovat operační systém (alespoň v rozsahu DVD, USB porty), možnost povolit či zákázat používání jednotlivých USB portů jen pro zadní skupinu nebo jen pro přední skupinu, možnost povolit či zákázat používání USB portů jednotně a to pro přední či zadní skupinu portů</t>
  </si>
  <si>
    <t>Zabezpečení dat</t>
  </si>
  <si>
    <t>Vestavěná technologie minim.TPM 2.0, možnost zaheslování BIOSu,otvor na uzamčení skříně lankem</t>
  </si>
  <si>
    <t>20100523                   ODZ</t>
  </si>
  <si>
    <t>Notebook</t>
  </si>
  <si>
    <t>15,6"</t>
  </si>
  <si>
    <t>20100565               ÚŘ</t>
  </si>
  <si>
    <t>min. 1920 x 1080 obrazových bodů (Full HD),60Hz</t>
  </si>
  <si>
    <t>Podsvícení displeje / povrch</t>
  </si>
  <si>
    <t>LED, antireflexní nebo matný, technologie IPS, nedotykový</t>
  </si>
  <si>
    <t>Procesor</t>
  </si>
  <si>
    <t>výkon min. 6790 bodů (dle PassMark - CPU Mark) http://www.cpubenchmark.net, 4 jádra ,TDP 15w, HT, Podpora virtualizace</t>
  </si>
  <si>
    <t>Operační paměť</t>
  </si>
  <si>
    <t>min. 16GB (technologie DDR4 nebo lepší), možnost rozšíření min. na 32 GB</t>
  </si>
  <si>
    <t>Počet paměťových slotů</t>
  </si>
  <si>
    <t>min. 2 (1 slot volný)</t>
  </si>
  <si>
    <t>Pevný disk</t>
  </si>
  <si>
    <t>min. 512GB SSD, M.2</t>
  </si>
  <si>
    <t>Grafická karta</t>
  </si>
  <si>
    <t>sdílená, výkon min.1050 bodů (dle PassMark - G3D Mark) http://www.videocardbenchmark.net</t>
  </si>
  <si>
    <t>Wi-Fi karta</t>
  </si>
  <si>
    <t>integrovaná se standardy IEEE 802.11 a/b/g/n/ac/ax</t>
  </si>
  <si>
    <t>Bluetooth</t>
  </si>
  <si>
    <t>integrované, minimálně 5.1</t>
  </si>
  <si>
    <t>integrovaná se standardy IEEE 802.3 100/1000 Mbit/s, RJ45</t>
  </si>
  <si>
    <t>Klávesnice</t>
  </si>
  <si>
    <t>CZ/US, touchpad, odolná proti polití, podsvícená, numerická klávesnice</t>
  </si>
  <si>
    <t>Konektivita</t>
  </si>
  <si>
    <t>min.: HDMI , DP, audio jack 3,5mm nebo universální audio konektor, min. 3x USB 3.0(USB 3.2 Gen 1 Type-A) min. 1x USB-C</t>
  </si>
  <si>
    <t>Další vybavení</t>
  </si>
  <si>
    <t>TrackPoint</t>
  </si>
  <si>
    <t>Kamera</t>
  </si>
  <si>
    <t>integrovaná HD kamera a mikrofon</t>
  </si>
  <si>
    <t>Čtečka</t>
  </si>
  <si>
    <t>interní čtečka paměť. karet SD, vč. SDXC</t>
  </si>
  <si>
    <t>Baterie</t>
  </si>
  <si>
    <t>min. 68WH/r čtyřčlánková</t>
  </si>
  <si>
    <t>Hmotnost včetně standardní baterie</t>
  </si>
  <si>
    <t>max. 1,89kg</t>
  </si>
  <si>
    <t>Microsoft Windows 10 Pro (64Bit) nebo novější (česká nebo anglická lokalizace)</t>
  </si>
  <si>
    <t xml:space="preserve"> min. 36 měsíců ,Next Business Day On-Site Service</t>
  </si>
  <si>
    <t>Jediné kontaktní místo pro nahlášení poruch v celé ČR (centrální helpdesk), servisní střediska pokrývající celé území ČR, možnost sledování servisních reportů prostřednictvím Internetu. Podpora poskytovaná prostřednictvím telefonní linky musí být dostupná v pracovní dny minimálně v době od 9:00 do 16:00 hod. Podpora prostřednictvím internetu musí umožňovat stahování ovladačů a manuálů z internetu adresně pro konkrétní zadané sériové číslo zařízení. Servis bude poskytován výrobcem výpočetní techniky nebo jím autorizovaným servisním partnerem.</t>
  </si>
  <si>
    <t>Model/Part number</t>
  </si>
  <si>
    <r>
      <t>dodavatel uvede:</t>
    </r>
    <r>
      <rPr>
        <sz val="11"/>
        <color rgb="FF000000"/>
        <rFont val="Calibri"/>
      </rPr>
      <t xml:space="preserve"> řada / model / typ a parametr vedoucí k jednoznačné identifikaci nabízeného předmětu plnění (např. part number, katalogové číslo apod.)</t>
    </r>
  </si>
  <si>
    <t>20100572                   OU</t>
  </si>
  <si>
    <t>20100520               ÚŘ</t>
  </si>
  <si>
    <t>min. 1920 x 1080 obrazových bodů (Full HD)</t>
  </si>
  <si>
    <t>LED, antireflexní nebo matný, technologie IPS</t>
  </si>
  <si>
    <t>výkon min. 6500 bodů (dle PassMark - CPU Mark) http://www.cpubenchmark.net</t>
  </si>
  <si>
    <t>min. 8 GB (technologie DDR4 nebo lepší ), možnost rozšíření až na 32 GB</t>
  </si>
  <si>
    <t>min. 256 GB SSD</t>
  </si>
  <si>
    <t xml:space="preserve">sdílená, výkon min. 1050 bodů (dle PassMark - G3D Mark) http://www.videocardbenchmark.net, s podporou pro souběžné připojení 2 externích monitorů </t>
  </si>
  <si>
    <t xml:space="preserve">Wi-Fi karta </t>
  </si>
  <si>
    <t>integrovaná se standardy IEEE 802.11 ax</t>
  </si>
  <si>
    <t>integrované, minimálně v5.1</t>
  </si>
  <si>
    <t xml:space="preserve">integrovaná se standardy IEEE 802.3 10/100/1000 Mbit/s, RJ45, wake on LAN </t>
  </si>
  <si>
    <t>CZ/US, touchpad , oddělená numerická část, odolná proti polití</t>
  </si>
  <si>
    <t>min.: HDMI, audio jack 3,5mm nebo universální audio konektor, 3x USB 3.0, 1 x USB-C, 1x RJ-45</t>
  </si>
  <si>
    <t>interní čtečka paměť. karet</t>
  </si>
  <si>
    <t>min. 65WHr</t>
  </si>
  <si>
    <t xml:space="preserve">Operační systém </t>
  </si>
  <si>
    <t>Microsoft Windows 10 Pro 64-bit, CZ, OEM, předinstalovaný na pevném disku bez nutnosti aktivace</t>
  </si>
  <si>
    <t>Konstrukce šasi</t>
  </si>
  <si>
    <t>odolné s použitím pevných materiálů, např. kov, hořčíková slitina nebo uhlíková vlákna</t>
  </si>
  <si>
    <t>Servis typu Next Business Day on site je poskytován výrobcem zařízení po dobu min. 36 měsíců na celou sestavu. Prodloužená záruka nad 12 měcíců musí být poskytnuta přímo výrobcem zařízení a musí být ověřitelná na veřejně přístupném webu výrobce.</t>
  </si>
  <si>
    <t>Jediné kontaktní místo pro nahlášení poruch v celé ČR, servisní střediska pokrývající celé území ČR, možnost sledování servisních reportů prostřednictvím Internetu. Podpora poskytovaná prostřednictvím telefonní linky musí být dostupná v pracovní dny minimálně v době od 9:00 do 16:00 hod. Podpora prostřednictvím Internetu musí umožňovat stahování ovladačů a manuálů z internetu adresně pro konkrétní zadané sériové číslo zařízení</t>
  </si>
  <si>
    <t>řada / model / typ a parametr vedoucí k jednoznačné idetifikaci nabízeného předmětu plnění (např. part number, katalogové číslo apod.)</t>
  </si>
  <si>
    <t xml:space="preserve">Dokovací stanice        </t>
  </si>
  <si>
    <t>parametry</t>
  </si>
  <si>
    <t>dokovací stanice s vlastním napájením, lze připojit jeden 4K monitor při 30 Hz nebo dva Full HD při 60 Hz</t>
  </si>
  <si>
    <t xml:space="preserve">výkon </t>
  </si>
  <si>
    <t>130 W, připojení dokovací stanice k počítači je realizováno přes konektor USB typu C, který slouží jak k přenosu dat s datovým přenosem až 10 Gb/s, tak i k nabíjení, je tak schopný na podporovaných zařízeních přenášet i napájení do 90 W</t>
  </si>
  <si>
    <t>kompatibilní</t>
  </si>
  <si>
    <t>s notebooky Dell</t>
  </si>
  <si>
    <t>rozhraní</t>
  </si>
  <si>
    <t>1x HDMI
2x DisplayPort
1x RJ-45
3x USB 3.0
2x USB typ C
1x kombinovaný port sluchátek a mikrofonu
1x sluchátkový výstup</t>
  </si>
  <si>
    <t>přístup do sítě</t>
  </si>
  <si>
    <t>gigabitový Ethernet (RJ–45)</t>
  </si>
  <si>
    <t xml:space="preserve">záruka </t>
  </si>
  <si>
    <t>36 měs.</t>
  </si>
  <si>
    <t>1920 × 1200 px  75 Hz</t>
  </si>
  <si>
    <t>20100531            OJS                      INTER-TRANSFER</t>
  </si>
  <si>
    <t>23,8"-24"</t>
  </si>
  <si>
    <t xml:space="preserve">min.: 1 x HDMI, 1 × VGA </t>
  </si>
  <si>
    <t>24 měs.</t>
  </si>
  <si>
    <t>Projektor</t>
  </si>
  <si>
    <t xml:space="preserve">1920 × 1200 px  </t>
  </si>
  <si>
    <t>Technologie</t>
  </si>
  <si>
    <t>LCD</t>
  </si>
  <si>
    <t>Svítivost</t>
  </si>
  <si>
    <t>min. 2500 ANSI lm</t>
  </si>
  <si>
    <t>60000:1</t>
  </si>
  <si>
    <t>min.: HDMI, VGA (D-SUB), USB, Audio jack výstup</t>
  </si>
  <si>
    <t xml:space="preserve">Wifi </t>
  </si>
  <si>
    <t>Lampa</t>
  </si>
  <si>
    <t>min. 200W, životnost cca 4500h</t>
  </si>
  <si>
    <t>Funkce</t>
  </si>
  <si>
    <t>Zoom, MHL, 3D, Miracast</t>
  </si>
  <si>
    <t>Výbava</t>
  </si>
  <si>
    <t>reproduktor, DO</t>
  </si>
  <si>
    <t>14"</t>
  </si>
  <si>
    <t>20100571                        OU</t>
  </si>
  <si>
    <t>výkon min. 6200 bodů (dle PassMark - CPU Mark) http://www.cpubenchmark.net</t>
  </si>
  <si>
    <t>min. 16 GB (technologie DDR4 nebo lepší )</t>
  </si>
  <si>
    <t>min. 512 GB SSD M.2 Pcle</t>
  </si>
  <si>
    <t xml:space="preserve">integrovaná, výkon min. 1050 bodů (dle PassMark - G3D Mark) http://www.videocardbenchmark.net, s podporou pro souběžné připojení 2 externích monitorů </t>
  </si>
  <si>
    <t>integrovaná se standardy IEEE 802.11  a/b/g/n/ac</t>
  </si>
  <si>
    <t>integrované, minimálně v5.0</t>
  </si>
  <si>
    <t>integrovaná se standardy IEEE 802.3 10/100/1000 Mbit/s, RJ45</t>
  </si>
  <si>
    <t>CZ/US, touchpad , podsvícená, odolná proti polití</t>
  </si>
  <si>
    <t>min.: HDMI, audio jack 3,5mm, 2x USB 3.0, 1 x USB-C, 1 x DisplayPort</t>
  </si>
  <si>
    <t>interní čtečka paměť. karet, otisku prstů</t>
  </si>
  <si>
    <t>min. 55WHr</t>
  </si>
  <si>
    <t>20100551                                OJS</t>
  </si>
  <si>
    <t>výkon min. 12600 bodů (dle PassMark - CPU Mark) http://www.cpubenchmark.net, min. 6 jader</t>
  </si>
  <si>
    <t>min. 1000 GB SSD M.2 PCIe/NVMe</t>
  </si>
  <si>
    <t>dedikovaná, výkon min. 14000 bodů (dle PassMark - G3D Mark) http://www.videocardbenchmark.net, paměť min. 6 GB</t>
  </si>
  <si>
    <t>integrovaná se standardy IEEE 802.11 a/b/g/n/ac</t>
  </si>
  <si>
    <t>integrovaná se standardy IEEE 802.3 10/100/1000 Mbit/s, RJ45,GLAN, WLAN</t>
  </si>
  <si>
    <t>CZ/US, touchpad , oddělená numerická část, podsvícená</t>
  </si>
  <si>
    <t>min.: USB 1x 3.0/3.1/3.2 Gen 1, 2x 2.0, 1x Type-C/Thunderbolt 3, HDMI, mini DisplayPort</t>
  </si>
  <si>
    <t>interní čtečka paměť. karet, čtečka otisků prstů</t>
  </si>
  <si>
    <t>Microsoft Windows 10 Home (64-bit), předinstalovaný na pevném disku bez nutnosti aktivace</t>
  </si>
  <si>
    <t>Servis typu Next Business Day on site je poskytován výrobcem zařízení po dobu min. 24měsíců na celou sestavu. Prodloužená záruka nad 12 měcíců musí být poskytnuta přímo výrobcem zařízení a musí být ověřitelná na veřejně přístupném webu výrobce.</t>
  </si>
  <si>
    <t>výkon min. 13100 bodů (dle PassMark - CPU Mark) http://www.cpubenchmark.net, min. 6 jader</t>
  </si>
  <si>
    <t>min. 16 GB (technologie DDR4 nebo lepší ) možnost rozšíření až na 64 GB</t>
  </si>
  <si>
    <t xml:space="preserve">2 (1 osazen) </t>
  </si>
  <si>
    <t xml:space="preserve">min. 512 GB SSD M.2 </t>
  </si>
  <si>
    <t>integrovaná, výkon min. 1050 bodů (dle PassMark - G3D Mark) http://www.videocardbenchmark.net, paměť min. 6 GB</t>
  </si>
  <si>
    <t>CZ, touchpad , bez numerické části, podsvícená</t>
  </si>
  <si>
    <t>min.: 1x port RJ-45, 2x porty USB 3.1 Type-A, 1x port USB 3.1 Type-A s technologií PowerShare, 1x port USB 3.1 2. generace typu C s rozhraním DisplayPort/Thunderbolt, 1x zvukový konektor, 1x port HDMI 2.0</t>
  </si>
  <si>
    <t>Microsoft Windows 10 Pro (64-bit), předinstalovaný na pevném disku bez nutnosti aktivace</t>
  </si>
  <si>
    <t>2560 × 1440 px  60 Hz</t>
  </si>
  <si>
    <t>400 cd/m2</t>
  </si>
  <si>
    <t xml:space="preserve">min.: 1 x HDMI, 1 x USB-C, 2 x USB 3.2 Gen 1, 1 x sluchátkový výstup </t>
  </si>
  <si>
    <t>filtr modrého světla</t>
  </si>
  <si>
    <t xml:space="preserve">Tower </t>
  </si>
  <si>
    <t>46 x 19 x 44 cm</t>
  </si>
  <si>
    <t xml:space="preserve">min. 22800  PassMark - CPU Mark bodů, min. 8 jader, www.cpubenchmark.net </t>
  </si>
  <si>
    <t>dedikovaná, výkon min. 16100 bodů (dle PassMark - G3D Mark) http://www.videocardbenchmark.net</t>
  </si>
  <si>
    <t>Min. 512 GB SSD M.2 PCIe</t>
  </si>
  <si>
    <t>Min. 2 TB SATA 7200 otáček</t>
  </si>
  <si>
    <t>DDR4 2666 MHz</t>
  </si>
  <si>
    <t>Min. 16 GB, 2 sloty (1 x osazený)</t>
  </si>
  <si>
    <t>DVD±RW</t>
  </si>
  <si>
    <t>min.: 1 x DisplayPort, 1 x HDMI, 1 x DVI, 1 x RJ-45, 2 x USB 3.1/3.2 Gen 2 Type-A, 4 x USB 3.0/3.1/3.2 Gen 1 Type-A, 2 x USB 2.0 Type-A</t>
  </si>
  <si>
    <t>Microsoft Windows 10 Home, předinstalovaný na pevném disku</t>
  </si>
  <si>
    <t>20100533           ODZ</t>
  </si>
  <si>
    <t>Předpokládaná hodnota celkem v Kč bez DPH</t>
  </si>
  <si>
    <t>Nabídková cena celkem v Kč bez DPH</t>
  </si>
  <si>
    <t xml:space="preserve"> JEDNOTKOVÁ CENA v Kč bez DPH</t>
  </si>
  <si>
    <t>CELKOVÁ CENA ZA POLOŽKU v Kč bez DPH</t>
  </si>
  <si>
    <t>PODPIS</t>
  </si>
  <si>
    <t>Příloha ke Kupní smlouvě - Technická specifikace k VZ "Dodávka výpočetní techniky a příslušenství 07/2020"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</si>
</sst>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\ &quot;Kč&quot;"/>
    <numFmt numFmtId="165" formatCode="#,##0.00\ &quot;Kč&quot;"/>
  </numFmts>
  <fonts count="15" x14ac:knownFonts="1">
    <font>
      <sz val="11"/>
      <color theme="1"/>
      <name val="Arial"/>
    </font>
    <font>
      <sz val="11"/>
      <color theme="1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2"/>
      <color rgb="FFFF0000"/>
      <name val="Calibri"/>
    </font>
    <font>
      <sz val="11"/>
      <name val="Arial"/>
    </font>
    <font>
      <b/>
      <sz val="11"/>
      <color theme="1"/>
      <name val="Calibri"/>
    </font>
    <font>
      <sz val="11"/>
      <color rgb="FF000000"/>
      <name val="Calibri"/>
    </font>
    <font>
      <sz val="11"/>
      <color theme="1"/>
      <name val="Arial"/>
    </font>
    <font>
      <i/>
      <sz val="11"/>
      <color theme="1"/>
      <name val="Calibri"/>
    </font>
    <font>
      <b/>
      <sz val="11"/>
      <color theme="1"/>
      <name val="Calibri"/>
      <family val="2"/>
      <charset val="238"/>
    </font>
    <font>
      <b/>
      <sz val="11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  <fill>
      <patternFill patternType="solid">
        <fgColor rgb="FFFFD965"/>
        <bgColor rgb="FFFFD965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/>
      <right/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/>
      <top style="double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rgb="FF000000"/>
      </bottom>
      <diagonal/>
    </border>
    <border>
      <left/>
      <right style="thin">
        <color indexed="64"/>
      </right>
      <top style="double">
        <color rgb="FF000000"/>
      </top>
      <bottom style="medium">
        <color indexed="64"/>
      </bottom>
      <diagonal/>
    </border>
    <border>
      <left style="thin">
        <color indexed="64"/>
      </left>
      <right/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5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6" fontId="6" fillId="3" borderId="12" xfId="0" applyNumberFormat="1" applyFont="1" applyFill="1" applyBorder="1" applyAlignment="1">
      <alignment wrapText="1"/>
    </xf>
    <xf numFmtId="0" fontId="6" fillId="3" borderId="11" xfId="0" applyFont="1" applyFill="1" applyBorder="1" applyAlignment="1">
      <alignment horizontal="center" vertical="center" wrapText="1"/>
    </xf>
    <xf numFmtId="0" fontId="1" fillId="2" borderId="12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14" xfId="0" applyFont="1" applyBorder="1" applyAlignment="1">
      <alignment vertical="center"/>
    </xf>
    <xf numFmtId="0" fontId="7" fillId="0" borderId="5" xfId="0" applyFont="1" applyBorder="1"/>
    <xf numFmtId="0" fontId="1" fillId="2" borderId="5" xfId="0" applyFont="1" applyFill="1" applyBorder="1"/>
    <xf numFmtId="3" fontId="1" fillId="0" borderId="3" xfId="0" applyNumberFormat="1" applyFont="1" applyBorder="1"/>
    <xf numFmtId="3" fontId="1" fillId="0" borderId="4" xfId="0" applyNumberFormat="1" applyFont="1" applyBorder="1"/>
    <xf numFmtId="0" fontId="7" fillId="0" borderId="1" xfId="0" applyFont="1" applyBorder="1"/>
    <xf numFmtId="0" fontId="7" fillId="0" borderId="14" xfId="0" applyFont="1" applyBorder="1" applyAlignment="1">
      <alignment vertical="center" wrapText="1"/>
    </xf>
    <xf numFmtId="49" fontId="7" fillId="0" borderId="5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9" fontId="7" fillId="0" borderId="5" xfId="0" applyNumberFormat="1" applyFont="1" applyBorder="1"/>
    <xf numFmtId="0" fontId="7" fillId="0" borderId="16" xfId="0" applyFont="1" applyBorder="1" applyAlignment="1">
      <alignment vertical="center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vertical="center"/>
    </xf>
    <xf numFmtId="0" fontId="1" fillId="2" borderId="17" xfId="0" applyFont="1" applyFill="1" applyBorder="1"/>
    <xf numFmtId="0" fontId="7" fillId="0" borderId="13" xfId="0" applyFont="1" applyBorder="1" applyAlignment="1">
      <alignment vertical="center"/>
    </xf>
    <xf numFmtId="0" fontId="7" fillId="0" borderId="0" xfId="0" applyFont="1"/>
    <xf numFmtId="0" fontId="7" fillId="0" borderId="18" xfId="0" applyFont="1" applyBorder="1"/>
    <xf numFmtId="0" fontId="3" fillId="0" borderId="10" xfId="0" applyFont="1" applyBorder="1" applyAlignment="1">
      <alignment vertical="center"/>
    </xf>
    <xf numFmtId="0" fontId="1" fillId="0" borderId="5" xfId="0" applyFont="1" applyBorder="1" applyAlignment="1">
      <alignment horizontal="left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left" vertical="top" wrapText="1"/>
    </xf>
    <xf numFmtId="3" fontId="8" fillId="0" borderId="3" xfId="0" applyNumberFormat="1" applyFont="1" applyBorder="1" applyAlignment="1"/>
    <xf numFmtId="164" fontId="6" fillId="6" borderId="12" xfId="0" applyNumberFormat="1" applyFont="1" applyFill="1" applyBorder="1" applyAlignment="1">
      <alignment wrapText="1"/>
    </xf>
    <xf numFmtId="0" fontId="6" fillId="3" borderId="12" xfId="0" applyFont="1" applyFill="1" applyBorder="1" applyAlignment="1">
      <alignment horizontal="center" vertical="center" wrapText="1"/>
    </xf>
    <xf numFmtId="0" fontId="1" fillId="2" borderId="11" xfId="0" applyFont="1" applyFill="1" applyBorder="1"/>
    <xf numFmtId="0" fontId="1" fillId="0" borderId="5" xfId="0" applyFont="1" applyBorder="1" applyAlignment="1">
      <alignment vertical="center"/>
    </xf>
    <xf numFmtId="0" fontId="1" fillId="2" borderId="22" xfId="0" applyFont="1" applyFill="1" applyBorder="1"/>
    <xf numFmtId="0" fontId="1" fillId="0" borderId="5" xfId="0" applyFont="1" applyBorder="1"/>
    <xf numFmtId="3" fontId="1" fillId="0" borderId="14" xfId="0" applyNumberFormat="1" applyFont="1" applyBorder="1"/>
    <xf numFmtId="3" fontId="1" fillId="0" borderId="24" xfId="0" applyNumberFormat="1" applyFont="1" applyBorder="1"/>
    <xf numFmtId="0" fontId="3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2" borderId="25" xfId="0" applyFont="1" applyFill="1" applyBorder="1"/>
    <xf numFmtId="3" fontId="1" fillId="0" borderId="26" xfId="0" applyNumberFormat="1" applyFont="1" applyBorder="1"/>
    <xf numFmtId="3" fontId="1" fillId="0" borderId="18" xfId="0" applyNumberFormat="1" applyFont="1" applyBorder="1"/>
    <xf numFmtId="0" fontId="7" fillId="0" borderId="8" xfId="0" applyFont="1" applyBorder="1" applyAlignment="1">
      <alignment vertical="center"/>
    </xf>
    <xf numFmtId="3" fontId="1" fillId="0" borderId="9" xfId="0" applyNumberFormat="1" applyFont="1" applyBorder="1"/>
    <xf numFmtId="6" fontId="6" fillId="6" borderId="12" xfId="0" applyNumberFormat="1" applyFont="1" applyFill="1" applyBorder="1" applyAlignment="1">
      <alignment wrapText="1"/>
    </xf>
    <xf numFmtId="0" fontId="1" fillId="2" borderId="27" xfId="0" applyFont="1" applyFill="1" applyBorder="1"/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wrapText="1"/>
    </xf>
    <xf numFmtId="0" fontId="1" fillId="2" borderId="7" xfId="0" applyFont="1" applyFill="1" applyBorder="1"/>
    <xf numFmtId="0" fontId="3" fillId="0" borderId="23" xfId="0" applyFont="1" applyBorder="1" applyAlignment="1">
      <alignment vertical="center"/>
    </xf>
    <xf numFmtId="164" fontId="6" fillId="6" borderId="22" xfId="0" applyNumberFormat="1" applyFont="1" applyFill="1" applyBorder="1" applyAlignment="1">
      <alignment wrapText="1"/>
    </xf>
    <xf numFmtId="0" fontId="6" fillId="3" borderId="22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wrapText="1"/>
    </xf>
    <xf numFmtId="0" fontId="7" fillId="7" borderId="5" xfId="0" applyFont="1" applyFill="1" applyBorder="1" applyAlignment="1">
      <alignment vertical="center" wrapText="1"/>
    </xf>
    <xf numFmtId="0" fontId="7" fillId="0" borderId="8" xfId="0" applyFont="1" applyBorder="1"/>
    <xf numFmtId="0" fontId="7" fillId="7" borderId="25" xfId="0" applyFont="1" applyFill="1" applyBorder="1" applyAlignment="1">
      <alignment vertical="center" wrapText="1"/>
    </xf>
    <xf numFmtId="0" fontId="3" fillId="0" borderId="13" xfId="0" applyFont="1" applyBorder="1" applyAlignment="1">
      <alignment vertical="center"/>
    </xf>
    <xf numFmtId="6" fontId="6" fillId="6" borderId="17" xfId="0" applyNumberFormat="1" applyFont="1" applyFill="1" applyBorder="1" applyAlignment="1">
      <alignment wrapText="1"/>
    </xf>
    <xf numFmtId="0" fontId="1" fillId="0" borderId="7" xfId="0" applyFont="1" applyBorder="1" applyAlignment="1">
      <alignment horizontal="left" vertical="center" wrapText="1"/>
    </xf>
    <xf numFmtId="3" fontId="8" fillId="0" borderId="29" xfId="0" applyNumberFormat="1" applyFont="1" applyBorder="1" applyAlignment="1"/>
    <xf numFmtId="3" fontId="1" fillId="0" borderId="29" xfId="0" applyNumberFormat="1" applyFont="1" applyBorder="1"/>
    <xf numFmtId="3" fontId="1" fillId="0" borderId="31" xfId="0" applyNumberFormat="1" applyFont="1" applyBorder="1"/>
    <xf numFmtId="3" fontId="1" fillId="0" borderId="32" xfId="0" applyNumberFormat="1" applyFont="1" applyBorder="1"/>
    <xf numFmtId="0" fontId="1" fillId="0" borderId="33" xfId="0" applyFont="1" applyBorder="1"/>
    <xf numFmtId="6" fontId="10" fillId="3" borderId="34" xfId="0" applyNumberFormat="1" applyFont="1" applyFill="1" applyBorder="1"/>
    <xf numFmtId="165" fontId="1" fillId="4" borderId="11" xfId="0" applyNumberFormat="1" applyFont="1" applyFill="1" applyBorder="1" applyAlignment="1">
      <alignment horizontal="center" vertical="center"/>
    </xf>
    <xf numFmtId="165" fontId="1" fillId="4" borderId="22" xfId="0" applyNumberFormat="1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top" wrapText="1"/>
    </xf>
    <xf numFmtId="165" fontId="1" fillId="0" borderId="11" xfId="0" applyNumberFormat="1" applyFont="1" applyBorder="1" applyAlignment="1">
      <alignment horizontal="center" vertical="center"/>
    </xf>
    <xf numFmtId="165" fontId="1" fillId="0" borderId="23" xfId="0" applyNumberFormat="1" applyFont="1" applyBorder="1" applyAlignment="1">
      <alignment horizontal="center" vertical="center"/>
    </xf>
    <xf numFmtId="165" fontId="10" fillId="10" borderId="37" xfId="0" applyNumberFormat="1" applyFont="1" applyFill="1" applyBorder="1" applyAlignment="1">
      <alignment horizontal="center" vertical="center"/>
    </xf>
    <xf numFmtId="0" fontId="14" fillId="0" borderId="0" xfId="0" applyFont="1"/>
    <xf numFmtId="0" fontId="0" fillId="0" borderId="36" xfId="0" applyFont="1" applyBorder="1" applyAlignment="1">
      <alignment horizontal="center"/>
    </xf>
    <xf numFmtId="0" fontId="13" fillId="0" borderId="3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4" xfId="0" applyFont="1" applyBorder="1"/>
    <xf numFmtId="0" fontId="5" fillId="0" borderId="18" xfId="0" applyFont="1" applyBorder="1"/>
    <xf numFmtId="0" fontId="3" fillId="0" borderId="10" xfId="0" applyFont="1" applyBorder="1" applyAlignment="1">
      <alignment horizontal="center" vertical="center" wrapText="1"/>
    </xf>
    <xf numFmtId="0" fontId="5" fillId="0" borderId="13" xfId="0" applyFont="1" applyBorder="1"/>
    <xf numFmtId="0" fontId="5" fillId="0" borderId="23" xfId="0" applyFont="1" applyBorder="1"/>
    <xf numFmtId="0" fontId="6" fillId="0" borderId="15" xfId="0" applyFont="1" applyBorder="1" applyAlignment="1">
      <alignment horizontal="center" vertical="center" wrapText="1"/>
    </xf>
    <xf numFmtId="0" fontId="5" fillId="0" borderId="24" xfId="0" applyFont="1" applyBorder="1"/>
    <xf numFmtId="0" fontId="3" fillId="5" borderId="6" xfId="0" applyFont="1" applyFill="1" applyBorder="1" applyAlignment="1">
      <alignment horizontal="center" vertical="center" wrapText="1"/>
    </xf>
    <xf numFmtId="0" fontId="10" fillId="9" borderId="35" xfId="0" applyFont="1" applyFill="1" applyBorder="1" applyAlignment="1">
      <alignment horizontal="center" vertical="center"/>
    </xf>
    <xf numFmtId="0" fontId="10" fillId="9" borderId="33" xfId="0" applyFont="1" applyFill="1" applyBorder="1" applyAlignment="1">
      <alignment horizontal="center" vertical="center"/>
    </xf>
    <xf numFmtId="0" fontId="10" fillId="9" borderId="36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center" wrapText="1"/>
    </xf>
    <xf numFmtId="0" fontId="5" fillId="0" borderId="3" xfId="0" applyFont="1" applyBorder="1"/>
    <xf numFmtId="0" fontId="4" fillId="0" borderId="0" xfId="0" applyFont="1" applyAlignment="1">
      <alignment horizontal="center" wrapText="1"/>
    </xf>
    <xf numFmtId="0" fontId="0" fillId="0" borderId="0" xfId="0" applyFont="1" applyAlignment="1"/>
    <xf numFmtId="0" fontId="3" fillId="0" borderId="1" xfId="0" applyFont="1" applyBorder="1" applyAlignment="1">
      <alignment horizontal="center"/>
    </xf>
    <xf numFmtId="0" fontId="5" fillId="0" borderId="2" xfId="0" applyFont="1" applyBorder="1"/>
    <xf numFmtId="0" fontId="6" fillId="0" borderId="6" xfId="0" applyFont="1" applyBorder="1" applyAlignment="1">
      <alignment horizontal="center" vertical="center" wrapText="1"/>
    </xf>
    <xf numFmtId="0" fontId="5" fillId="0" borderId="8" xfId="0" applyFont="1" applyBorder="1"/>
    <xf numFmtId="0" fontId="3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wrapText="1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9" xfId="0" applyFont="1" applyBorder="1"/>
    <xf numFmtId="0" fontId="10" fillId="8" borderId="43" xfId="0" applyFont="1" applyFill="1" applyBorder="1" applyAlignment="1">
      <alignment horizontal="center" vertical="center"/>
    </xf>
    <xf numFmtId="0" fontId="11" fillId="0" borderId="33" xfId="0" applyFont="1" applyBorder="1" applyAlignment="1">
      <alignment vertical="center"/>
    </xf>
    <xf numFmtId="0" fontId="11" fillId="0" borderId="42" xfId="0" applyFont="1" applyBorder="1" applyAlignment="1">
      <alignment vertical="center"/>
    </xf>
    <xf numFmtId="0" fontId="1" fillId="2" borderId="28" xfId="0" applyFont="1" applyFill="1" applyBorder="1" applyAlignment="1">
      <alignment horizontal="center" vertical="top" wrapText="1"/>
    </xf>
    <xf numFmtId="0" fontId="5" fillId="0" borderId="29" xfId="0" applyFont="1" applyBorder="1"/>
    <xf numFmtId="0" fontId="5" fillId="0" borderId="30" xfId="0" applyFont="1" applyBorder="1"/>
    <xf numFmtId="0" fontId="1" fillId="2" borderId="21" xfId="0" applyFont="1" applyFill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center" wrapText="1"/>
    </xf>
    <xf numFmtId="165" fontId="1" fillId="4" borderId="23" xfId="0" applyNumberFormat="1" applyFont="1" applyFill="1" applyBorder="1" applyAlignment="1">
      <alignment horizontal="center" vertical="center"/>
    </xf>
    <xf numFmtId="165" fontId="1" fillId="4" borderId="44" xfId="0" applyNumberFormat="1" applyFont="1" applyFill="1" applyBorder="1" applyAlignment="1">
      <alignment horizontal="center" vertical="center"/>
    </xf>
    <xf numFmtId="165" fontId="1" fillId="0" borderId="44" xfId="0" applyNumberFormat="1" applyFont="1" applyBorder="1" applyAlignment="1">
      <alignment horizontal="center" vertical="center"/>
    </xf>
    <xf numFmtId="3" fontId="1" fillId="0" borderId="45" xfId="0" applyNumberFormat="1" applyFont="1" applyBorder="1"/>
    <xf numFmtId="3" fontId="1" fillId="0" borderId="46" xfId="0" applyNumberFormat="1" applyFont="1" applyBorder="1"/>
    <xf numFmtId="3" fontId="1" fillId="0" borderId="47" xfId="0" applyNumberFormat="1" applyFont="1" applyBorder="1"/>
    <xf numFmtId="3" fontId="1" fillId="0" borderId="40" xfId="0" applyNumberFormat="1" applyFont="1" applyBorder="1"/>
    <xf numFmtId="3" fontId="1" fillId="0" borderId="48" xfId="0" applyNumberFormat="1" applyFont="1" applyBorder="1"/>
    <xf numFmtId="3" fontId="1" fillId="0" borderId="49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95"/>
  <sheetViews>
    <sheetView showGridLines="0" tabSelected="1" topLeftCell="A249" workbookViewId="0">
      <selection activeCell="M283" sqref="M283"/>
    </sheetView>
  </sheetViews>
  <sheetFormatPr defaultColWidth="12.625" defaultRowHeight="15" customHeight="1" x14ac:dyDescent="0.2"/>
  <cols>
    <col min="1" max="1" width="12.625" customWidth="1"/>
    <col min="2" max="2" width="12.5" customWidth="1"/>
    <col min="3" max="3" width="23.5" customWidth="1"/>
    <col min="4" max="4" width="52.25" customWidth="1"/>
    <col min="5" max="5" width="14.25" customWidth="1"/>
    <col min="6" max="6" width="12.75" customWidth="1"/>
    <col min="7" max="7" width="23.5" customWidth="1"/>
    <col min="8" max="8" width="21.25" customWidth="1"/>
    <col min="9" max="9" width="13.625" customWidth="1"/>
    <col min="10" max="10" width="14.5" customWidth="1"/>
    <col min="11" max="13" width="7.625" customWidth="1"/>
  </cols>
  <sheetData>
    <row r="1" spans="1:13" ht="18.75" x14ac:dyDescent="0.3">
      <c r="A1" s="1"/>
      <c r="B1" s="85" t="s">
        <v>245</v>
      </c>
      <c r="C1" s="2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1"/>
      <c r="B3" s="104" t="s">
        <v>0</v>
      </c>
      <c r="C3" s="105"/>
      <c r="D3" s="105"/>
      <c r="E3" s="105"/>
      <c r="F3" s="105"/>
      <c r="G3" s="105"/>
      <c r="H3" s="105"/>
      <c r="I3" s="1"/>
      <c r="J3" s="1"/>
      <c r="K3" s="1"/>
      <c r="L3" s="1"/>
      <c r="M3" s="1"/>
    </row>
    <row r="4" spans="1:13" x14ac:dyDescent="0.25">
      <c r="A4" s="1"/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19" t="s">
        <v>6</v>
      </c>
      <c r="B5" s="114" t="s">
        <v>7</v>
      </c>
      <c r="C5" s="106" t="s">
        <v>1</v>
      </c>
      <c r="D5" s="107"/>
      <c r="E5" s="108" t="s">
        <v>2</v>
      </c>
      <c r="F5" s="108" t="s">
        <v>3</v>
      </c>
      <c r="G5" s="110" t="s">
        <v>4</v>
      </c>
      <c r="H5" s="4" t="s">
        <v>5</v>
      </c>
      <c r="I5" s="116" t="s">
        <v>242</v>
      </c>
      <c r="J5" s="112" t="s">
        <v>243</v>
      </c>
      <c r="K5" s="1"/>
      <c r="L5" s="1"/>
      <c r="M5" s="1"/>
    </row>
    <row r="6" spans="1:13" ht="46.5" customHeight="1" thickBot="1" x14ac:dyDescent="0.3">
      <c r="A6" s="120"/>
      <c r="B6" s="115"/>
      <c r="C6" s="5" t="s">
        <v>8</v>
      </c>
      <c r="D6" s="5" t="s">
        <v>9</v>
      </c>
      <c r="E6" s="111"/>
      <c r="F6" s="109"/>
      <c r="G6" s="111"/>
      <c r="H6" s="5" t="s">
        <v>10</v>
      </c>
      <c r="I6" s="117"/>
      <c r="J6" s="113"/>
      <c r="K6" s="1"/>
      <c r="L6" s="1"/>
      <c r="M6" s="1"/>
    </row>
    <row r="7" spans="1:13" ht="15.75" thickTop="1" x14ac:dyDescent="0.25">
      <c r="A7" s="88">
        <v>1</v>
      </c>
      <c r="B7" s="91" t="s">
        <v>11</v>
      </c>
      <c r="C7" s="6" t="s">
        <v>12</v>
      </c>
      <c r="D7" s="7">
        <v>7750</v>
      </c>
      <c r="E7" s="8"/>
      <c r="F7" s="8">
        <v>1</v>
      </c>
      <c r="G7" s="9"/>
      <c r="H7" s="101"/>
      <c r="I7" s="79">
        <v>0</v>
      </c>
      <c r="J7" s="82">
        <f>F7*I7</f>
        <v>0</v>
      </c>
      <c r="K7" s="10"/>
      <c r="L7" s="11"/>
      <c r="M7" s="1"/>
    </row>
    <row r="8" spans="1:13" x14ac:dyDescent="0.25">
      <c r="A8" s="89"/>
      <c r="B8" s="92"/>
      <c r="C8" s="12" t="s">
        <v>13</v>
      </c>
      <c r="D8" s="13" t="s">
        <v>14</v>
      </c>
      <c r="E8" s="94" t="s">
        <v>15</v>
      </c>
      <c r="F8" s="118"/>
      <c r="G8" s="14"/>
      <c r="H8" s="92"/>
      <c r="I8" s="15"/>
      <c r="J8" s="16"/>
      <c r="K8" s="10"/>
      <c r="L8" s="11"/>
      <c r="M8" s="1"/>
    </row>
    <row r="9" spans="1:13" x14ac:dyDescent="0.25">
      <c r="A9" s="89"/>
      <c r="B9" s="92"/>
      <c r="C9" s="17" t="s">
        <v>16</v>
      </c>
      <c r="D9" s="13" t="s">
        <v>17</v>
      </c>
      <c r="E9" s="89"/>
      <c r="F9" s="92"/>
      <c r="G9" s="14"/>
      <c r="H9" s="92"/>
      <c r="I9" s="15"/>
      <c r="J9" s="16"/>
      <c r="K9" s="10"/>
      <c r="L9" s="11"/>
      <c r="M9" s="1"/>
    </row>
    <row r="10" spans="1:13" x14ac:dyDescent="0.25">
      <c r="A10" s="89"/>
      <c r="B10" s="92"/>
      <c r="C10" s="17" t="s">
        <v>18</v>
      </c>
      <c r="D10" s="13" t="s">
        <v>19</v>
      </c>
      <c r="E10" s="89"/>
      <c r="F10" s="92"/>
      <c r="G10" s="14"/>
      <c r="H10" s="92"/>
      <c r="I10" s="15"/>
      <c r="J10" s="16"/>
      <c r="K10" s="10"/>
      <c r="L10" s="11"/>
      <c r="M10" s="1"/>
    </row>
    <row r="11" spans="1:13" x14ac:dyDescent="0.25">
      <c r="A11" s="89"/>
      <c r="B11" s="92"/>
      <c r="C11" s="18" t="s">
        <v>20</v>
      </c>
      <c r="D11" s="19" t="s">
        <v>21</v>
      </c>
      <c r="E11" s="89"/>
      <c r="F11" s="92"/>
      <c r="G11" s="14"/>
      <c r="H11" s="92"/>
      <c r="I11" s="15"/>
      <c r="J11" s="16"/>
      <c r="K11" s="10"/>
      <c r="L11" s="11"/>
      <c r="M11" s="1"/>
    </row>
    <row r="12" spans="1:13" x14ac:dyDescent="0.25">
      <c r="A12" s="89"/>
      <c r="B12" s="92"/>
      <c r="C12" s="20" t="s">
        <v>22</v>
      </c>
      <c r="D12" s="13" t="s">
        <v>23</v>
      </c>
      <c r="E12" s="89"/>
      <c r="F12" s="92"/>
      <c r="G12" s="14"/>
      <c r="H12" s="92"/>
      <c r="I12" s="15"/>
      <c r="J12" s="16"/>
      <c r="K12" s="10"/>
      <c r="L12" s="11"/>
      <c r="M12" s="1"/>
    </row>
    <row r="13" spans="1:13" x14ac:dyDescent="0.25">
      <c r="A13" s="89"/>
      <c r="B13" s="92"/>
      <c r="C13" s="21" t="s">
        <v>24</v>
      </c>
      <c r="D13" s="22" t="s">
        <v>25</v>
      </c>
      <c r="E13" s="89"/>
      <c r="F13" s="92"/>
      <c r="G13" s="14"/>
      <c r="H13" s="92"/>
      <c r="I13" s="15"/>
      <c r="J13" s="16"/>
      <c r="K13" s="10"/>
      <c r="L13" s="11"/>
      <c r="M13" s="1"/>
    </row>
    <row r="14" spans="1:13" ht="30" x14ac:dyDescent="0.25">
      <c r="A14" s="89"/>
      <c r="B14" s="92"/>
      <c r="C14" s="23" t="s">
        <v>26</v>
      </c>
      <c r="D14" s="24" t="s">
        <v>27</v>
      </c>
      <c r="E14" s="89"/>
      <c r="F14" s="92"/>
      <c r="G14" s="14"/>
      <c r="H14" s="92"/>
      <c r="I14" s="15"/>
      <c r="J14" s="16"/>
      <c r="K14" s="10"/>
      <c r="L14" s="11"/>
      <c r="M14" s="1"/>
    </row>
    <row r="15" spans="1:13" x14ac:dyDescent="0.25">
      <c r="A15" s="89"/>
      <c r="B15" s="92"/>
      <c r="C15" s="21" t="s">
        <v>28</v>
      </c>
      <c r="D15" s="13" t="s">
        <v>29</v>
      </c>
      <c r="E15" s="89"/>
      <c r="F15" s="92"/>
      <c r="G15" s="14"/>
      <c r="H15" s="92"/>
      <c r="I15" s="15"/>
      <c r="J15" s="16"/>
      <c r="K15" s="10"/>
      <c r="L15" s="11"/>
      <c r="M15" s="1"/>
    </row>
    <row r="16" spans="1:13" ht="15.75" customHeight="1" x14ac:dyDescent="0.25">
      <c r="A16" s="89"/>
      <c r="B16" s="92"/>
      <c r="C16" s="25" t="s">
        <v>30</v>
      </c>
      <c r="D16" s="13" t="s">
        <v>31</v>
      </c>
      <c r="E16" s="89"/>
      <c r="F16" s="92"/>
      <c r="G16" s="14"/>
      <c r="H16" s="92"/>
      <c r="I16" s="15"/>
      <c r="J16" s="16"/>
      <c r="K16" s="10"/>
      <c r="L16" s="11"/>
      <c r="M16" s="1"/>
    </row>
    <row r="17" spans="1:13" ht="15.75" customHeight="1" x14ac:dyDescent="0.25">
      <c r="A17" s="89"/>
      <c r="B17" s="92"/>
      <c r="C17" s="25" t="s">
        <v>32</v>
      </c>
      <c r="D17" s="24" t="s">
        <v>33</v>
      </c>
      <c r="E17" s="89"/>
      <c r="F17" s="92"/>
      <c r="G17" s="26"/>
      <c r="H17" s="92"/>
      <c r="I17" s="15"/>
      <c r="J17" s="16"/>
      <c r="K17" s="10"/>
      <c r="L17" s="11"/>
      <c r="M17" s="1"/>
    </row>
    <row r="18" spans="1:13" ht="15.75" customHeight="1" thickBot="1" x14ac:dyDescent="0.3">
      <c r="A18" s="90"/>
      <c r="B18" s="92"/>
      <c r="C18" s="27" t="s">
        <v>34</v>
      </c>
      <c r="D18" s="28" t="s">
        <v>35</v>
      </c>
      <c r="E18" s="89"/>
      <c r="F18" s="92"/>
      <c r="G18" s="26"/>
      <c r="H18" s="92"/>
      <c r="I18" s="15"/>
      <c r="J18" s="16"/>
      <c r="K18" s="10"/>
      <c r="L18" s="11"/>
      <c r="M18" s="1"/>
    </row>
    <row r="19" spans="1:13" ht="15.75" customHeight="1" thickTop="1" x14ac:dyDescent="0.25">
      <c r="A19" s="100">
        <v>2</v>
      </c>
      <c r="B19" s="91" t="s">
        <v>11</v>
      </c>
      <c r="C19" s="6" t="s">
        <v>12</v>
      </c>
      <c r="D19" s="7">
        <v>6900</v>
      </c>
      <c r="E19" s="8"/>
      <c r="F19" s="8">
        <v>1</v>
      </c>
      <c r="G19" s="9"/>
      <c r="H19" s="101"/>
      <c r="I19" s="79">
        <v>0</v>
      </c>
      <c r="J19" s="82">
        <f>F19*I19</f>
        <v>0</v>
      </c>
      <c r="K19" s="10"/>
      <c r="L19" s="11"/>
      <c r="M19" s="1"/>
    </row>
    <row r="20" spans="1:13" ht="15.75" customHeight="1" x14ac:dyDescent="0.25">
      <c r="A20" s="89"/>
      <c r="B20" s="92"/>
      <c r="C20" s="12" t="s">
        <v>13</v>
      </c>
      <c r="D20" s="13" t="s">
        <v>14</v>
      </c>
      <c r="E20" s="94" t="s">
        <v>239</v>
      </c>
      <c r="F20" s="118"/>
      <c r="G20" s="14"/>
      <c r="H20" s="92"/>
      <c r="I20" s="15"/>
      <c r="J20" s="16"/>
      <c r="K20" s="10"/>
      <c r="L20" s="11"/>
      <c r="M20" s="1"/>
    </row>
    <row r="21" spans="1:13" ht="15.75" customHeight="1" x14ac:dyDescent="0.25">
      <c r="A21" s="89"/>
      <c r="B21" s="92"/>
      <c r="C21" s="17" t="s">
        <v>16</v>
      </c>
      <c r="D21" s="13" t="s">
        <v>17</v>
      </c>
      <c r="E21" s="89"/>
      <c r="F21" s="92"/>
      <c r="G21" s="14"/>
      <c r="H21" s="92"/>
      <c r="I21" s="15"/>
      <c r="J21" s="16"/>
      <c r="K21" s="10"/>
      <c r="L21" s="11"/>
      <c r="M21" s="1"/>
    </row>
    <row r="22" spans="1:13" ht="15.75" customHeight="1" x14ac:dyDescent="0.25">
      <c r="A22" s="89"/>
      <c r="B22" s="92"/>
      <c r="C22" s="17" t="s">
        <v>18</v>
      </c>
      <c r="D22" s="13" t="s">
        <v>19</v>
      </c>
      <c r="E22" s="89"/>
      <c r="F22" s="92"/>
      <c r="G22" s="14"/>
      <c r="H22" s="92"/>
      <c r="I22" s="15"/>
      <c r="J22" s="16"/>
      <c r="K22" s="10"/>
      <c r="L22" s="11"/>
      <c r="M22" s="1"/>
    </row>
    <row r="23" spans="1:13" ht="15.75" customHeight="1" x14ac:dyDescent="0.25">
      <c r="A23" s="89"/>
      <c r="B23" s="92"/>
      <c r="C23" s="18" t="s">
        <v>20</v>
      </c>
      <c r="D23" s="19" t="s">
        <v>21</v>
      </c>
      <c r="E23" s="89"/>
      <c r="F23" s="92"/>
      <c r="G23" s="14"/>
      <c r="H23" s="92"/>
      <c r="I23" s="15"/>
      <c r="J23" s="16"/>
      <c r="K23" s="10"/>
      <c r="L23" s="11"/>
      <c r="M23" s="1"/>
    </row>
    <row r="24" spans="1:13" ht="15.75" customHeight="1" x14ac:dyDescent="0.25">
      <c r="A24" s="89"/>
      <c r="B24" s="92"/>
      <c r="C24" s="20" t="s">
        <v>22</v>
      </c>
      <c r="D24" s="13" t="s">
        <v>23</v>
      </c>
      <c r="E24" s="89"/>
      <c r="F24" s="92"/>
      <c r="G24" s="14"/>
      <c r="H24" s="92"/>
      <c r="I24" s="15"/>
      <c r="J24" s="16"/>
      <c r="K24" s="10"/>
      <c r="L24" s="11"/>
      <c r="M24" s="1"/>
    </row>
    <row r="25" spans="1:13" ht="15.75" customHeight="1" x14ac:dyDescent="0.25">
      <c r="A25" s="89"/>
      <c r="B25" s="92"/>
      <c r="C25" s="21" t="s">
        <v>24</v>
      </c>
      <c r="D25" s="22" t="s">
        <v>36</v>
      </c>
      <c r="E25" s="89"/>
      <c r="F25" s="92"/>
      <c r="G25" s="14"/>
      <c r="H25" s="92"/>
      <c r="I25" s="15"/>
      <c r="J25" s="16"/>
      <c r="K25" s="10"/>
      <c r="L25" s="11"/>
      <c r="M25" s="1"/>
    </row>
    <row r="26" spans="1:13" ht="15.75" customHeight="1" x14ac:dyDescent="0.25">
      <c r="A26" s="89"/>
      <c r="B26" s="92"/>
      <c r="C26" s="23" t="s">
        <v>26</v>
      </c>
      <c r="D26" s="24" t="s">
        <v>37</v>
      </c>
      <c r="E26" s="89"/>
      <c r="F26" s="92"/>
      <c r="G26" s="14"/>
      <c r="H26" s="92"/>
      <c r="I26" s="15"/>
      <c r="J26" s="16"/>
      <c r="K26" s="10"/>
      <c r="L26" s="11"/>
      <c r="M26" s="1"/>
    </row>
    <row r="27" spans="1:13" ht="15.75" customHeight="1" x14ac:dyDescent="0.25">
      <c r="A27" s="89"/>
      <c r="B27" s="92"/>
      <c r="C27" s="21" t="s">
        <v>28</v>
      </c>
      <c r="D27" s="13" t="s">
        <v>38</v>
      </c>
      <c r="E27" s="89"/>
      <c r="F27" s="92"/>
      <c r="G27" s="14"/>
      <c r="H27" s="92"/>
      <c r="I27" s="15"/>
      <c r="J27" s="16"/>
      <c r="K27" s="10"/>
      <c r="L27" s="11"/>
      <c r="M27" s="1"/>
    </row>
    <row r="28" spans="1:13" ht="15.75" customHeight="1" x14ac:dyDescent="0.25">
      <c r="A28" s="89"/>
      <c r="B28" s="92"/>
      <c r="C28" s="25" t="s">
        <v>30</v>
      </c>
      <c r="D28" s="13" t="s">
        <v>31</v>
      </c>
      <c r="E28" s="89"/>
      <c r="F28" s="92"/>
      <c r="G28" s="14"/>
      <c r="H28" s="92"/>
      <c r="I28" s="15"/>
      <c r="J28" s="16"/>
      <c r="K28" s="10"/>
      <c r="L28" s="11"/>
      <c r="M28" s="1"/>
    </row>
    <row r="29" spans="1:13" ht="15.75" customHeight="1" x14ac:dyDescent="0.25">
      <c r="A29" s="89"/>
      <c r="B29" s="92"/>
      <c r="C29" s="25" t="s">
        <v>32</v>
      </c>
      <c r="D29" s="13" t="s">
        <v>39</v>
      </c>
      <c r="E29" s="89"/>
      <c r="F29" s="92"/>
      <c r="G29" s="26"/>
      <c r="H29" s="92"/>
      <c r="I29" s="15"/>
      <c r="J29" s="16"/>
      <c r="K29" s="10"/>
      <c r="L29" s="11"/>
      <c r="M29" s="1"/>
    </row>
    <row r="30" spans="1:13" ht="15.75" customHeight="1" thickBot="1" x14ac:dyDescent="0.3">
      <c r="A30" s="90"/>
      <c r="B30" s="92"/>
      <c r="C30" s="27" t="s">
        <v>34</v>
      </c>
      <c r="D30" s="29" t="s">
        <v>40</v>
      </c>
      <c r="E30" s="89"/>
      <c r="F30" s="92"/>
      <c r="G30" s="26"/>
      <c r="H30" s="92"/>
      <c r="I30" s="15"/>
      <c r="J30" s="16"/>
      <c r="K30" s="10"/>
      <c r="L30" s="11"/>
      <c r="M30" s="1"/>
    </row>
    <row r="31" spans="1:13" ht="15.75" customHeight="1" thickTop="1" x14ac:dyDescent="0.25">
      <c r="A31" s="100">
        <v>3</v>
      </c>
      <c r="B31" s="91" t="s">
        <v>11</v>
      </c>
      <c r="C31" s="6" t="s">
        <v>12</v>
      </c>
      <c r="D31" s="7">
        <v>4500</v>
      </c>
      <c r="E31" s="8"/>
      <c r="F31" s="8">
        <v>2</v>
      </c>
      <c r="G31" s="9"/>
      <c r="H31" s="101"/>
      <c r="I31" s="79">
        <v>0</v>
      </c>
      <c r="J31" s="82">
        <f>F31*I31</f>
        <v>0</v>
      </c>
      <c r="K31" s="10"/>
      <c r="L31" s="11"/>
      <c r="M31" s="1"/>
    </row>
    <row r="32" spans="1:13" ht="15.75" customHeight="1" x14ac:dyDescent="0.25">
      <c r="A32" s="89"/>
      <c r="B32" s="92"/>
      <c r="C32" s="12" t="s">
        <v>13</v>
      </c>
      <c r="D32" s="13" t="s">
        <v>41</v>
      </c>
      <c r="E32" s="94" t="s">
        <v>42</v>
      </c>
      <c r="F32" s="118"/>
      <c r="G32" s="14"/>
      <c r="H32" s="92"/>
      <c r="I32" s="15"/>
      <c r="J32" s="16"/>
      <c r="K32" s="10"/>
      <c r="L32" s="11"/>
      <c r="M32" s="1"/>
    </row>
    <row r="33" spans="1:13" ht="15.75" customHeight="1" x14ac:dyDescent="0.25">
      <c r="A33" s="89"/>
      <c r="B33" s="92"/>
      <c r="C33" s="17" t="s">
        <v>16</v>
      </c>
      <c r="D33" s="13" t="s">
        <v>43</v>
      </c>
      <c r="E33" s="89"/>
      <c r="F33" s="92"/>
      <c r="G33" s="14"/>
      <c r="H33" s="92"/>
      <c r="I33" s="15"/>
      <c r="J33" s="16"/>
      <c r="K33" s="10"/>
      <c r="L33" s="11"/>
      <c r="M33" s="1"/>
    </row>
    <row r="34" spans="1:13" ht="15.75" customHeight="1" x14ac:dyDescent="0.25">
      <c r="A34" s="89"/>
      <c r="B34" s="92"/>
      <c r="C34" s="17" t="s">
        <v>18</v>
      </c>
      <c r="D34" s="13" t="s">
        <v>19</v>
      </c>
      <c r="E34" s="89"/>
      <c r="F34" s="92"/>
      <c r="G34" s="14"/>
      <c r="H34" s="92"/>
      <c r="I34" s="15"/>
      <c r="J34" s="16"/>
      <c r="K34" s="10"/>
      <c r="L34" s="11"/>
      <c r="M34" s="1"/>
    </row>
    <row r="35" spans="1:13" ht="15.75" customHeight="1" x14ac:dyDescent="0.25">
      <c r="A35" s="89"/>
      <c r="B35" s="92"/>
      <c r="C35" s="18" t="s">
        <v>20</v>
      </c>
      <c r="D35" s="19" t="s">
        <v>44</v>
      </c>
      <c r="E35" s="89"/>
      <c r="F35" s="92"/>
      <c r="G35" s="14"/>
      <c r="H35" s="92"/>
      <c r="I35" s="15"/>
      <c r="J35" s="16"/>
      <c r="K35" s="10"/>
      <c r="L35" s="11"/>
      <c r="M35" s="1"/>
    </row>
    <row r="36" spans="1:13" ht="15.75" customHeight="1" x14ac:dyDescent="0.25">
      <c r="A36" s="89"/>
      <c r="B36" s="92"/>
      <c r="C36" s="20" t="s">
        <v>22</v>
      </c>
      <c r="D36" s="13" t="s">
        <v>45</v>
      </c>
      <c r="E36" s="89"/>
      <c r="F36" s="92"/>
      <c r="G36" s="14"/>
      <c r="H36" s="92"/>
      <c r="I36" s="15"/>
      <c r="J36" s="16"/>
      <c r="K36" s="10"/>
      <c r="L36" s="11"/>
      <c r="M36" s="1"/>
    </row>
    <row r="37" spans="1:13" ht="15.75" customHeight="1" x14ac:dyDescent="0.25">
      <c r="A37" s="89"/>
      <c r="B37" s="92"/>
      <c r="C37" s="21" t="s">
        <v>24</v>
      </c>
      <c r="D37" s="22" t="s">
        <v>25</v>
      </c>
      <c r="E37" s="89"/>
      <c r="F37" s="92"/>
      <c r="G37" s="14"/>
      <c r="H37" s="92"/>
      <c r="I37" s="15"/>
      <c r="J37" s="16"/>
      <c r="K37" s="10"/>
      <c r="L37" s="11"/>
      <c r="M37" s="1"/>
    </row>
    <row r="38" spans="1:13" ht="15.75" customHeight="1" x14ac:dyDescent="0.25">
      <c r="A38" s="89"/>
      <c r="B38" s="92"/>
      <c r="C38" s="23" t="s">
        <v>26</v>
      </c>
      <c r="D38" s="24" t="s">
        <v>46</v>
      </c>
      <c r="E38" s="89"/>
      <c r="F38" s="92"/>
      <c r="G38" s="14"/>
      <c r="H38" s="92"/>
      <c r="I38" s="15"/>
      <c r="J38" s="16"/>
      <c r="K38" s="10"/>
      <c r="L38" s="11"/>
      <c r="M38" s="1"/>
    </row>
    <row r="39" spans="1:13" ht="15.75" customHeight="1" x14ac:dyDescent="0.25">
      <c r="A39" s="89"/>
      <c r="B39" s="92"/>
      <c r="C39" s="21" t="s">
        <v>28</v>
      </c>
      <c r="D39" s="13" t="s">
        <v>47</v>
      </c>
      <c r="E39" s="89"/>
      <c r="F39" s="92"/>
      <c r="G39" s="14"/>
      <c r="H39" s="92"/>
      <c r="I39" s="15"/>
      <c r="J39" s="16"/>
      <c r="K39" s="10"/>
      <c r="L39" s="11"/>
      <c r="M39" s="1"/>
    </row>
    <row r="40" spans="1:13" ht="15.75" customHeight="1" x14ac:dyDescent="0.25">
      <c r="A40" s="89"/>
      <c r="B40" s="92"/>
      <c r="C40" s="25" t="s">
        <v>30</v>
      </c>
      <c r="D40" s="13" t="s">
        <v>31</v>
      </c>
      <c r="E40" s="89"/>
      <c r="F40" s="92"/>
      <c r="G40" s="14"/>
      <c r="H40" s="92"/>
      <c r="I40" s="15"/>
      <c r="J40" s="16"/>
      <c r="K40" s="10"/>
      <c r="L40" s="11"/>
      <c r="M40" s="1"/>
    </row>
    <row r="41" spans="1:13" ht="15.75" customHeight="1" x14ac:dyDescent="0.25">
      <c r="A41" s="89"/>
      <c r="B41" s="92"/>
      <c r="C41" s="25" t="s">
        <v>32</v>
      </c>
      <c r="D41" s="13" t="s">
        <v>48</v>
      </c>
      <c r="E41" s="89"/>
      <c r="F41" s="92"/>
      <c r="G41" s="26"/>
      <c r="H41" s="92"/>
      <c r="I41" s="15"/>
      <c r="J41" s="16"/>
      <c r="K41" s="10"/>
      <c r="L41" s="11"/>
      <c r="M41" s="1"/>
    </row>
    <row r="42" spans="1:13" ht="15.75" customHeight="1" thickBot="1" x14ac:dyDescent="0.3">
      <c r="A42" s="90"/>
      <c r="B42" s="92"/>
      <c r="C42" s="27" t="s">
        <v>34</v>
      </c>
      <c r="D42" s="29" t="s">
        <v>40</v>
      </c>
      <c r="E42" s="89"/>
      <c r="F42" s="92"/>
      <c r="G42" s="26"/>
      <c r="H42" s="92"/>
      <c r="I42" s="15"/>
      <c r="J42" s="16"/>
      <c r="K42" s="10"/>
      <c r="L42" s="11"/>
      <c r="M42" s="1"/>
    </row>
    <row r="43" spans="1:13" ht="15.75" customHeight="1" thickTop="1" x14ac:dyDescent="0.25">
      <c r="A43" s="100">
        <v>4</v>
      </c>
      <c r="B43" s="102" t="s">
        <v>49</v>
      </c>
      <c r="C43" s="30" t="s">
        <v>12</v>
      </c>
      <c r="D43" s="7">
        <v>16000</v>
      </c>
      <c r="E43" s="89"/>
      <c r="F43" s="8">
        <v>2</v>
      </c>
      <c r="G43" s="9"/>
      <c r="H43" s="101"/>
      <c r="I43" s="79">
        <v>0</v>
      </c>
      <c r="J43" s="82">
        <f>F43*I43</f>
        <v>0</v>
      </c>
      <c r="K43" s="1"/>
      <c r="L43" s="1"/>
      <c r="M43" s="1"/>
    </row>
    <row r="44" spans="1:13" ht="15.75" customHeight="1" x14ac:dyDescent="0.25">
      <c r="A44" s="89"/>
      <c r="B44" s="103"/>
      <c r="C44" s="31" t="s">
        <v>50</v>
      </c>
      <c r="D44" s="32" t="s">
        <v>51</v>
      </c>
      <c r="E44" s="89"/>
      <c r="F44" s="121"/>
      <c r="G44" s="14"/>
      <c r="H44" s="92"/>
      <c r="I44" s="15"/>
      <c r="J44" s="16"/>
      <c r="K44" s="1"/>
      <c r="L44" s="1"/>
      <c r="M44" s="1"/>
    </row>
    <row r="45" spans="1:13" ht="15.75" customHeight="1" x14ac:dyDescent="0.25">
      <c r="A45" s="89"/>
      <c r="B45" s="103"/>
      <c r="C45" s="32" t="s">
        <v>52</v>
      </c>
      <c r="D45" s="32" t="s">
        <v>53</v>
      </c>
      <c r="E45" s="89"/>
      <c r="F45" s="92"/>
      <c r="G45" s="14"/>
      <c r="H45" s="92"/>
      <c r="I45" s="15"/>
      <c r="J45" s="16"/>
      <c r="K45" s="1"/>
      <c r="L45" s="1"/>
      <c r="M45" s="1"/>
    </row>
    <row r="46" spans="1:13" ht="15.75" customHeight="1" x14ac:dyDescent="0.25">
      <c r="A46" s="89"/>
      <c r="B46" s="103"/>
      <c r="C46" s="31" t="s">
        <v>54</v>
      </c>
      <c r="D46" s="32" t="s">
        <v>55</v>
      </c>
      <c r="E46" s="89"/>
      <c r="F46" s="92"/>
      <c r="G46" s="14"/>
      <c r="H46" s="92"/>
      <c r="I46" s="15"/>
      <c r="J46" s="16"/>
      <c r="K46" s="1"/>
      <c r="L46" s="1"/>
      <c r="M46" s="1"/>
    </row>
    <row r="47" spans="1:13" ht="45" x14ac:dyDescent="0.25">
      <c r="A47" s="89"/>
      <c r="B47" s="103"/>
      <c r="C47" s="33" t="s">
        <v>56</v>
      </c>
      <c r="D47" s="34" t="s">
        <v>57</v>
      </c>
      <c r="E47" s="89"/>
      <c r="F47" s="92"/>
      <c r="G47" s="14"/>
      <c r="H47" s="92"/>
      <c r="I47" s="15"/>
      <c r="J47" s="16"/>
      <c r="K47" s="1"/>
      <c r="L47" s="1"/>
      <c r="M47" s="1"/>
    </row>
    <row r="48" spans="1:13" ht="15.75" customHeight="1" x14ac:dyDescent="0.25">
      <c r="A48" s="89"/>
      <c r="B48" s="103"/>
      <c r="C48" s="32" t="s">
        <v>58</v>
      </c>
      <c r="D48" s="32" t="s">
        <v>59</v>
      </c>
      <c r="E48" s="89"/>
      <c r="F48" s="92"/>
      <c r="G48" s="14"/>
      <c r="H48" s="92"/>
      <c r="I48" s="15"/>
      <c r="J48" s="16"/>
      <c r="K48" s="1"/>
      <c r="L48" s="1"/>
      <c r="M48" s="1"/>
    </row>
    <row r="49" spans="1:13" ht="15.75" customHeight="1" x14ac:dyDescent="0.25">
      <c r="A49" s="89"/>
      <c r="B49" s="103"/>
      <c r="C49" s="32" t="s">
        <v>60</v>
      </c>
      <c r="D49" s="32" t="s">
        <v>61</v>
      </c>
      <c r="E49" s="89"/>
      <c r="F49" s="92"/>
      <c r="G49" s="14"/>
      <c r="H49" s="92"/>
      <c r="I49" s="15"/>
      <c r="J49" s="16"/>
      <c r="K49" s="1"/>
      <c r="L49" s="1"/>
      <c r="M49" s="1"/>
    </row>
    <row r="50" spans="1:13" ht="15.75" customHeight="1" x14ac:dyDescent="0.25">
      <c r="A50" s="89"/>
      <c r="B50" s="103"/>
      <c r="C50" s="32" t="s">
        <v>62</v>
      </c>
      <c r="D50" s="32" t="s">
        <v>63</v>
      </c>
      <c r="E50" s="89"/>
      <c r="F50" s="92"/>
      <c r="G50" s="14"/>
      <c r="H50" s="92"/>
      <c r="I50" s="15"/>
      <c r="J50" s="16"/>
      <c r="K50" s="1"/>
      <c r="L50" s="1"/>
      <c r="M50" s="1"/>
    </row>
    <row r="51" spans="1:13" ht="15.75" customHeight="1" x14ac:dyDescent="0.25">
      <c r="A51" s="89"/>
      <c r="B51" s="103"/>
      <c r="C51" s="32" t="s">
        <v>64</v>
      </c>
      <c r="D51" s="32" t="s">
        <v>65</v>
      </c>
      <c r="E51" s="89"/>
      <c r="F51" s="92"/>
      <c r="G51" s="14"/>
      <c r="H51" s="92"/>
      <c r="I51" s="15"/>
      <c r="J51" s="16"/>
      <c r="K51" s="1"/>
      <c r="L51" s="1"/>
      <c r="M51" s="1"/>
    </row>
    <row r="52" spans="1:13" ht="15.75" customHeight="1" x14ac:dyDescent="0.25">
      <c r="A52" s="89"/>
      <c r="B52" s="103"/>
      <c r="C52" s="32" t="s">
        <v>66</v>
      </c>
      <c r="D52" s="32" t="s">
        <v>67</v>
      </c>
      <c r="E52" s="89"/>
      <c r="F52" s="92"/>
      <c r="G52" s="14"/>
      <c r="H52" s="92"/>
      <c r="I52" s="15"/>
      <c r="J52" s="16"/>
      <c r="K52" s="1"/>
      <c r="L52" s="1"/>
      <c r="M52" s="1"/>
    </row>
    <row r="53" spans="1:13" ht="15.75" customHeight="1" x14ac:dyDescent="0.25">
      <c r="A53" s="89"/>
      <c r="B53" s="103"/>
      <c r="C53" s="32" t="s">
        <v>68</v>
      </c>
      <c r="D53" s="32" t="s">
        <v>69</v>
      </c>
      <c r="E53" s="89"/>
      <c r="F53" s="92"/>
      <c r="G53" s="14"/>
      <c r="H53" s="92"/>
      <c r="I53" s="15"/>
      <c r="J53" s="16"/>
      <c r="K53" s="1"/>
      <c r="L53" s="1"/>
      <c r="M53" s="1"/>
    </row>
    <row r="54" spans="1:13" ht="15.75" customHeight="1" x14ac:dyDescent="0.25">
      <c r="A54" s="89"/>
      <c r="B54" s="103"/>
      <c r="C54" s="33" t="s">
        <v>70</v>
      </c>
      <c r="D54" s="32" t="s">
        <v>71</v>
      </c>
      <c r="E54" s="89"/>
      <c r="F54" s="92"/>
      <c r="G54" s="14"/>
      <c r="H54" s="92"/>
      <c r="I54" s="15"/>
      <c r="J54" s="16"/>
      <c r="K54" s="1"/>
      <c r="L54" s="1"/>
      <c r="M54" s="1"/>
    </row>
    <row r="55" spans="1:13" ht="15.75" customHeight="1" x14ac:dyDescent="0.25">
      <c r="A55" s="89"/>
      <c r="B55" s="103"/>
      <c r="C55" s="32" t="s">
        <v>72</v>
      </c>
      <c r="D55" s="32" t="s">
        <v>73</v>
      </c>
      <c r="E55" s="89"/>
      <c r="F55" s="92"/>
      <c r="G55" s="14"/>
      <c r="H55" s="92"/>
      <c r="I55" s="15"/>
      <c r="J55" s="16"/>
      <c r="K55" s="1"/>
      <c r="L55" s="1"/>
      <c r="M55" s="1"/>
    </row>
    <row r="56" spans="1:13" ht="15.75" customHeight="1" x14ac:dyDescent="0.25">
      <c r="A56" s="89"/>
      <c r="B56" s="103"/>
      <c r="C56" s="32" t="s">
        <v>74</v>
      </c>
      <c r="D56" s="31" t="s">
        <v>75</v>
      </c>
      <c r="E56" s="89"/>
      <c r="F56" s="92"/>
      <c r="G56" s="14"/>
      <c r="H56" s="92"/>
      <c r="I56" s="15"/>
      <c r="J56" s="16"/>
      <c r="K56" s="1"/>
      <c r="L56" s="1"/>
      <c r="M56" s="1"/>
    </row>
    <row r="57" spans="1:13" ht="15.75" customHeight="1" x14ac:dyDescent="0.25">
      <c r="A57" s="89"/>
      <c r="B57" s="103"/>
      <c r="C57" s="32" t="s">
        <v>76</v>
      </c>
      <c r="D57" s="32" t="s">
        <v>77</v>
      </c>
      <c r="E57" s="89"/>
      <c r="F57" s="92"/>
      <c r="G57" s="14"/>
      <c r="H57" s="92"/>
      <c r="I57" s="15"/>
      <c r="J57" s="16"/>
      <c r="K57" s="1"/>
      <c r="L57" s="1"/>
      <c r="M57" s="1"/>
    </row>
    <row r="58" spans="1:13" ht="15.75" customHeight="1" x14ac:dyDescent="0.25">
      <c r="A58" s="89"/>
      <c r="B58" s="103"/>
      <c r="C58" s="35" t="s">
        <v>78</v>
      </c>
      <c r="D58" s="32" t="s">
        <v>79</v>
      </c>
      <c r="E58" s="89"/>
      <c r="F58" s="92"/>
      <c r="G58" s="14"/>
      <c r="H58" s="92"/>
      <c r="I58" s="15"/>
      <c r="J58" s="16"/>
      <c r="K58" s="1"/>
      <c r="L58" s="1"/>
      <c r="M58" s="1"/>
    </row>
    <row r="59" spans="1:13" ht="15.75" customHeight="1" x14ac:dyDescent="0.25">
      <c r="A59" s="89"/>
      <c r="B59" s="103"/>
      <c r="C59" s="35" t="s">
        <v>80</v>
      </c>
      <c r="D59" s="32" t="s">
        <v>81</v>
      </c>
      <c r="E59" s="89"/>
      <c r="F59" s="92"/>
      <c r="G59" s="14"/>
      <c r="H59" s="92"/>
      <c r="I59" s="15"/>
      <c r="J59" s="16"/>
      <c r="K59" s="1"/>
      <c r="L59" s="1"/>
      <c r="M59" s="1"/>
    </row>
    <row r="60" spans="1:13" ht="15.75" customHeight="1" x14ac:dyDescent="0.25">
      <c r="A60" s="89"/>
      <c r="B60" s="103"/>
      <c r="C60" s="35" t="s">
        <v>82</v>
      </c>
      <c r="D60" s="32" t="s">
        <v>83</v>
      </c>
      <c r="E60" s="89"/>
      <c r="F60" s="92"/>
      <c r="G60" s="14"/>
      <c r="H60" s="92"/>
      <c r="I60" s="15"/>
      <c r="J60" s="16"/>
      <c r="K60" s="1"/>
      <c r="L60" s="1"/>
      <c r="M60" s="1"/>
    </row>
    <row r="61" spans="1:13" ht="15.75" customHeight="1" x14ac:dyDescent="0.25">
      <c r="A61" s="89"/>
      <c r="B61" s="103"/>
      <c r="C61" s="35" t="s">
        <v>84</v>
      </c>
      <c r="D61" s="32" t="s">
        <v>85</v>
      </c>
      <c r="E61" s="89"/>
      <c r="F61" s="92"/>
      <c r="G61" s="14"/>
      <c r="H61" s="92"/>
      <c r="I61" s="15"/>
      <c r="J61" s="16"/>
      <c r="K61" s="1"/>
      <c r="L61" s="1"/>
      <c r="M61" s="1"/>
    </row>
    <row r="62" spans="1:13" ht="15.75" customHeight="1" x14ac:dyDescent="0.25">
      <c r="A62" s="89"/>
      <c r="B62" s="103"/>
      <c r="C62" s="35" t="s">
        <v>34</v>
      </c>
      <c r="D62" s="32" t="s">
        <v>86</v>
      </c>
      <c r="E62" s="89"/>
      <c r="F62" s="92"/>
      <c r="G62" s="14"/>
      <c r="H62" s="92"/>
      <c r="I62" s="15"/>
      <c r="J62" s="16"/>
      <c r="K62" s="1"/>
      <c r="L62" s="1"/>
      <c r="M62" s="1"/>
    </row>
    <row r="63" spans="1:13" ht="60" x14ac:dyDescent="0.25">
      <c r="A63" s="89"/>
      <c r="B63" s="103"/>
      <c r="C63" s="35" t="s">
        <v>87</v>
      </c>
      <c r="D63" s="36" t="s">
        <v>88</v>
      </c>
      <c r="E63" s="89"/>
      <c r="F63" s="92"/>
      <c r="G63" s="14"/>
      <c r="H63" s="92"/>
      <c r="I63" s="15"/>
      <c r="J63" s="16"/>
      <c r="K63" s="1"/>
      <c r="L63" s="1"/>
      <c r="M63" s="1"/>
    </row>
    <row r="64" spans="1:13" ht="90" x14ac:dyDescent="0.25">
      <c r="A64" s="89"/>
      <c r="B64" s="103"/>
      <c r="C64" s="35" t="s">
        <v>89</v>
      </c>
      <c r="D64" s="32" t="s">
        <v>90</v>
      </c>
      <c r="E64" s="89"/>
      <c r="F64" s="92"/>
      <c r="G64" s="14"/>
      <c r="H64" s="92"/>
      <c r="I64" s="15"/>
      <c r="J64" s="16"/>
      <c r="K64" s="1"/>
      <c r="L64" s="1"/>
      <c r="M64" s="1"/>
    </row>
    <row r="65" spans="1:13" ht="15.75" customHeight="1" x14ac:dyDescent="0.25">
      <c r="A65" s="89"/>
      <c r="B65" s="103"/>
      <c r="C65" s="35" t="s">
        <v>91</v>
      </c>
      <c r="D65" s="37" t="s">
        <v>92</v>
      </c>
      <c r="E65" s="89"/>
      <c r="F65" s="92"/>
      <c r="G65" s="14"/>
      <c r="H65" s="92"/>
      <c r="I65" s="15"/>
      <c r="J65" s="16"/>
      <c r="K65" s="1"/>
      <c r="L65" s="1"/>
      <c r="M65" s="1"/>
    </row>
    <row r="66" spans="1:13" ht="15.75" customHeight="1" thickBot="1" x14ac:dyDescent="0.3">
      <c r="A66" s="90"/>
      <c r="B66" s="103"/>
      <c r="C66" s="35" t="s">
        <v>93</v>
      </c>
      <c r="D66" s="32" t="s">
        <v>94</v>
      </c>
      <c r="E66" s="90"/>
      <c r="F66" s="92"/>
      <c r="G66" s="14"/>
      <c r="H66" s="92"/>
      <c r="I66" s="15"/>
      <c r="J66" s="16"/>
      <c r="K66" s="1"/>
      <c r="L66" s="1"/>
      <c r="M66" s="1"/>
    </row>
    <row r="67" spans="1:13" ht="15.75" customHeight="1" thickTop="1" x14ac:dyDescent="0.25">
      <c r="A67" s="100">
        <v>5</v>
      </c>
      <c r="B67" s="91" t="s">
        <v>11</v>
      </c>
      <c r="C67" s="6" t="s">
        <v>12</v>
      </c>
      <c r="D67" s="7">
        <v>4500</v>
      </c>
      <c r="E67" s="8"/>
      <c r="F67" s="8">
        <v>1</v>
      </c>
      <c r="G67" s="9"/>
      <c r="H67" s="101"/>
      <c r="I67" s="79">
        <v>0</v>
      </c>
      <c r="J67" s="82">
        <f>F67*I67</f>
        <v>0</v>
      </c>
      <c r="K67" s="10"/>
      <c r="L67" s="11"/>
      <c r="M67" s="1"/>
    </row>
    <row r="68" spans="1:13" ht="15.75" customHeight="1" x14ac:dyDescent="0.25">
      <c r="A68" s="89"/>
      <c r="B68" s="92"/>
      <c r="C68" s="12" t="s">
        <v>13</v>
      </c>
      <c r="D68" s="13" t="s">
        <v>41</v>
      </c>
      <c r="E68" s="94" t="s">
        <v>95</v>
      </c>
      <c r="F68" s="118"/>
      <c r="G68" s="14"/>
      <c r="H68" s="92"/>
      <c r="I68" s="15"/>
      <c r="J68" s="16"/>
      <c r="K68" s="10"/>
      <c r="L68" s="11"/>
      <c r="M68" s="1"/>
    </row>
    <row r="69" spans="1:13" ht="15.75" customHeight="1" x14ac:dyDescent="0.25">
      <c r="A69" s="89"/>
      <c r="B69" s="92"/>
      <c r="C69" s="17" t="s">
        <v>16</v>
      </c>
      <c r="D69" s="13" t="s">
        <v>43</v>
      </c>
      <c r="E69" s="89"/>
      <c r="F69" s="92"/>
      <c r="G69" s="14"/>
      <c r="H69" s="92"/>
      <c r="I69" s="15"/>
      <c r="J69" s="16"/>
      <c r="K69" s="10"/>
      <c r="L69" s="11"/>
      <c r="M69" s="1"/>
    </row>
    <row r="70" spans="1:13" ht="15.75" customHeight="1" x14ac:dyDescent="0.25">
      <c r="A70" s="89"/>
      <c r="B70" s="92"/>
      <c r="C70" s="17" t="s">
        <v>18</v>
      </c>
      <c r="D70" s="13" t="s">
        <v>19</v>
      </c>
      <c r="E70" s="89"/>
      <c r="F70" s="92"/>
      <c r="G70" s="14"/>
      <c r="H70" s="92"/>
      <c r="I70" s="15"/>
      <c r="J70" s="16"/>
      <c r="K70" s="10"/>
      <c r="L70" s="11"/>
      <c r="M70" s="1"/>
    </row>
    <row r="71" spans="1:13" ht="15.75" customHeight="1" x14ac:dyDescent="0.25">
      <c r="A71" s="89"/>
      <c r="B71" s="92"/>
      <c r="C71" s="18" t="s">
        <v>20</v>
      </c>
      <c r="D71" s="19" t="s">
        <v>44</v>
      </c>
      <c r="E71" s="89"/>
      <c r="F71" s="92"/>
      <c r="G71" s="14"/>
      <c r="H71" s="92"/>
      <c r="I71" s="15"/>
      <c r="J71" s="16"/>
      <c r="K71" s="10"/>
      <c r="L71" s="11"/>
      <c r="M71" s="1"/>
    </row>
    <row r="72" spans="1:13" ht="15.75" customHeight="1" x14ac:dyDescent="0.25">
      <c r="A72" s="89"/>
      <c r="B72" s="92"/>
      <c r="C72" s="20" t="s">
        <v>22</v>
      </c>
      <c r="D72" s="13" t="s">
        <v>45</v>
      </c>
      <c r="E72" s="89"/>
      <c r="F72" s="92"/>
      <c r="G72" s="14"/>
      <c r="H72" s="92"/>
      <c r="I72" s="15"/>
      <c r="J72" s="16"/>
      <c r="K72" s="10"/>
      <c r="L72" s="11"/>
      <c r="M72" s="1"/>
    </row>
    <row r="73" spans="1:13" ht="15.75" customHeight="1" x14ac:dyDescent="0.25">
      <c r="A73" s="89"/>
      <c r="B73" s="92"/>
      <c r="C73" s="21" t="s">
        <v>24</v>
      </c>
      <c r="D73" s="22" t="s">
        <v>25</v>
      </c>
      <c r="E73" s="89"/>
      <c r="F73" s="92"/>
      <c r="G73" s="14"/>
      <c r="H73" s="92"/>
      <c r="I73" s="15"/>
      <c r="J73" s="16"/>
      <c r="K73" s="10"/>
      <c r="L73" s="11"/>
      <c r="M73" s="1"/>
    </row>
    <row r="74" spans="1:13" ht="15.75" customHeight="1" x14ac:dyDescent="0.25">
      <c r="A74" s="89"/>
      <c r="B74" s="92"/>
      <c r="C74" s="23" t="s">
        <v>26</v>
      </c>
      <c r="D74" s="24" t="s">
        <v>46</v>
      </c>
      <c r="E74" s="89"/>
      <c r="F74" s="92"/>
      <c r="G74" s="14"/>
      <c r="H74" s="92"/>
      <c r="I74" s="15"/>
      <c r="J74" s="16"/>
      <c r="K74" s="10"/>
      <c r="L74" s="11"/>
      <c r="M74" s="1"/>
    </row>
    <row r="75" spans="1:13" ht="15.75" customHeight="1" x14ac:dyDescent="0.25">
      <c r="A75" s="89"/>
      <c r="B75" s="92"/>
      <c r="C75" s="21" t="s">
        <v>28</v>
      </c>
      <c r="D75" s="13" t="s">
        <v>47</v>
      </c>
      <c r="E75" s="89"/>
      <c r="F75" s="92"/>
      <c r="G75" s="14"/>
      <c r="H75" s="92"/>
      <c r="I75" s="15"/>
      <c r="J75" s="16"/>
      <c r="K75" s="10"/>
      <c r="L75" s="11"/>
      <c r="M75" s="1"/>
    </row>
    <row r="76" spans="1:13" ht="15.75" customHeight="1" x14ac:dyDescent="0.25">
      <c r="A76" s="89"/>
      <c r="B76" s="92"/>
      <c r="C76" s="25" t="s">
        <v>30</v>
      </c>
      <c r="D76" s="13" t="s">
        <v>31</v>
      </c>
      <c r="E76" s="89"/>
      <c r="F76" s="92"/>
      <c r="G76" s="14"/>
      <c r="H76" s="92"/>
      <c r="I76" s="15"/>
      <c r="J76" s="16"/>
      <c r="K76" s="10"/>
      <c r="L76" s="11"/>
      <c r="M76" s="1"/>
    </row>
    <row r="77" spans="1:13" ht="15.75" customHeight="1" x14ac:dyDescent="0.25">
      <c r="A77" s="89"/>
      <c r="B77" s="92"/>
      <c r="C77" s="25" t="s">
        <v>32</v>
      </c>
      <c r="D77" s="13" t="s">
        <v>48</v>
      </c>
      <c r="E77" s="89"/>
      <c r="F77" s="92"/>
      <c r="G77" s="26"/>
      <c r="H77" s="92"/>
      <c r="I77" s="15"/>
      <c r="J77" s="16"/>
      <c r="K77" s="10"/>
      <c r="L77" s="11"/>
      <c r="M77" s="1"/>
    </row>
    <row r="78" spans="1:13" ht="15.75" customHeight="1" thickBot="1" x14ac:dyDescent="0.3">
      <c r="A78" s="90"/>
      <c r="B78" s="92"/>
      <c r="C78" s="27" t="s">
        <v>34</v>
      </c>
      <c r="D78" s="29" t="s">
        <v>40</v>
      </c>
      <c r="E78" s="89"/>
      <c r="F78" s="92"/>
      <c r="G78" s="26"/>
      <c r="H78" s="92"/>
      <c r="I78" s="15"/>
      <c r="J78" s="16"/>
      <c r="K78" s="10"/>
      <c r="L78" s="11"/>
      <c r="M78" s="1"/>
    </row>
    <row r="79" spans="1:13" ht="15.75" customHeight="1" thickTop="1" x14ac:dyDescent="0.25">
      <c r="A79" s="100">
        <v>6</v>
      </c>
      <c r="B79" s="102" t="s">
        <v>49</v>
      </c>
      <c r="C79" s="30" t="s">
        <v>12</v>
      </c>
      <c r="D79" s="7">
        <v>16000</v>
      </c>
      <c r="E79" s="89"/>
      <c r="F79" s="8">
        <v>1</v>
      </c>
      <c r="G79" s="9"/>
      <c r="H79" s="101"/>
      <c r="I79" s="79">
        <v>0</v>
      </c>
      <c r="J79" s="82">
        <f>F79*I79</f>
        <v>0</v>
      </c>
      <c r="K79" s="1"/>
      <c r="L79" s="1"/>
      <c r="M79" s="1"/>
    </row>
    <row r="80" spans="1:13" ht="15.75" customHeight="1" x14ac:dyDescent="0.25">
      <c r="A80" s="89"/>
      <c r="B80" s="103"/>
      <c r="C80" s="31" t="s">
        <v>50</v>
      </c>
      <c r="D80" s="32" t="s">
        <v>51</v>
      </c>
      <c r="E80" s="89"/>
      <c r="F80" s="121"/>
      <c r="G80" s="14"/>
      <c r="H80" s="92"/>
      <c r="I80" s="38"/>
      <c r="J80" s="16"/>
      <c r="K80" s="1"/>
      <c r="L80" s="1"/>
      <c r="M80" s="1"/>
    </row>
    <row r="81" spans="1:13" ht="15.75" customHeight="1" x14ac:dyDescent="0.25">
      <c r="A81" s="89"/>
      <c r="B81" s="103"/>
      <c r="C81" s="32" t="s">
        <v>52</v>
      </c>
      <c r="D81" s="32" t="s">
        <v>53</v>
      </c>
      <c r="E81" s="89"/>
      <c r="F81" s="92"/>
      <c r="G81" s="14"/>
      <c r="H81" s="92"/>
      <c r="I81" s="15"/>
      <c r="J81" s="16"/>
      <c r="K81" s="1"/>
      <c r="L81" s="1"/>
      <c r="M81" s="1"/>
    </row>
    <row r="82" spans="1:13" ht="15.75" customHeight="1" x14ac:dyDescent="0.25">
      <c r="A82" s="89"/>
      <c r="B82" s="103"/>
      <c r="C82" s="31" t="s">
        <v>54</v>
      </c>
      <c r="D82" s="32" t="s">
        <v>55</v>
      </c>
      <c r="E82" s="89"/>
      <c r="F82" s="92"/>
      <c r="G82" s="14"/>
      <c r="H82" s="92"/>
      <c r="I82" s="15"/>
      <c r="J82" s="16"/>
      <c r="K82" s="1"/>
      <c r="L82" s="1"/>
      <c r="M82" s="1"/>
    </row>
    <row r="83" spans="1:13" ht="45" x14ac:dyDescent="0.25">
      <c r="A83" s="89"/>
      <c r="B83" s="103"/>
      <c r="C83" s="33" t="s">
        <v>56</v>
      </c>
      <c r="D83" s="34" t="s">
        <v>57</v>
      </c>
      <c r="E83" s="89"/>
      <c r="F83" s="92"/>
      <c r="G83" s="14"/>
      <c r="H83" s="92"/>
      <c r="I83" s="15"/>
      <c r="J83" s="16"/>
      <c r="K83" s="1"/>
      <c r="L83" s="1"/>
      <c r="M83" s="1"/>
    </row>
    <row r="84" spans="1:13" ht="15.75" customHeight="1" x14ac:dyDescent="0.25">
      <c r="A84" s="89"/>
      <c r="B84" s="103"/>
      <c r="C84" s="32" t="s">
        <v>58</v>
      </c>
      <c r="D84" s="32" t="s">
        <v>59</v>
      </c>
      <c r="E84" s="89"/>
      <c r="F84" s="92"/>
      <c r="G84" s="14"/>
      <c r="H84" s="92"/>
      <c r="I84" s="15"/>
      <c r="J84" s="16"/>
      <c r="K84" s="1"/>
      <c r="L84" s="1"/>
      <c r="M84" s="1"/>
    </row>
    <row r="85" spans="1:13" ht="15.75" customHeight="1" x14ac:dyDescent="0.25">
      <c r="A85" s="89"/>
      <c r="B85" s="103"/>
      <c r="C85" s="32" t="s">
        <v>60</v>
      </c>
      <c r="D85" s="32" t="s">
        <v>61</v>
      </c>
      <c r="E85" s="89"/>
      <c r="F85" s="92"/>
      <c r="G85" s="14"/>
      <c r="H85" s="92"/>
      <c r="I85" s="15"/>
      <c r="J85" s="16"/>
      <c r="K85" s="1"/>
      <c r="L85" s="1"/>
      <c r="M85" s="1"/>
    </row>
    <row r="86" spans="1:13" ht="15.75" customHeight="1" x14ac:dyDescent="0.25">
      <c r="A86" s="89"/>
      <c r="B86" s="103"/>
      <c r="C86" s="32" t="s">
        <v>62</v>
      </c>
      <c r="D86" s="32" t="s">
        <v>63</v>
      </c>
      <c r="E86" s="89"/>
      <c r="F86" s="92"/>
      <c r="G86" s="14"/>
      <c r="H86" s="92"/>
      <c r="I86" s="15"/>
      <c r="J86" s="16"/>
      <c r="K86" s="1"/>
      <c r="L86" s="1"/>
      <c r="M86" s="1"/>
    </row>
    <row r="87" spans="1:13" ht="15.75" customHeight="1" x14ac:dyDescent="0.25">
      <c r="A87" s="89"/>
      <c r="B87" s="103"/>
      <c r="C87" s="32" t="s">
        <v>64</v>
      </c>
      <c r="D87" s="32" t="s">
        <v>65</v>
      </c>
      <c r="E87" s="89"/>
      <c r="F87" s="92"/>
      <c r="G87" s="14"/>
      <c r="H87" s="92"/>
      <c r="I87" s="15"/>
      <c r="J87" s="16"/>
      <c r="K87" s="1"/>
      <c r="L87" s="1"/>
      <c r="M87" s="1"/>
    </row>
    <row r="88" spans="1:13" ht="15.75" customHeight="1" x14ac:dyDescent="0.25">
      <c r="A88" s="89"/>
      <c r="B88" s="103"/>
      <c r="C88" s="32" t="s">
        <v>66</v>
      </c>
      <c r="D88" s="32" t="s">
        <v>67</v>
      </c>
      <c r="E88" s="89"/>
      <c r="F88" s="92"/>
      <c r="G88" s="14"/>
      <c r="H88" s="92"/>
      <c r="I88" s="15"/>
      <c r="J88" s="16"/>
      <c r="K88" s="1"/>
      <c r="L88" s="1"/>
      <c r="M88" s="1"/>
    </row>
    <row r="89" spans="1:13" ht="15.75" customHeight="1" x14ac:dyDescent="0.25">
      <c r="A89" s="89"/>
      <c r="B89" s="103"/>
      <c r="C89" s="32" t="s">
        <v>68</v>
      </c>
      <c r="D89" s="32" t="s">
        <v>69</v>
      </c>
      <c r="E89" s="89"/>
      <c r="F89" s="92"/>
      <c r="G89" s="14"/>
      <c r="H89" s="92"/>
      <c r="I89" s="15"/>
      <c r="J89" s="16"/>
      <c r="K89" s="1"/>
      <c r="L89" s="1"/>
      <c r="M89" s="1"/>
    </row>
    <row r="90" spans="1:13" ht="63" customHeight="1" x14ac:dyDescent="0.25">
      <c r="A90" s="89"/>
      <c r="B90" s="103"/>
      <c r="C90" s="33" t="s">
        <v>70</v>
      </c>
      <c r="D90" s="32" t="s">
        <v>71</v>
      </c>
      <c r="E90" s="89"/>
      <c r="F90" s="92"/>
      <c r="G90" s="14"/>
      <c r="H90" s="92"/>
      <c r="I90" s="15"/>
      <c r="J90" s="16"/>
      <c r="K90" s="1"/>
      <c r="L90" s="1"/>
      <c r="M90" s="1"/>
    </row>
    <row r="91" spans="1:13" ht="15.75" customHeight="1" x14ac:dyDescent="0.25">
      <c r="A91" s="89"/>
      <c r="B91" s="103"/>
      <c r="C91" s="32" t="s">
        <v>72</v>
      </c>
      <c r="D91" s="32" t="s">
        <v>73</v>
      </c>
      <c r="E91" s="89"/>
      <c r="F91" s="92"/>
      <c r="G91" s="14"/>
      <c r="H91" s="92"/>
      <c r="I91" s="15"/>
      <c r="J91" s="16"/>
      <c r="K91" s="1"/>
      <c r="L91" s="1"/>
      <c r="M91" s="1"/>
    </row>
    <row r="92" spans="1:13" ht="15.75" customHeight="1" x14ac:dyDescent="0.25">
      <c r="A92" s="89"/>
      <c r="B92" s="103"/>
      <c r="C92" s="32" t="s">
        <v>74</v>
      </c>
      <c r="D92" s="31" t="s">
        <v>75</v>
      </c>
      <c r="E92" s="89"/>
      <c r="F92" s="92"/>
      <c r="G92" s="14"/>
      <c r="H92" s="92"/>
      <c r="I92" s="15"/>
      <c r="J92" s="16"/>
      <c r="K92" s="1"/>
      <c r="L92" s="1"/>
      <c r="M92" s="1"/>
    </row>
    <row r="93" spans="1:13" ht="15.75" customHeight="1" x14ac:dyDescent="0.25">
      <c r="A93" s="89"/>
      <c r="B93" s="103"/>
      <c r="C93" s="32" t="s">
        <v>76</v>
      </c>
      <c r="D93" s="32" t="s">
        <v>77</v>
      </c>
      <c r="E93" s="89"/>
      <c r="F93" s="92"/>
      <c r="G93" s="14"/>
      <c r="H93" s="92"/>
      <c r="I93" s="15"/>
      <c r="J93" s="16"/>
      <c r="K93" s="1"/>
      <c r="L93" s="1"/>
      <c r="M93" s="1"/>
    </row>
    <row r="94" spans="1:13" ht="27" customHeight="1" x14ac:dyDescent="0.25">
      <c r="A94" s="89"/>
      <c r="B94" s="103"/>
      <c r="C94" s="35" t="s">
        <v>78</v>
      </c>
      <c r="D94" s="32" t="s">
        <v>79</v>
      </c>
      <c r="E94" s="89"/>
      <c r="F94" s="92"/>
      <c r="G94" s="14"/>
      <c r="H94" s="92"/>
      <c r="I94" s="15"/>
      <c r="J94" s="16"/>
      <c r="K94" s="1"/>
      <c r="L94" s="1"/>
      <c r="M94" s="1"/>
    </row>
    <row r="95" spans="1:13" ht="15.75" customHeight="1" x14ac:dyDescent="0.25">
      <c r="A95" s="89"/>
      <c r="B95" s="103"/>
      <c r="C95" s="35" t="s">
        <v>80</v>
      </c>
      <c r="D95" s="32" t="s">
        <v>81</v>
      </c>
      <c r="E95" s="89"/>
      <c r="F95" s="92"/>
      <c r="G95" s="14"/>
      <c r="H95" s="92"/>
      <c r="I95" s="15"/>
      <c r="J95" s="16"/>
      <c r="K95" s="1"/>
      <c r="L95" s="1"/>
      <c r="M95" s="1"/>
    </row>
    <row r="96" spans="1:13" ht="27" customHeight="1" x14ac:dyDescent="0.25">
      <c r="A96" s="89"/>
      <c r="B96" s="103"/>
      <c r="C96" s="35" t="s">
        <v>82</v>
      </c>
      <c r="D96" s="32" t="s">
        <v>83</v>
      </c>
      <c r="E96" s="89"/>
      <c r="F96" s="92"/>
      <c r="G96" s="14"/>
      <c r="H96" s="92"/>
      <c r="I96" s="15"/>
      <c r="J96" s="16"/>
      <c r="K96" s="1"/>
      <c r="L96" s="1"/>
      <c r="M96" s="1"/>
    </row>
    <row r="97" spans="1:13" ht="30" customHeight="1" x14ac:dyDescent="0.25">
      <c r="A97" s="89"/>
      <c r="B97" s="103"/>
      <c r="C97" s="35" t="s">
        <v>84</v>
      </c>
      <c r="D97" s="32" t="s">
        <v>85</v>
      </c>
      <c r="E97" s="89"/>
      <c r="F97" s="92"/>
      <c r="G97" s="14"/>
      <c r="H97" s="92"/>
      <c r="I97" s="15"/>
      <c r="J97" s="16"/>
      <c r="K97" s="1"/>
      <c r="L97" s="1"/>
      <c r="M97" s="1"/>
    </row>
    <row r="98" spans="1:13" ht="82.5" customHeight="1" x14ac:dyDescent="0.25">
      <c r="A98" s="89"/>
      <c r="B98" s="103"/>
      <c r="C98" s="35" t="s">
        <v>34</v>
      </c>
      <c r="D98" s="32" t="s">
        <v>86</v>
      </c>
      <c r="E98" s="89"/>
      <c r="F98" s="92"/>
      <c r="G98" s="14"/>
      <c r="H98" s="92"/>
      <c r="I98" s="15"/>
      <c r="J98" s="16"/>
      <c r="K98" s="1"/>
      <c r="L98" s="1"/>
      <c r="M98" s="1"/>
    </row>
    <row r="99" spans="1:13" ht="15.75" customHeight="1" x14ac:dyDescent="0.25">
      <c r="A99" s="89"/>
      <c r="B99" s="103"/>
      <c r="C99" s="35" t="s">
        <v>87</v>
      </c>
      <c r="D99" s="36" t="s">
        <v>88</v>
      </c>
      <c r="E99" s="89"/>
      <c r="F99" s="92"/>
      <c r="G99" s="14"/>
      <c r="H99" s="92"/>
      <c r="I99" s="15"/>
      <c r="J99" s="16"/>
      <c r="K99" s="1"/>
      <c r="L99" s="1"/>
      <c r="M99" s="1"/>
    </row>
    <row r="100" spans="1:13" ht="87" customHeight="1" x14ac:dyDescent="0.25">
      <c r="A100" s="89"/>
      <c r="B100" s="103"/>
      <c r="C100" s="35" t="s">
        <v>89</v>
      </c>
      <c r="D100" s="32" t="s">
        <v>90</v>
      </c>
      <c r="E100" s="89"/>
      <c r="F100" s="92"/>
      <c r="G100" s="14"/>
      <c r="H100" s="92"/>
      <c r="I100" s="15"/>
      <c r="J100" s="16"/>
      <c r="K100" s="1"/>
      <c r="L100" s="1"/>
      <c r="M100" s="1"/>
    </row>
    <row r="101" spans="1:13" ht="105" x14ac:dyDescent="0.25">
      <c r="A101" s="89"/>
      <c r="B101" s="103"/>
      <c r="C101" s="35" t="s">
        <v>91</v>
      </c>
      <c r="D101" s="37" t="s">
        <v>92</v>
      </c>
      <c r="E101" s="89"/>
      <c r="F101" s="92"/>
      <c r="G101" s="14"/>
      <c r="H101" s="92"/>
      <c r="I101" s="15"/>
      <c r="J101" s="16"/>
      <c r="K101" s="1"/>
      <c r="L101" s="1"/>
      <c r="M101" s="1"/>
    </row>
    <row r="102" spans="1:13" ht="30" customHeight="1" thickBot="1" x14ac:dyDescent="0.3">
      <c r="A102" s="90"/>
      <c r="B102" s="103"/>
      <c r="C102" s="35" t="s">
        <v>93</v>
      </c>
      <c r="D102" s="32" t="s">
        <v>94</v>
      </c>
      <c r="E102" s="90"/>
      <c r="F102" s="92"/>
      <c r="G102" s="14"/>
      <c r="H102" s="92"/>
      <c r="I102" s="15"/>
      <c r="J102" s="16"/>
      <c r="K102" s="1"/>
      <c r="L102" s="1"/>
      <c r="M102" s="1"/>
    </row>
    <row r="103" spans="1:13" ht="15.75" customHeight="1" thickTop="1" x14ac:dyDescent="0.25">
      <c r="A103" s="88">
        <v>7</v>
      </c>
      <c r="B103" s="91" t="s">
        <v>96</v>
      </c>
      <c r="C103" s="6" t="s">
        <v>12</v>
      </c>
      <c r="D103" s="39">
        <v>27000</v>
      </c>
      <c r="E103" s="8"/>
      <c r="F103" s="40">
        <v>2</v>
      </c>
      <c r="G103" s="41"/>
      <c r="H103" s="101"/>
      <c r="I103" s="79">
        <v>0</v>
      </c>
      <c r="J103" s="82">
        <f>F103*I103</f>
        <v>0</v>
      </c>
      <c r="K103" s="1"/>
      <c r="L103" s="1"/>
      <c r="M103" s="1"/>
    </row>
    <row r="104" spans="1:13" ht="15.75" customHeight="1" x14ac:dyDescent="0.25">
      <c r="A104" s="89"/>
      <c r="B104" s="92"/>
      <c r="C104" s="42" t="s">
        <v>16</v>
      </c>
      <c r="D104" s="33" t="s">
        <v>97</v>
      </c>
      <c r="E104" s="94" t="s">
        <v>98</v>
      </c>
      <c r="F104" s="96"/>
      <c r="G104" s="43"/>
      <c r="H104" s="92"/>
      <c r="I104" s="15"/>
      <c r="J104" s="16"/>
      <c r="K104" s="1"/>
      <c r="L104" s="1"/>
      <c r="M104" s="1"/>
    </row>
    <row r="105" spans="1:13" ht="15.75" customHeight="1" x14ac:dyDescent="0.25">
      <c r="A105" s="89"/>
      <c r="B105" s="92"/>
      <c r="C105" s="42" t="s">
        <v>13</v>
      </c>
      <c r="D105" s="33" t="s">
        <v>99</v>
      </c>
      <c r="E105" s="89"/>
      <c r="F105" s="92"/>
      <c r="G105" s="43"/>
      <c r="H105" s="92"/>
      <c r="I105" s="15"/>
      <c r="J105" s="16"/>
      <c r="K105" s="1"/>
      <c r="L105" s="1"/>
      <c r="M105" s="1"/>
    </row>
    <row r="106" spans="1:13" ht="15.75" customHeight="1" x14ac:dyDescent="0.25">
      <c r="A106" s="89"/>
      <c r="B106" s="92"/>
      <c r="C106" s="42" t="s">
        <v>100</v>
      </c>
      <c r="D106" s="33" t="s">
        <v>101</v>
      </c>
      <c r="E106" s="89"/>
      <c r="F106" s="92"/>
      <c r="G106" s="43"/>
      <c r="H106" s="92"/>
      <c r="I106" s="15"/>
      <c r="J106" s="16"/>
      <c r="K106" s="1"/>
      <c r="L106" s="1"/>
      <c r="M106" s="1"/>
    </row>
    <row r="107" spans="1:13" ht="45" x14ac:dyDescent="0.25">
      <c r="A107" s="89"/>
      <c r="B107" s="92"/>
      <c r="C107" s="42" t="s">
        <v>102</v>
      </c>
      <c r="D107" s="34" t="s">
        <v>103</v>
      </c>
      <c r="E107" s="89"/>
      <c r="F107" s="92"/>
      <c r="G107" s="43"/>
      <c r="H107" s="92"/>
      <c r="I107" s="15"/>
      <c r="J107" s="16"/>
      <c r="K107" s="1"/>
      <c r="L107" s="1"/>
      <c r="M107" s="1"/>
    </row>
    <row r="108" spans="1:13" ht="15.75" customHeight="1" x14ac:dyDescent="0.25">
      <c r="A108" s="89"/>
      <c r="B108" s="92"/>
      <c r="C108" s="42" t="s">
        <v>104</v>
      </c>
      <c r="D108" s="32" t="s">
        <v>105</v>
      </c>
      <c r="E108" s="89"/>
      <c r="F108" s="92"/>
      <c r="G108" s="43"/>
      <c r="H108" s="92"/>
      <c r="I108" s="15"/>
      <c r="J108" s="16"/>
      <c r="K108" s="1"/>
      <c r="L108" s="1"/>
      <c r="M108" s="1"/>
    </row>
    <row r="109" spans="1:13" ht="15.75" customHeight="1" x14ac:dyDescent="0.25">
      <c r="A109" s="89"/>
      <c r="B109" s="92"/>
      <c r="C109" s="42" t="s">
        <v>106</v>
      </c>
      <c r="D109" s="33" t="s">
        <v>107</v>
      </c>
      <c r="E109" s="89"/>
      <c r="F109" s="92"/>
      <c r="G109" s="43"/>
      <c r="H109" s="92"/>
      <c r="I109" s="15"/>
      <c r="J109" s="16"/>
      <c r="K109" s="1"/>
      <c r="L109" s="1"/>
      <c r="M109" s="1"/>
    </row>
    <row r="110" spans="1:13" ht="15.75" customHeight="1" x14ac:dyDescent="0.25">
      <c r="A110" s="89"/>
      <c r="B110" s="92"/>
      <c r="C110" s="42" t="s">
        <v>108</v>
      </c>
      <c r="D110" s="32" t="s">
        <v>109</v>
      </c>
      <c r="E110" s="89"/>
      <c r="F110" s="92"/>
      <c r="G110" s="43"/>
      <c r="H110" s="92"/>
      <c r="I110" s="15"/>
      <c r="J110" s="16"/>
      <c r="K110" s="1"/>
      <c r="L110" s="1"/>
      <c r="M110" s="1"/>
    </row>
    <row r="111" spans="1:13" ht="15.75" customHeight="1" x14ac:dyDescent="0.25">
      <c r="A111" s="89"/>
      <c r="B111" s="92"/>
      <c r="C111" s="42" t="s">
        <v>110</v>
      </c>
      <c r="D111" s="32" t="s">
        <v>111</v>
      </c>
      <c r="E111" s="89"/>
      <c r="F111" s="92"/>
      <c r="G111" s="14"/>
      <c r="H111" s="92"/>
      <c r="I111" s="15"/>
      <c r="J111" s="16"/>
      <c r="K111" s="1"/>
      <c r="L111" s="1"/>
      <c r="M111" s="1"/>
    </row>
    <row r="112" spans="1:13" ht="15.75" customHeight="1" x14ac:dyDescent="0.25">
      <c r="A112" s="89"/>
      <c r="B112" s="92"/>
      <c r="C112" s="42" t="s">
        <v>112</v>
      </c>
      <c r="D112" s="32" t="s">
        <v>113</v>
      </c>
      <c r="E112" s="89"/>
      <c r="F112" s="92"/>
      <c r="G112" s="14"/>
      <c r="H112" s="92"/>
      <c r="I112" s="15"/>
      <c r="J112" s="16"/>
      <c r="K112" s="1"/>
      <c r="L112" s="1"/>
      <c r="M112" s="1"/>
    </row>
    <row r="113" spans="1:13" ht="15.75" customHeight="1" x14ac:dyDescent="0.25">
      <c r="A113" s="89"/>
      <c r="B113" s="92"/>
      <c r="C113" s="42" t="s">
        <v>114</v>
      </c>
      <c r="D113" s="33" t="s">
        <v>115</v>
      </c>
      <c r="E113" s="89"/>
      <c r="F113" s="92"/>
      <c r="G113" s="14"/>
      <c r="H113" s="92"/>
      <c r="I113" s="15"/>
      <c r="J113" s="16"/>
      <c r="K113" s="1"/>
      <c r="L113" s="1"/>
      <c r="M113" s="1"/>
    </row>
    <row r="114" spans="1:13" ht="15.75" customHeight="1" x14ac:dyDescent="0.25">
      <c r="A114" s="89"/>
      <c r="B114" s="92"/>
      <c r="C114" s="42" t="s">
        <v>74</v>
      </c>
      <c r="D114" s="33" t="s">
        <v>116</v>
      </c>
      <c r="E114" s="89"/>
      <c r="F114" s="92"/>
      <c r="G114" s="14"/>
      <c r="H114" s="92"/>
      <c r="I114" s="15"/>
      <c r="J114" s="16"/>
      <c r="K114" s="1"/>
      <c r="L114" s="1"/>
      <c r="M114" s="1"/>
    </row>
    <row r="115" spans="1:13" ht="30" x14ac:dyDescent="0.25">
      <c r="A115" s="89"/>
      <c r="B115" s="92"/>
      <c r="C115" s="42" t="s">
        <v>117</v>
      </c>
      <c r="D115" s="33" t="s">
        <v>118</v>
      </c>
      <c r="E115" s="89"/>
      <c r="F115" s="92"/>
      <c r="G115" s="14"/>
      <c r="H115" s="92"/>
      <c r="I115" s="15"/>
      <c r="J115" s="16"/>
      <c r="K115" s="1"/>
      <c r="L115" s="1"/>
      <c r="M115" s="1"/>
    </row>
    <row r="116" spans="1:13" ht="15.75" customHeight="1" x14ac:dyDescent="0.25">
      <c r="A116" s="89"/>
      <c r="B116" s="92"/>
      <c r="C116" s="42" t="s">
        <v>119</v>
      </c>
      <c r="D116" s="32" t="s">
        <v>120</v>
      </c>
      <c r="E116" s="89"/>
      <c r="F116" s="92"/>
      <c r="G116" s="14"/>
      <c r="H116" s="92"/>
      <c r="I116" s="15"/>
      <c r="J116" s="16"/>
      <c r="K116" s="1"/>
      <c r="L116" s="1"/>
      <c r="M116" s="1"/>
    </row>
    <row r="117" spans="1:13" ht="15.75" customHeight="1" x14ac:dyDescent="0.25">
      <c r="A117" s="89"/>
      <c r="B117" s="92"/>
      <c r="C117" s="42" t="s">
        <v>121</v>
      </c>
      <c r="D117" s="33" t="s">
        <v>122</v>
      </c>
      <c r="E117" s="89"/>
      <c r="F117" s="92"/>
      <c r="G117" s="14"/>
      <c r="H117" s="92"/>
      <c r="I117" s="15"/>
      <c r="J117" s="16"/>
      <c r="K117" s="1"/>
      <c r="L117" s="1"/>
      <c r="M117" s="1"/>
    </row>
    <row r="118" spans="1:13" ht="15.75" customHeight="1" x14ac:dyDescent="0.25">
      <c r="A118" s="89"/>
      <c r="B118" s="92"/>
      <c r="C118" s="42" t="s">
        <v>123</v>
      </c>
      <c r="D118" s="33" t="s">
        <v>124</v>
      </c>
      <c r="E118" s="89"/>
      <c r="F118" s="92"/>
      <c r="G118" s="14"/>
      <c r="H118" s="92"/>
      <c r="I118" s="15"/>
      <c r="J118" s="16"/>
      <c r="K118" s="1"/>
      <c r="L118" s="1"/>
      <c r="M118" s="1"/>
    </row>
    <row r="119" spans="1:13" ht="15.75" customHeight="1" x14ac:dyDescent="0.25">
      <c r="A119" s="89"/>
      <c r="B119" s="92"/>
      <c r="C119" s="42" t="s">
        <v>125</v>
      </c>
      <c r="D119" s="33" t="s">
        <v>126</v>
      </c>
      <c r="E119" s="89"/>
      <c r="F119" s="92"/>
      <c r="G119" s="14"/>
      <c r="H119" s="92"/>
      <c r="I119" s="15"/>
      <c r="J119" s="16"/>
      <c r="K119" s="1"/>
      <c r="L119" s="1"/>
      <c r="M119" s="1"/>
    </row>
    <row r="120" spans="1:13" ht="15.75" customHeight="1" x14ac:dyDescent="0.25">
      <c r="A120" s="89"/>
      <c r="B120" s="92"/>
      <c r="C120" s="42" t="s">
        <v>127</v>
      </c>
      <c r="D120" s="44" t="s">
        <v>128</v>
      </c>
      <c r="E120" s="89"/>
      <c r="F120" s="92"/>
      <c r="G120" s="14"/>
      <c r="H120" s="92"/>
      <c r="I120" s="15"/>
      <c r="J120" s="16"/>
      <c r="K120" s="1"/>
      <c r="L120" s="1"/>
      <c r="M120" s="1"/>
    </row>
    <row r="121" spans="1:13" ht="30" x14ac:dyDescent="0.25">
      <c r="A121" s="89"/>
      <c r="B121" s="92"/>
      <c r="C121" s="34" t="s">
        <v>129</v>
      </c>
      <c r="D121" s="25" t="s">
        <v>130</v>
      </c>
      <c r="E121" s="89"/>
      <c r="F121" s="92"/>
      <c r="G121" s="14"/>
      <c r="H121" s="92"/>
      <c r="I121" s="15"/>
      <c r="J121" s="16"/>
      <c r="K121" s="1"/>
      <c r="L121" s="1"/>
      <c r="M121" s="1"/>
    </row>
    <row r="122" spans="1:13" ht="30" x14ac:dyDescent="0.25">
      <c r="A122" s="89"/>
      <c r="B122" s="92"/>
      <c r="C122" s="42" t="s">
        <v>82</v>
      </c>
      <c r="D122" s="33" t="s">
        <v>131</v>
      </c>
      <c r="E122" s="89"/>
      <c r="F122" s="92"/>
      <c r="G122" s="14"/>
      <c r="H122" s="92"/>
      <c r="I122" s="15"/>
      <c r="J122" s="16"/>
      <c r="K122" s="1"/>
      <c r="L122" s="1"/>
      <c r="M122" s="1"/>
    </row>
    <row r="123" spans="1:13" ht="15.75" customHeight="1" x14ac:dyDescent="0.25">
      <c r="A123" s="89"/>
      <c r="B123" s="92"/>
      <c r="C123" s="42" t="s">
        <v>34</v>
      </c>
      <c r="D123" s="33" t="s">
        <v>132</v>
      </c>
      <c r="E123" s="89"/>
      <c r="F123" s="92"/>
      <c r="G123" s="14"/>
      <c r="H123" s="92"/>
      <c r="I123" s="15"/>
      <c r="J123" s="16"/>
      <c r="K123" s="1"/>
      <c r="L123" s="1"/>
      <c r="M123" s="1"/>
    </row>
    <row r="124" spans="1:13" ht="135" x14ac:dyDescent="0.25">
      <c r="A124" s="89"/>
      <c r="B124" s="93"/>
      <c r="C124" s="42" t="s">
        <v>89</v>
      </c>
      <c r="D124" s="33" t="s">
        <v>133</v>
      </c>
      <c r="E124" s="95"/>
      <c r="F124" s="93"/>
      <c r="G124" s="43"/>
      <c r="H124" s="93"/>
      <c r="I124" s="45"/>
      <c r="J124" s="46"/>
      <c r="K124" s="1"/>
      <c r="L124" s="1"/>
      <c r="M124" s="1"/>
    </row>
    <row r="125" spans="1:13" ht="45.75" thickBot="1" x14ac:dyDescent="0.3">
      <c r="A125" s="90"/>
      <c r="B125" s="47"/>
      <c r="C125" s="48" t="s">
        <v>134</v>
      </c>
      <c r="D125" s="49" t="s">
        <v>135</v>
      </c>
      <c r="E125" s="50"/>
      <c r="F125" s="51"/>
      <c r="G125" s="52"/>
      <c r="H125" s="81"/>
      <c r="I125" s="53"/>
      <c r="J125" s="54"/>
      <c r="K125" s="1"/>
      <c r="L125" s="1"/>
      <c r="M125" s="1"/>
    </row>
    <row r="126" spans="1:13" ht="15.75" customHeight="1" thickTop="1" x14ac:dyDescent="0.25">
      <c r="A126" s="100">
        <v>8</v>
      </c>
      <c r="B126" s="91" t="s">
        <v>11</v>
      </c>
      <c r="C126" s="6" t="s">
        <v>12</v>
      </c>
      <c r="D126" s="7">
        <v>4100</v>
      </c>
      <c r="E126" s="8"/>
      <c r="F126" s="8">
        <v>1</v>
      </c>
      <c r="G126" s="9"/>
      <c r="H126" s="101"/>
      <c r="I126" s="79">
        <v>0</v>
      </c>
      <c r="J126" s="82">
        <f>F126*I126</f>
        <v>0</v>
      </c>
      <c r="K126" s="10"/>
      <c r="L126" s="11"/>
      <c r="M126" s="1"/>
    </row>
    <row r="127" spans="1:13" ht="15.75" customHeight="1" x14ac:dyDescent="0.25">
      <c r="A127" s="89"/>
      <c r="B127" s="92"/>
      <c r="C127" s="12" t="s">
        <v>13</v>
      </c>
      <c r="D127" s="13" t="s">
        <v>41</v>
      </c>
      <c r="E127" s="110" t="s">
        <v>136</v>
      </c>
      <c r="F127" s="118"/>
      <c r="G127" s="14"/>
      <c r="H127" s="92"/>
      <c r="I127" s="15"/>
      <c r="J127" s="16"/>
      <c r="K127" s="10"/>
      <c r="L127" s="11"/>
      <c r="M127" s="1"/>
    </row>
    <row r="128" spans="1:13" ht="15.75" customHeight="1" x14ac:dyDescent="0.25">
      <c r="A128" s="89"/>
      <c r="B128" s="92"/>
      <c r="C128" s="17" t="s">
        <v>16</v>
      </c>
      <c r="D128" s="13" t="s">
        <v>43</v>
      </c>
      <c r="E128" s="92"/>
      <c r="F128" s="92"/>
      <c r="G128" s="14"/>
      <c r="H128" s="92"/>
      <c r="I128" s="15"/>
      <c r="J128" s="16"/>
      <c r="K128" s="10"/>
      <c r="L128" s="11"/>
      <c r="M128" s="1"/>
    </row>
    <row r="129" spans="1:13" ht="15.75" customHeight="1" x14ac:dyDescent="0.25">
      <c r="A129" s="89"/>
      <c r="B129" s="92"/>
      <c r="C129" s="17" t="s">
        <v>18</v>
      </c>
      <c r="D129" s="13" t="s">
        <v>19</v>
      </c>
      <c r="E129" s="92"/>
      <c r="F129" s="92"/>
      <c r="G129" s="14"/>
      <c r="H129" s="92"/>
      <c r="I129" s="15"/>
      <c r="J129" s="16"/>
      <c r="K129" s="10"/>
      <c r="L129" s="11"/>
      <c r="M129" s="1"/>
    </row>
    <row r="130" spans="1:13" ht="15.75" customHeight="1" x14ac:dyDescent="0.25">
      <c r="A130" s="89"/>
      <c r="B130" s="92"/>
      <c r="C130" s="18" t="s">
        <v>20</v>
      </c>
      <c r="D130" s="19" t="s">
        <v>44</v>
      </c>
      <c r="E130" s="92"/>
      <c r="F130" s="92"/>
      <c r="G130" s="14"/>
      <c r="H130" s="92"/>
      <c r="I130" s="15"/>
      <c r="J130" s="16"/>
      <c r="K130" s="10"/>
      <c r="L130" s="11"/>
      <c r="M130" s="1"/>
    </row>
    <row r="131" spans="1:13" ht="15.75" customHeight="1" x14ac:dyDescent="0.25">
      <c r="A131" s="89"/>
      <c r="B131" s="92"/>
      <c r="C131" s="20" t="s">
        <v>22</v>
      </c>
      <c r="D131" s="13" t="s">
        <v>45</v>
      </c>
      <c r="E131" s="92"/>
      <c r="F131" s="92"/>
      <c r="G131" s="14"/>
      <c r="H131" s="92"/>
      <c r="I131" s="15"/>
      <c r="J131" s="16"/>
      <c r="K131" s="10"/>
      <c r="L131" s="11"/>
      <c r="M131" s="1"/>
    </row>
    <row r="132" spans="1:13" ht="15.75" customHeight="1" x14ac:dyDescent="0.25">
      <c r="A132" s="89"/>
      <c r="B132" s="92"/>
      <c r="C132" s="21" t="s">
        <v>24</v>
      </c>
      <c r="D132" s="22" t="s">
        <v>25</v>
      </c>
      <c r="E132" s="92"/>
      <c r="F132" s="92"/>
      <c r="G132" s="14"/>
      <c r="H132" s="92"/>
      <c r="I132" s="15"/>
      <c r="J132" s="16"/>
      <c r="K132" s="10"/>
      <c r="L132" s="11"/>
      <c r="M132" s="1"/>
    </row>
    <row r="133" spans="1:13" ht="15.75" customHeight="1" x14ac:dyDescent="0.25">
      <c r="A133" s="89"/>
      <c r="B133" s="92"/>
      <c r="C133" s="23" t="s">
        <v>26</v>
      </c>
      <c r="D133" s="24" t="s">
        <v>46</v>
      </c>
      <c r="E133" s="92"/>
      <c r="F133" s="92"/>
      <c r="G133" s="14"/>
      <c r="H133" s="92"/>
      <c r="I133" s="15"/>
      <c r="J133" s="16"/>
      <c r="K133" s="10"/>
      <c r="L133" s="11"/>
      <c r="M133" s="1"/>
    </row>
    <row r="134" spans="1:13" ht="15.75" customHeight="1" x14ac:dyDescent="0.25">
      <c r="A134" s="89"/>
      <c r="B134" s="92"/>
      <c r="C134" s="21" t="s">
        <v>28</v>
      </c>
      <c r="D134" s="13" t="s">
        <v>47</v>
      </c>
      <c r="E134" s="92"/>
      <c r="F134" s="92"/>
      <c r="G134" s="14"/>
      <c r="H134" s="92"/>
      <c r="I134" s="15"/>
      <c r="J134" s="16"/>
      <c r="K134" s="10"/>
      <c r="L134" s="11"/>
      <c r="M134" s="1"/>
    </row>
    <row r="135" spans="1:13" ht="15.75" customHeight="1" x14ac:dyDescent="0.25">
      <c r="A135" s="89"/>
      <c r="B135" s="92"/>
      <c r="C135" s="25" t="s">
        <v>30</v>
      </c>
      <c r="D135" s="13" t="s">
        <v>31</v>
      </c>
      <c r="E135" s="92"/>
      <c r="F135" s="92"/>
      <c r="G135" s="14"/>
      <c r="H135" s="92"/>
      <c r="I135" s="15"/>
      <c r="J135" s="16"/>
      <c r="K135" s="10"/>
      <c r="L135" s="11"/>
      <c r="M135" s="1"/>
    </row>
    <row r="136" spans="1:13" ht="15.75" customHeight="1" x14ac:dyDescent="0.25">
      <c r="A136" s="89"/>
      <c r="B136" s="92"/>
      <c r="C136" s="25" t="s">
        <v>32</v>
      </c>
      <c r="D136" s="13" t="s">
        <v>48</v>
      </c>
      <c r="E136" s="92"/>
      <c r="F136" s="92"/>
      <c r="G136" s="26"/>
      <c r="H136" s="92"/>
      <c r="I136" s="15"/>
      <c r="J136" s="16"/>
      <c r="K136" s="10"/>
      <c r="L136" s="11"/>
      <c r="M136" s="1"/>
    </row>
    <row r="137" spans="1:13" ht="15.75" customHeight="1" thickBot="1" x14ac:dyDescent="0.3">
      <c r="A137" s="90"/>
      <c r="B137" s="109"/>
      <c r="C137" s="55" t="s">
        <v>34</v>
      </c>
      <c r="D137" s="29" t="s">
        <v>40</v>
      </c>
      <c r="E137" s="109"/>
      <c r="F137" s="109"/>
      <c r="G137" s="52"/>
      <c r="H137" s="109"/>
      <c r="I137" s="56"/>
      <c r="J137" s="54"/>
      <c r="K137" s="10"/>
      <c r="L137" s="11"/>
      <c r="M137" s="1"/>
    </row>
    <row r="138" spans="1:13" ht="15.75" customHeight="1" thickTop="1" x14ac:dyDescent="0.25">
      <c r="A138" s="100">
        <v>9</v>
      </c>
      <c r="B138" s="91" t="s">
        <v>96</v>
      </c>
      <c r="C138" s="30" t="s">
        <v>12</v>
      </c>
      <c r="D138" s="57">
        <v>20600</v>
      </c>
      <c r="E138" s="8"/>
      <c r="F138" s="8">
        <v>2</v>
      </c>
      <c r="G138" s="41"/>
      <c r="H138" s="101"/>
      <c r="I138" s="79">
        <v>0</v>
      </c>
      <c r="J138" s="82">
        <f>F138*I138</f>
        <v>0</v>
      </c>
      <c r="K138" s="1"/>
      <c r="L138" s="1"/>
      <c r="M138" s="1"/>
    </row>
    <row r="139" spans="1:13" ht="15.75" customHeight="1" x14ac:dyDescent="0.25">
      <c r="A139" s="89"/>
      <c r="B139" s="92"/>
      <c r="C139" s="33" t="s">
        <v>16</v>
      </c>
      <c r="D139" s="24" t="s">
        <v>97</v>
      </c>
      <c r="E139" s="94" t="s">
        <v>137</v>
      </c>
      <c r="F139" s="96"/>
      <c r="G139" s="43"/>
      <c r="H139" s="92"/>
      <c r="I139" s="15"/>
      <c r="J139" s="16"/>
      <c r="K139" s="1"/>
      <c r="L139" s="1"/>
      <c r="M139" s="1"/>
    </row>
    <row r="140" spans="1:13" ht="15.75" customHeight="1" x14ac:dyDescent="0.25">
      <c r="A140" s="89"/>
      <c r="B140" s="92"/>
      <c r="C140" s="33" t="s">
        <v>13</v>
      </c>
      <c r="D140" s="32" t="s">
        <v>138</v>
      </c>
      <c r="E140" s="89"/>
      <c r="F140" s="92"/>
      <c r="G140" s="14"/>
      <c r="H140" s="92"/>
      <c r="I140" s="15"/>
      <c r="J140" s="16"/>
      <c r="K140" s="1"/>
      <c r="L140" s="1"/>
      <c r="M140" s="1"/>
    </row>
    <row r="141" spans="1:13" ht="15.75" customHeight="1" x14ac:dyDescent="0.25">
      <c r="A141" s="89"/>
      <c r="B141" s="92"/>
      <c r="C141" s="33" t="s">
        <v>100</v>
      </c>
      <c r="D141" s="33" t="s">
        <v>139</v>
      </c>
      <c r="E141" s="89"/>
      <c r="F141" s="92"/>
      <c r="G141" s="14"/>
      <c r="H141" s="92"/>
      <c r="I141" s="15"/>
      <c r="J141" s="16"/>
      <c r="K141" s="1"/>
      <c r="L141" s="1"/>
      <c r="M141" s="1"/>
    </row>
    <row r="142" spans="1:13" ht="15.75" customHeight="1" x14ac:dyDescent="0.25">
      <c r="A142" s="89"/>
      <c r="B142" s="92"/>
      <c r="C142" s="33" t="s">
        <v>102</v>
      </c>
      <c r="D142" s="24" t="s">
        <v>140</v>
      </c>
      <c r="E142" s="89"/>
      <c r="F142" s="92"/>
      <c r="G142" s="58"/>
      <c r="H142" s="92"/>
      <c r="I142" s="15"/>
      <c r="J142" s="16"/>
      <c r="K142" s="1"/>
      <c r="L142" s="1"/>
      <c r="M142" s="1"/>
    </row>
    <row r="143" spans="1:13" ht="15.75" customHeight="1" x14ac:dyDescent="0.25">
      <c r="A143" s="89"/>
      <c r="B143" s="92"/>
      <c r="C143" s="33" t="s">
        <v>104</v>
      </c>
      <c r="D143" s="24" t="s">
        <v>141</v>
      </c>
      <c r="E143" s="89"/>
      <c r="F143" s="92"/>
      <c r="G143" s="58"/>
      <c r="H143" s="92"/>
      <c r="I143" s="15"/>
      <c r="J143" s="16"/>
      <c r="K143" s="1"/>
      <c r="L143" s="1"/>
      <c r="M143" s="1"/>
    </row>
    <row r="144" spans="1:13" ht="15.75" customHeight="1" x14ac:dyDescent="0.25">
      <c r="A144" s="89"/>
      <c r="B144" s="92"/>
      <c r="C144" s="33" t="s">
        <v>106</v>
      </c>
      <c r="D144" s="31">
        <v>2</v>
      </c>
      <c r="E144" s="89"/>
      <c r="F144" s="92"/>
      <c r="G144" s="58"/>
      <c r="H144" s="92"/>
      <c r="I144" s="15"/>
      <c r="J144" s="16"/>
      <c r="K144" s="1"/>
      <c r="L144" s="1"/>
      <c r="M144" s="1"/>
    </row>
    <row r="145" spans="1:13" ht="15.75" customHeight="1" x14ac:dyDescent="0.25">
      <c r="A145" s="89"/>
      <c r="B145" s="92"/>
      <c r="C145" s="33" t="s">
        <v>108</v>
      </c>
      <c r="D145" s="24" t="s">
        <v>142</v>
      </c>
      <c r="E145" s="89"/>
      <c r="F145" s="92"/>
      <c r="G145" s="58"/>
      <c r="H145" s="92"/>
      <c r="I145" s="15"/>
      <c r="J145" s="16"/>
      <c r="K145" s="1"/>
      <c r="L145" s="1"/>
      <c r="M145" s="1"/>
    </row>
    <row r="146" spans="1:13" ht="15.75" customHeight="1" x14ac:dyDescent="0.25">
      <c r="A146" s="89"/>
      <c r="B146" s="92"/>
      <c r="C146" s="33" t="s">
        <v>110</v>
      </c>
      <c r="D146" s="24" t="s">
        <v>143</v>
      </c>
      <c r="E146" s="89"/>
      <c r="F146" s="92"/>
      <c r="G146" s="58"/>
      <c r="H146" s="92"/>
      <c r="I146" s="15"/>
      <c r="J146" s="16"/>
      <c r="K146" s="1"/>
      <c r="L146" s="1"/>
      <c r="M146" s="1"/>
    </row>
    <row r="147" spans="1:13" ht="15.75" customHeight="1" x14ac:dyDescent="0.25">
      <c r="A147" s="89"/>
      <c r="B147" s="92"/>
      <c r="C147" s="33" t="s">
        <v>144</v>
      </c>
      <c r="D147" s="24" t="s">
        <v>145</v>
      </c>
      <c r="E147" s="89"/>
      <c r="F147" s="92"/>
      <c r="G147" s="58"/>
      <c r="H147" s="92"/>
      <c r="I147" s="15"/>
      <c r="J147" s="16"/>
      <c r="K147" s="1"/>
      <c r="L147" s="1"/>
      <c r="M147" s="1"/>
    </row>
    <row r="148" spans="1:13" ht="15.75" customHeight="1" x14ac:dyDescent="0.25">
      <c r="A148" s="89"/>
      <c r="B148" s="92"/>
      <c r="C148" s="33" t="s">
        <v>114</v>
      </c>
      <c r="D148" s="24" t="s">
        <v>146</v>
      </c>
      <c r="E148" s="89"/>
      <c r="F148" s="92"/>
      <c r="G148" s="58"/>
      <c r="H148" s="92"/>
      <c r="I148" s="15"/>
      <c r="J148" s="16"/>
      <c r="K148" s="1"/>
      <c r="L148" s="1"/>
      <c r="M148" s="1"/>
    </row>
    <row r="149" spans="1:13" ht="15.75" customHeight="1" x14ac:dyDescent="0.25">
      <c r="A149" s="89"/>
      <c r="B149" s="92"/>
      <c r="C149" s="33" t="s">
        <v>74</v>
      </c>
      <c r="D149" s="32" t="s">
        <v>147</v>
      </c>
      <c r="E149" s="89"/>
      <c r="F149" s="92"/>
      <c r="G149" s="58"/>
      <c r="H149" s="92"/>
      <c r="I149" s="15"/>
      <c r="J149" s="16"/>
      <c r="K149" s="1"/>
      <c r="L149" s="1"/>
      <c r="M149" s="1"/>
    </row>
    <row r="150" spans="1:13" ht="15.75" customHeight="1" x14ac:dyDescent="0.25">
      <c r="A150" s="89"/>
      <c r="B150" s="92"/>
      <c r="C150" s="33" t="s">
        <v>117</v>
      </c>
      <c r="D150" s="32" t="s">
        <v>148</v>
      </c>
      <c r="E150" s="89"/>
      <c r="F150" s="92"/>
      <c r="G150" s="43"/>
      <c r="H150" s="92"/>
      <c r="I150" s="15"/>
      <c r="J150" s="16"/>
      <c r="K150" s="1"/>
      <c r="L150" s="1"/>
      <c r="M150" s="1"/>
    </row>
    <row r="151" spans="1:13" ht="15.75" customHeight="1" x14ac:dyDescent="0.25">
      <c r="A151" s="89"/>
      <c r="B151" s="92"/>
      <c r="C151" s="33" t="s">
        <v>119</v>
      </c>
      <c r="D151" s="24" t="s">
        <v>149</v>
      </c>
      <c r="E151" s="89"/>
      <c r="F151" s="92"/>
      <c r="G151" s="14"/>
      <c r="H151" s="92"/>
      <c r="I151" s="15"/>
      <c r="J151" s="16"/>
      <c r="K151" s="1"/>
      <c r="L151" s="1"/>
      <c r="M151" s="1"/>
    </row>
    <row r="152" spans="1:13" ht="15.75" customHeight="1" x14ac:dyDescent="0.25">
      <c r="A152" s="89"/>
      <c r="B152" s="92"/>
      <c r="C152" s="33" t="s">
        <v>123</v>
      </c>
      <c r="D152" s="32" t="s">
        <v>124</v>
      </c>
      <c r="E152" s="89"/>
      <c r="F152" s="92"/>
      <c r="G152" s="58"/>
      <c r="H152" s="92"/>
      <c r="I152" s="15"/>
      <c r="J152" s="16"/>
      <c r="K152" s="1"/>
      <c r="L152" s="1"/>
      <c r="M152" s="1"/>
    </row>
    <row r="153" spans="1:13" ht="15.75" customHeight="1" x14ac:dyDescent="0.25">
      <c r="A153" s="89"/>
      <c r="B153" s="92"/>
      <c r="C153" s="33" t="s">
        <v>125</v>
      </c>
      <c r="D153" s="32" t="s">
        <v>150</v>
      </c>
      <c r="E153" s="89"/>
      <c r="F153" s="92"/>
      <c r="G153" s="58"/>
      <c r="H153" s="92"/>
      <c r="I153" s="15"/>
      <c r="J153" s="16"/>
      <c r="K153" s="1"/>
      <c r="L153" s="1"/>
      <c r="M153" s="1"/>
    </row>
    <row r="154" spans="1:13" ht="15.75" customHeight="1" x14ac:dyDescent="0.25">
      <c r="A154" s="89"/>
      <c r="B154" s="92"/>
      <c r="C154" s="33" t="s">
        <v>127</v>
      </c>
      <c r="D154" s="24" t="s">
        <v>151</v>
      </c>
      <c r="E154" s="89"/>
      <c r="F154" s="92"/>
      <c r="G154" s="58"/>
      <c r="H154" s="92"/>
      <c r="I154" s="15"/>
      <c r="J154" s="16"/>
      <c r="K154" s="1"/>
      <c r="L154" s="1"/>
      <c r="M154" s="1"/>
    </row>
    <row r="155" spans="1:13" ht="15.75" customHeight="1" x14ac:dyDescent="0.25">
      <c r="A155" s="89"/>
      <c r="B155" s="92"/>
      <c r="C155" s="33" t="s">
        <v>152</v>
      </c>
      <c r="D155" s="32" t="s">
        <v>153</v>
      </c>
      <c r="E155" s="89"/>
      <c r="F155" s="92"/>
      <c r="G155" s="14"/>
      <c r="H155" s="92"/>
      <c r="I155" s="15"/>
      <c r="J155" s="16"/>
      <c r="K155" s="1"/>
      <c r="L155" s="1"/>
      <c r="M155" s="1"/>
    </row>
    <row r="156" spans="1:13" ht="15.75" customHeight="1" x14ac:dyDescent="0.25">
      <c r="A156" s="89"/>
      <c r="B156" s="92"/>
      <c r="C156" s="33" t="s">
        <v>154</v>
      </c>
      <c r="D156" s="32" t="s">
        <v>155</v>
      </c>
      <c r="E156" s="89"/>
      <c r="F156" s="92"/>
      <c r="G156" s="58"/>
      <c r="H156" s="92"/>
      <c r="I156" s="15"/>
      <c r="J156" s="16"/>
      <c r="K156" s="1"/>
      <c r="L156" s="1"/>
      <c r="M156" s="1"/>
    </row>
    <row r="157" spans="1:13" ht="15.75" customHeight="1" x14ac:dyDescent="0.25">
      <c r="A157" s="89"/>
      <c r="B157" s="92"/>
      <c r="C157" s="33" t="s">
        <v>34</v>
      </c>
      <c r="D157" s="32" t="s">
        <v>156</v>
      </c>
      <c r="E157" s="89"/>
      <c r="F157" s="92"/>
      <c r="G157" s="58"/>
      <c r="H157" s="92"/>
      <c r="I157" s="15"/>
      <c r="J157" s="16"/>
      <c r="K157" s="1"/>
      <c r="L157" s="1"/>
      <c r="M157" s="1"/>
    </row>
    <row r="158" spans="1:13" ht="15.75" customHeight="1" x14ac:dyDescent="0.25">
      <c r="A158" s="89"/>
      <c r="B158" s="92"/>
      <c r="C158" s="33" t="s">
        <v>89</v>
      </c>
      <c r="D158" s="32" t="s">
        <v>157</v>
      </c>
      <c r="E158" s="89"/>
      <c r="F158" s="92"/>
      <c r="G158" s="58"/>
      <c r="H158" s="92"/>
      <c r="I158" s="15"/>
      <c r="J158" s="16"/>
      <c r="K158" s="1"/>
      <c r="L158" s="1"/>
      <c r="M158" s="1"/>
    </row>
    <row r="159" spans="1:13" ht="15.75" customHeight="1" thickBot="1" x14ac:dyDescent="0.3">
      <c r="A159" s="90"/>
      <c r="B159" s="109"/>
      <c r="C159" s="59" t="s">
        <v>134</v>
      </c>
      <c r="D159" s="60" t="s">
        <v>158</v>
      </c>
      <c r="E159" s="89"/>
      <c r="F159" s="109"/>
      <c r="G159" s="61"/>
      <c r="H159" s="109"/>
      <c r="I159" s="56"/>
      <c r="J159" s="54"/>
      <c r="K159" s="1"/>
      <c r="L159" s="1"/>
      <c r="M159" s="1"/>
    </row>
    <row r="160" spans="1:13" ht="15.75" customHeight="1" thickTop="1" x14ac:dyDescent="0.25">
      <c r="A160" s="100">
        <v>10</v>
      </c>
      <c r="B160" s="122" t="s">
        <v>159</v>
      </c>
      <c r="C160" s="62" t="s">
        <v>12</v>
      </c>
      <c r="D160" s="63">
        <v>4540</v>
      </c>
      <c r="E160" s="89"/>
      <c r="F160" s="64">
        <v>2</v>
      </c>
      <c r="G160" s="43"/>
      <c r="H160" s="127"/>
      <c r="I160" s="133">
        <v>0</v>
      </c>
      <c r="J160" s="134">
        <f>F160*I160</f>
        <v>0</v>
      </c>
      <c r="K160" s="1"/>
      <c r="L160" s="1"/>
      <c r="M160" s="1"/>
    </row>
    <row r="161" spans="1:13" ht="30" x14ac:dyDescent="0.25">
      <c r="A161" s="89"/>
      <c r="B161" s="92"/>
      <c r="C161" s="25" t="s">
        <v>160</v>
      </c>
      <c r="D161" s="34" t="s">
        <v>161</v>
      </c>
      <c r="E161" s="89"/>
      <c r="F161" s="96"/>
      <c r="G161" s="14"/>
      <c r="H161" s="128"/>
      <c r="I161" s="135"/>
      <c r="J161" s="138"/>
      <c r="K161" s="1"/>
      <c r="L161" s="1"/>
      <c r="M161" s="1"/>
    </row>
    <row r="162" spans="1:13" ht="15.75" customHeight="1" x14ac:dyDescent="0.25">
      <c r="A162" s="89"/>
      <c r="B162" s="92"/>
      <c r="C162" s="34" t="s">
        <v>162</v>
      </c>
      <c r="D162" s="24" t="s">
        <v>163</v>
      </c>
      <c r="E162" s="89"/>
      <c r="F162" s="92"/>
      <c r="G162" s="14"/>
      <c r="H162" s="128"/>
      <c r="I162" s="136"/>
      <c r="J162" s="139"/>
      <c r="K162" s="1"/>
      <c r="L162" s="1"/>
      <c r="M162" s="1"/>
    </row>
    <row r="163" spans="1:13" ht="15.75" customHeight="1" x14ac:dyDescent="0.25">
      <c r="A163" s="89"/>
      <c r="B163" s="92"/>
      <c r="C163" s="25" t="s">
        <v>164</v>
      </c>
      <c r="D163" s="24" t="s">
        <v>165</v>
      </c>
      <c r="E163" s="89"/>
      <c r="F163" s="92"/>
      <c r="G163" s="14"/>
      <c r="H163" s="128"/>
      <c r="I163" s="136"/>
      <c r="J163" s="139"/>
      <c r="K163" s="1"/>
      <c r="L163" s="1"/>
      <c r="M163" s="1"/>
    </row>
    <row r="164" spans="1:13" ht="15.75" customHeight="1" x14ac:dyDescent="0.25">
      <c r="A164" s="89"/>
      <c r="B164" s="92"/>
      <c r="C164" s="65" t="s">
        <v>166</v>
      </c>
      <c r="D164" s="66" t="s">
        <v>167</v>
      </c>
      <c r="E164" s="89"/>
      <c r="F164" s="92"/>
      <c r="G164" s="58"/>
      <c r="H164" s="128"/>
      <c r="I164" s="136"/>
      <c r="J164" s="139"/>
      <c r="K164" s="1"/>
      <c r="L164" s="1"/>
      <c r="M164" s="1"/>
    </row>
    <row r="165" spans="1:13" ht="15.75" customHeight="1" x14ac:dyDescent="0.25">
      <c r="A165" s="89"/>
      <c r="B165" s="92"/>
      <c r="C165" s="13" t="s">
        <v>168</v>
      </c>
      <c r="D165" s="67" t="s">
        <v>169</v>
      </c>
      <c r="E165" s="89"/>
      <c r="F165" s="92"/>
      <c r="G165" s="58"/>
      <c r="H165" s="128"/>
      <c r="I165" s="136"/>
      <c r="J165" s="139"/>
      <c r="K165" s="1"/>
      <c r="L165" s="1"/>
      <c r="M165" s="1"/>
    </row>
    <row r="166" spans="1:13" ht="15.75" customHeight="1" thickBot="1" x14ac:dyDescent="0.3">
      <c r="A166" s="90"/>
      <c r="B166" s="109"/>
      <c r="C166" s="68" t="s">
        <v>170</v>
      </c>
      <c r="D166" s="69" t="s">
        <v>171</v>
      </c>
      <c r="E166" s="90"/>
      <c r="F166" s="109"/>
      <c r="G166" s="61"/>
      <c r="H166" s="129"/>
      <c r="I166" s="137"/>
      <c r="J166" s="140"/>
      <c r="K166" s="1"/>
      <c r="L166" s="1"/>
      <c r="M166" s="1"/>
    </row>
    <row r="167" spans="1:13" ht="15.75" customHeight="1" thickTop="1" x14ac:dyDescent="0.25">
      <c r="A167" s="100">
        <v>11</v>
      </c>
      <c r="B167" s="91" t="s">
        <v>11</v>
      </c>
      <c r="C167" s="6" t="s">
        <v>12</v>
      </c>
      <c r="D167" s="7">
        <v>3200</v>
      </c>
      <c r="E167" s="8"/>
      <c r="F167" s="8">
        <v>4</v>
      </c>
      <c r="G167" s="9"/>
      <c r="H167" s="101"/>
      <c r="I167" s="132">
        <v>0</v>
      </c>
      <c r="J167" s="83">
        <f>F167*I167</f>
        <v>0</v>
      </c>
      <c r="K167" s="10"/>
      <c r="L167" s="11"/>
      <c r="M167" s="1"/>
    </row>
    <row r="168" spans="1:13" ht="15.75" customHeight="1" x14ac:dyDescent="0.25">
      <c r="A168" s="89"/>
      <c r="B168" s="92"/>
      <c r="C168" s="12" t="s">
        <v>13</v>
      </c>
      <c r="D168" s="13" t="s">
        <v>172</v>
      </c>
      <c r="E168" s="131" t="s">
        <v>173</v>
      </c>
      <c r="F168" s="118"/>
      <c r="G168" s="14"/>
      <c r="H168" s="92"/>
      <c r="I168" s="15"/>
      <c r="J168" s="16"/>
      <c r="K168" s="10"/>
      <c r="L168" s="11"/>
      <c r="M168" s="1"/>
    </row>
    <row r="169" spans="1:13" ht="15.75" customHeight="1" x14ac:dyDescent="0.25">
      <c r="A169" s="89"/>
      <c r="B169" s="92"/>
      <c r="C169" s="17" t="s">
        <v>16</v>
      </c>
      <c r="D169" s="13" t="s">
        <v>174</v>
      </c>
      <c r="E169" s="89"/>
      <c r="F169" s="92"/>
      <c r="G169" s="14"/>
      <c r="H169" s="92"/>
      <c r="I169" s="15"/>
      <c r="J169" s="16"/>
      <c r="K169" s="10"/>
      <c r="L169" s="11"/>
      <c r="M169" s="1"/>
    </row>
    <row r="170" spans="1:13" ht="15.75" customHeight="1" x14ac:dyDescent="0.25">
      <c r="A170" s="89"/>
      <c r="B170" s="92"/>
      <c r="C170" s="17" t="s">
        <v>18</v>
      </c>
      <c r="D170" s="13" t="s">
        <v>19</v>
      </c>
      <c r="E170" s="89"/>
      <c r="F170" s="92"/>
      <c r="G170" s="14"/>
      <c r="H170" s="92"/>
      <c r="I170" s="15"/>
      <c r="J170" s="16"/>
      <c r="K170" s="10"/>
      <c r="L170" s="11"/>
      <c r="M170" s="1"/>
    </row>
    <row r="171" spans="1:13" ht="15.75" customHeight="1" x14ac:dyDescent="0.25">
      <c r="A171" s="89"/>
      <c r="B171" s="92"/>
      <c r="C171" s="18" t="s">
        <v>20</v>
      </c>
      <c r="D171" s="19" t="s">
        <v>21</v>
      </c>
      <c r="E171" s="89"/>
      <c r="F171" s="92"/>
      <c r="G171" s="14"/>
      <c r="H171" s="92"/>
      <c r="I171" s="15"/>
      <c r="J171" s="16"/>
      <c r="K171" s="10"/>
      <c r="L171" s="11"/>
      <c r="M171" s="1"/>
    </row>
    <row r="172" spans="1:13" ht="15.75" customHeight="1" x14ac:dyDescent="0.25">
      <c r="A172" s="89"/>
      <c r="B172" s="92"/>
      <c r="C172" s="20" t="s">
        <v>22</v>
      </c>
      <c r="D172" s="13" t="s">
        <v>45</v>
      </c>
      <c r="E172" s="89"/>
      <c r="F172" s="92"/>
      <c r="G172" s="14"/>
      <c r="H172" s="92"/>
      <c r="I172" s="15"/>
      <c r="J172" s="16"/>
      <c r="K172" s="10"/>
      <c r="L172" s="11"/>
      <c r="M172" s="1"/>
    </row>
    <row r="173" spans="1:13" ht="15.75" customHeight="1" x14ac:dyDescent="0.25">
      <c r="A173" s="89"/>
      <c r="B173" s="92"/>
      <c r="C173" s="21" t="s">
        <v>24</v>
      </c>
      <c r="D173" s="22" t="s">
        <v>25</v>
      </c>
      <c r="E173" s="89"/>
      <c r="F173" s="92"/>
      <c r="G173" s="14"/>
      <c r="H173" s="92"/>
      <c r="I173" s="15"/>
      <c r="J173" s="16"/>
      <c r="K173" s="10"/>
      <c r="L173" s="11"/>
      <c r="M173" s="1"/>
    </row>
    <row r="174" spans="1:13" ht="15.75" customHeight="1" x14ac:dyDescent="0.25">
      <c r="A174" s="89"/>
      <c r="B174" s="92"/>
      <c r="C174" s="23" t="s">
        <v>26</v>
      </c>
      <c r="D174" s="24" t="s">
        <v>175</v>
      </c>
      <c r="E174" s="89"/>
      <c r="F174" s="92"/>
      <c r="G174" s="14"/>
      <c r="H174" s="92"/>
      <c r="I174" s="15"/>
      <c r="J174" s="16"/>
      <c r="K174" s="10"/>
      <c r="L174" s="11"/>
      <c r="M174" s="1"/>
    </row>
    <row r="175" spans="1:13" ht="15.75" customHeight="1" x14ac:dyDescent="0.25">
      <c r="A175" s="89"/>
      <c r="B175" s="92"/>
      <c r="C175" s="21" t="s">
        <v>28</v>
      </c>
      <c r="D175" s="13" t="s">
        <v>29</v>
      </c>
      <c r="E175" s="89"/>
      <c r="F175" s="92"/>
      <c r="G175" s="14"/>
      <c r="H175" s="92"/>
      <c r="I175" s="15"/>
      <c r="J175" s="16"/>
      <c r="K175" s="10"/>
      <c r="L175" s="11"/>
      <c r="M175" s="1"/>
    </row>
    <row r="176" spans="1:13" ht="15.75" customHeight="1" x14ac:dyDescent="0.25">
      <c r="A176" s="89"/>
      <c r="B176" s="92"/>
      <c r="C176" s="25" t="s">
        <v>30</v>
      </c>
      <c r="D176" s="13" t="s">
        <v>31</v>
      </c>
      <c r="E176" s="89"/>
      <c r="F176" s="92"/>
      <c r="G176" s="14"/>
      <c r="H176" s="92"/>
      <c r="I176" s="15"/>
      <c r="J176" s="16"/>
      <c r="K176" s="10"/>
      <c r="L176" s="11"/>
      <c r="M176" s="1"/>
    </row>
    <row r="177" spans="1:13" ht="15.75" customHeight="1" x14ac:dyDescent="0.25">
      <c r="A177" s="89"/>
      <c r="B177" s="92"/>
      <c r="C177" s="25" t="s">
        <v>32</v>
      </c>
      <c r="D177" s="13" t="s">
        <v>48</v>
      </c>
      <c r="E177" s="89"/>
      <c r="F177" s="92"/>
      <c r="G177" s="26"/>
      <c r="H177" s="92"/>
      <c r="I177" s="15"/>
      <c r="J177" s="16"/>
      <c r="K177" s="10"/>
      <c r="L177" s="11"/>
      <c r="M177" s="1"/>
    </row>
    <row r="178" spans="1:13" ht="15.75" customHeight="1" thickBot="1" x14ac:dyDescent="0.3">
      <c r="A178" s="90"/>
      <c r="B178" s="109"/>
      <c r="C178" s="55" t="s">
        <v>34</v>
      </c>
      <c r="D178" s="29" t="s">
        <v>176</v>
      </c>
      <c r="E178" s="89"/>
      <c r="F178" s="109"/>
      <c r="G178" s="52"/>
      <c r="H178" s="109"/>
      <c r="I178" s="56"/>
      <c r="J178" s="54"/>
      <c r="K178" s="10"/>
      <c r="L178" s="11"/>
      <c r="M178" s="1"/>
    </row>
    <row r="179" spans="1:13" ht="15.75" customHeight="1" thickTop="1" x14ac:dyDescent="0.25">
      <c r="A179" s="100">
        <v>12</v>
      </c>
      <c r="B179" s="91" t="s">
        <v>177</v>
      </c>
      <c r="C179" s="6" t="s">
        <v>12</v>
      </c>
      <c r="D179" s="7">
        <v>20500</v>
      </c>
      <c r="E179" s="89"/>
      <c r="F179" s="8">
        <v>1</v>
      </c>
      <c r="G179" s="9"/>
      <c r="H179" s="101"/>
      <c r="I179" s="79">
        <v>0</v>
      </c>
      <c r="J179" s="82">
        <f>F179*I179</f>
        <v>0</v>
      </c>
      <c r="K179" s="10"/>
      <c r="L179" s="11"/>
      <c r="M179" s="1"/>
    </row>
    <row r="180" spans="1:13" ht="15.75" customHeight="1" x14ac:dyDescent="0.25">
      <c r="A180" s="89"/>
      <c r="B180" s="92"/>
      <c r="C180" s="12" t="s">
        <v>13</v>
      </c>
      <c r="D180" s="13" t="s">
        <v>178</v>
      </c>
      <c r="E180" s="89"/>
      <c r="F180" s="118"/>
      <c r="G180" s="14"/>
      <c r="H180" s="92"/>
      <c r="I180" s="15"/>
      <c r="J180" s="16"/>
      <c r="K180" s="10"/>
      <c r="L180" s="11"/>
      <c r="M180" s="1"/>
    </row>
    <row r="181" spans="1:13" ht="15.75" customHeight="1" x14ac:dyDescent="0.25">
      <c r="A181" s="89"/>
      <c r="B181" s="92"/>
      <c r="C181" s="17" t="s">
        <v>16</v>
      </c>
      <c r="D181" s="13" t="s">
        <v>174</v>
      </c>
      <c r="E181" s="89"/>
      <c r="F181" s="92"/>
      <c r="G181" s="14"/>
      <c r="H181" s="92"/>
      <c r="I181" s="15"/>
      <c r="J181" s="16"/>
      <c r="K181" s="10"/>
      <c r="L181" s="11"/>
      <c r="M181" s="1"/>
    </row>
    <row r="182" spans="1:13" ht="15.75" customHeight="1" x14ac:dyDescent="0.25">
      <c r="A182" s="89"/>
      <c r="B182" s="92"/>
      <c r="C182" s="17" t="s">
        <v>179</v>
      </c>
      <c r="D182" s="13" t="s">
        <v>180</v>
      </c>
      <c r="E182" s="89"/>
      <c r="F182" s="92"/>
      <c r="G182" s="14"/>
      <c r="H182" s="92"/>
      <c r="I182" s="15"/>
      <c r="J182" s="16"/>
      <c r="K182" s="10"/>
      <c r="L182" s="11"/>
      <c r="M182" s="1"/>
    </row>
    <row r="183" spans="1:13" ht="15.75" customHeight="1" x14ac:dyDescent="0.25">
      <c r="A183" s="89"/>
      <c r="B183" s="92"/>
      <c r="C183" s="18" t="s">
        <v>20</v>
      </c>
      <c r="D183" s="19" t="s">
        <v>21</v>
      </c>
      <c r="E183" s="89"/>
      <c r="F183" s="92"/>
      <c r="G183" s="14"/>
      <c r="H183" s="92"/>
      <c r="I183" s="15"/>
      <c r="J183" s="16"/>
      <c r="K183" s="10"/>
      <c r="L183" s="11"/>
      <c r="M183" s="1"/>
    </row>
    <row r="184" spans="1:13" ht="15.75" customHeight="1" x14ac:dyDescent="0.25">
      <c r="A184" s="89"/>
      <c r="B184" s="92"/>
      <c r="C184" s="21" t="s">
        <v>181</v>
      </c>
      <c r="D184" s="13" t="s">
        <v>182</v>
      </c>
      <c r="E184" s="89"/>
      <c r="F184" s="92"/>
      <c r="G184" s="14"/>
      <c r="H184" s="92"/>
      <c r="I184" s="15"/>
      <c r="J184" s="16"/>
      <c r="K184" s="10"/>
      <c r="L184" s="11"/>
      <c r="M184" s="1"/>
    </row>
    <row r="185" spans="1:13" ht="15.75" customHeight="1" x14ac:dyDescent="0.25">
      <c r="A185" s="89"/>
      <c r="B185" s="92"/>
      <c r="C185" s="21" t="s">
        <v>24</v>
      </c>
      <c r="D185" s="22" t="s">
        <v>183</v>
      </c>
      <c r="E185" s="89"/>
      <c r="F185" s="92"/>
      <c r="G185" s="14"/>
      <c r="H185" s="92"/>
      <c r="I185" s="15"/>
      <c r="J185" s="16"/>
      <c r="K185" s="10"/>
      <c r="L185" s="11"/>
      <c r="M185" s="1"/>
    </row>
    <row r="186" spans="1:13" ht="15.75" customHeight="1" x14ac:dyDescent="0.25">
      <c r="A186" s="89"/>
      <c r="B186" s="92"/>
      <c r="C186" s="23" t="s">
        <v>26</v>
      </c>
      <c r="D186" s="24" t="s">
        <v>184</v>
      </c>
      <c r="E186" s="89"/>
      <c r="F186" s="92"/>
      <c r="G186" s="14"/>
      <c r="H186" s="92"/>
      <c r="I186" s="15"/>
      <c r="J186" s="16"/>
      <c r="K186" s="10"/>
      <c r="L186" s="11"/>
      <c r="M186" s="1"/>
    </row>
    <row r="187" spans="1:13" ht="15.75" customHeight="1" x14ac:dyDescent="0.25">
      <c r="A187" s="89"/>
      <c r="B187" s="92"/>
      <c r="C187" s="21" t="s">
        <v>185</v>
      </c>
      <c r="D187" s="13" t="s">
        <v>69</v>
      </c>
      <c r="E187" s="89"/>
      <c r="F187" s="92"/>
      <c r="G187" s="14"/>
      <c r="H187" s="92"/>
      <c r="I187" s="15"/>
      <c r="J187" s="16"/>
      <c r="K187" s="10"/>
      <c r="L187" s="11"/>
      <c r="M187" s="1"/>
    </row>
    <row r="188" spans="1:13" ht="15.75" customHeight="1" x14ac:dyDescent="0.25">
      <c r="A188" s="89"/>
      <c r="B188" s="92"/>
      <c r="C188" s="25" t="s">
        <v>186</v>
      </c>
      <c r="D188" s="13" t="s">
        <v>187</v>
      </c>
      <c r="E188" s="89"/>
      <c r="F188" s="92"/>
      <c r="G188" s="14"/>
      <c r="H188" s="92"/>
      <c r="I188" s="15"/>
      <c r="J188" s="16"/>
      <c r="K188" s="10"/>
      <c r="L188" s="11"/>
      <c r="M188" s="1"/>
    </row>
    <row r="189" spans="1:13" ht="15.75" customHeight="1" x14ac:dyDescent="0.25">
      <c r="A189" s="89"/>
      <c r="B189" s="92"/>
      <c r="C189" s="25" t="s">
        <v>188</v>
      </c>
      <c r="D189" s="13" t="s">
        <v>189</v>
      </c>
      <c r="E189" s="89"/>
      <c r="F189" s="92"/>
      <c r="G189" s="26"/>
      <c r="H189" s="92"/>
      <c r="I189" s="15"/>
      <c r="J189" s="16"/>
      <c r="K189" s="10"/>
      <c r="L189" s="11"/>
      <c r="M189" s="1"/>
    </row>
    <row r="190" spans="1:13" ht="15.75" customHeight="1" x14ac:dyDescent="0.25">
      <c r="A190" s="89"/>
      <c r="B190" s="92"/>
      <c r="C190" s="25" t="s">
        <v>190</v>
      </c>
      <c r="D190" s="13" t="s">
        <v>191</v>
      </c>
      <c r="E190" s="89"/>
      <c r="F190" s="92"/>
      <c r="G190" s="26"/>
      <c r="H190" s="92"/>
      <c r="I190" s="15"/>
      <c r="J190" s="16"/>
      <c r="K190" s="10"/>
      <c r="L190" s="11"/>
      <c r="M190" s="1"/>
    </row>
    <row r="191" spans="1:13" ht="15.75" customHeight="1" thickBot="1" x14ac:dyDescent="0.3">
      <c r="A191" s="90"/>
      <c r="B191" s="109"/>
      <c r="C191" s="55" t="s">
        <v>34</v>
      </c>
      <c r="D191" s="29" t="s">
        <v>176</v>
      </c>
      <c r="E191" s="90"/>
      <c r="F191" s="109"/>
      <c r="G191" s="52"/>
      <c r="H191" s="109"/>
      <c r="I191" s="56"/>
      <c r="J191" s="54"/>
      <c r="K191" s="10"/>
      <c r="L191" s="11"/>
      <c r="M191" s="1"/>
    </row>
    <row r="192" spans="1:13" ht="15.75" customHeight="1" thickTop="1" x14ac:dyDescent="0.25">
      <c r="A192" s="100">
        <v>13</v>
      </c>
      <c r="B192" s="91" t="s">
        <v>96</v>
      </c>
      <c r="C192" s="30" t="s">
        <v>12</v>
      </c>
      <c r="D192" s="57">
        <v>29000</v>
      </c>
      <c r="E192" s="8"/>
      <c r="F192" s="8">
        <v>1</v>
      </c>
      <c r="G192" s="41"/>
      <c r="H192" s="101"/>
      <c r="I192" s="79">
        <v>0</v>
      </c>
      <c r="J192" s="82">
        <f>F192*I192</f>
        <v>0</v>
      </c>
      <c r="K192" s="1"/>
      <c r="L192" s="1"/>
      <c r="M192" s="1"/>
    </row>
    <row r="193" spans="1:13" ht="15.75" customHeight="1" x14ac:dyDescent="0.25">
      <c r="A193" s="89"/>
      <c r="B193" s="92"/>
      <c r="C193" s="33" t="s">
        <v>16</v>
      </c>
      <c r="D193" s="32" t="s">
        <v>192</v>
      </c>
      <c r="E193" s="108" t="s">
        <v>193</v>
      </c>
      <c r="F193" s="96"/>
      <c r="G193" s="43"/>
      <c r="H193" s="92"/>
      <c r="I193" s="15"/>
      <c r="J193" s="16"/>
      <c r="K193" s="1"/>
      <c r="L193" s="1"/>
      <c r="M193" s="1"/>
    </row>
    <row r="194" spans="1:13" ht="15.75" customHeight="1" x14ac:dyDescent="0.25">
      <c r="A194" s="89"/>
      <c r="B194" s="92"/>
      <c r="C194" s="33" t="s">
        <v>13</v>
      </c>
      <c r="D194" s="32" t="s">
        <v>138</v>
      </c>
      <c r="E194" s="92"/>
      <c r="F194" s="92"/>
      <c r="G194" s="14"/>
      <c r="H194" s="92"/>
      <c r="I194" s="15"/>
      <c r="J194" s="16"/>
      <c r="K194" s="1"/>
      <c r="L194" s="1"/>
      <c r="M194" s="1"/>
    </row>
    <row r="195" spans="1:13" ht="15.75" customHeight="1" x14ac:dyDescent="0.25">
      <c r="A195" s="89"/>
      <c r="B195" s="92"/>
      <c r="C195" s="33" t="s">
        <v>100</v>
      </c>
      <c r="D195" s="33" t="s">
        <v>139</v>
      </c>
      <c r="E195" s="92"/>
      <c r="F195" s="92"/>
      <c r="G195" s="14"/>
      <c r="H195" s="92"/>
      <c r="I195" s="15"/>
      <c r="J195" s="16"/>
      <c r="K195" s="1"/>
      <c r="L195" s="1"/>
      <c r="M195" s="1"/>
    </row>
    <row r="196" spans="1:13" ht="15.75" customHeight="1" x14ac:dyDescent="0.25">
      <c r="A196" s="89"/>
      <c r="B196" s="92"/>
      <c r="C196" s="33" t="s">
        <v>102</v>
      </c>
      <c r="D196" s="32" t="s">
        <v>194</v>
      </c>
      <c r="E196" s="92"/>
      <c r="F196" s="92"/>
      <c r="G196" s="58"/>
      <c r="H196" s="92"/>
      <c r="I196" s="15"/>
      <c r="J196" s="16"/>
      <c r="K196" s="1"/>
      <c r="L196" s="1"/>
      <c r="M196" s="1"/>
    </row>
    <row r="197" spans="1:13" ht="15.75" customHeight="1" x14ac:dyDescent="0.25">
      <c r="A197" s="89"/>
      <c r="B197" s="92"/>
      <c r="C197" s="33" t="s">
        <v>104</v>
      </c>
      <c r="D197" s="32" t="s">
        <v>195</v>
      </c>
      <c r="E197" s="92"/>
      <c r="F197" s="92"/>
      <c r="G197" s="58"/>
      <c r="H197" s="92"/>
      <c r="I197" s="15"/>
      <c r="J197" s="16"/>
      <c r="K197" s="1"/>
      <c r="L197" s="1"/>
      <c r="M197" s="1"/>
    </row>
    <row r="198" spans="1:13" ht="15.75" customHeight="1" x14ac:dyDescent="0.25">
      <c r="A198" s="89"/>
      <c r="B198" s="92"/>
      <c r="C198" s="33" t="s">
        <v>108</v>
      </c>
      <c r="D198" s="32" t="s">
        <v>196</v>
      </c>
      <c r="E198" s="92"/>
      <c r="F198" s="92"/>
      <c r="G198" s="58"/>
      <c r="H198" s="92"/>
      <c r="I198" s="15"/>
      <c r="J198" s="16"/>
      <c r="K198" s="1"/>
      <c r="L198" s="1"/>
      <c r="M198" s="1"/>
    </row>
    <row r="199" spans="1:13" ht="15.75" customHeight="1" x14ac:dyDescent="0.25">
      <c r="A199" s="89"/>
      <c r="B199" s="92"/>
      <c r="C199" s="33" t="s">
        <v>110</v>
      </c>
      <c r="D199" s="32" t="s">
        <v>197</v>
      </c>
      <c r="E199" s="92"/>
      <c r="F199" s="92"/>
      <c r="G199" s="58"/>
      <c r="H199" s="92"/>
      <c r="I199" s="15"/>
      <c r="J199" s="16"/>
      <c r="K199" s="1"/>
      <c r="L199" s="1"/>
      <c r="M199" s="1"/>
    </row>
    <row r="200" spans="1:13" ht="15.75" customHeight="1" x14ac:dyDescent="0.25">
      <c r="A200" s="89"/>
      <c r="B200" s="92"/>
      <c r="C200" s="33" t="s">
        <v>144</v>
      </c>
      <c r="D200" s="32" t="s">
        <v>198</v>
      </c>
      <c r="E200" s="92"/>
      <c r="F200" s="92"/>
      <c r="G200" s="58"/>
      <c r="H200" s="92"/>
      <c r="I200" s="15"/>
      <c r="J200" s="16"/>
      <c r="K200" s="1"/>
      <c r="L200" s="1"/>
      <c r="M200" s="1"/>
    </row>
    <row r="201" spans="1:13" ht="15.75" customHeight="1" x14ac:dyDescent="0.25">
      <c r="A201" s="89"/>
      <c r="B201" s="92"/>
      <c r="C201" s="33" t="s">
        <v>114</v>
      </c>
      <c r="D201" s="32" t="s">
        <v>199</v>
      </c>
      <c r="E201" s="92"/>
      <c r="F201" s="92"/>
      <c r="G201" s="58"/>
      <c r="H201" s="92"/>
      <c r="I201" s="15"/>
      <c r="J201" s="16"/>
      <c r="K201" s="1"/>
      <c r="L201" s="1"/>
      <c r="M201" s="1"/>
    </row>
    <row r="202" spans="1:13" ht="15.75" customHeight="1" x14ac:dyDescent="0.25">
      <c r="A202" s="89"/>
      <c r="B202" s="92"/>
      <c r="C202" s="33" t="s">
        <v>74</v>
      </c>
      <c r="D202" s="32" t="s">
        <v>200</v>
      </c>
      <c r="E202" s="92"/>
      <c r="F202" s="92"/>
      <c r="G202" s="58"/>
      <c r="H202" s="92"/>
      <c r="I202" s="15"/>
      <c r="J202" s="16"/>
      <c r="K202" s="1"/>
      <c r="L202" s="1"/>
      <c r="M202" s="1"/>
    </row>
    <row r="203" spans="1:13" ht="15.75" customHeight="1" x14ac:dyDescent="0.25">
      <c r="A203" s="89"/>
      <c r="B203" s="92"/>
      <c r="C203" s="33" t="s">
        <v>117</v>
      </c>
      <c r="D203" s="33" t="s">
        <v>201</v>
      </c>
      <c r="E203" s="92"/>
      <c r="F203" s="92"/>
      <c r="G203" s="43"/>
      <c r="H203" s="92"/>
      <c r="I203" s="15"/>
      <c r="J203" s="16"/>
      <c r="K203" s="1"/>
      <c r="L203" s="1"/>
      <c r="M203" s="1"/>
    </row>
    <row r="204" spans="1:13" ht="15.75" customHeight="1" x14ac:dyDescent="0.25">
      <c r="A204" s="89"/>
      <c r="B204" s="92"/>
      <c r="C204" s="33" t="s">
        <v>119</v>
      </c>
      <c r="D204" s="32" t="s">
        <v>202</v>
      </c>
      <c r="E204" s="92"/>
      <c r="F204" s="92"/>
      <c r="G204" s="14"/>
      <c r="H204" s="92"/>
      <c r="I204" s="15"/>
      <c r="J204" s="16"/>
      <c r="K204" s="1"/>
      <c r="L204" s="1"/>
      <c r="M204" s="1"/>
    </row>
    <row r="205" spans="1:13" ht="15.75" customHeight="1" x14ac:dyDescent="0.25">
      <c r="A205" s="89"/>
      <c r="B205" s="92"/>
      <c r="C205" s="33" t="s">
        <v>123</v>
      </c>
      <c r="D205" s="32" t="s">
        <v>124</v>
      </c>
      <c r="E205" s="92"/>
      <c r="F205" s="92"/>
      <c r="G205" s="58"/>
      <c r="H205" s="92"/>
      <c r="I205" s="15"/>
      <c r="J205" s="16"/>
      <c r="K205" s="1"/>
      <c r="L205" s="1"/>
      <c r="M205" s="1"/>
    </row>
    <row r="206" spans="1:13" ht="15.75" customHeight="1" x14ac:dyDescent="0.25">
      <c r="A206" s="89"/>
      <c r="B206" s="92"/>
      <c r="C206" s="33" t="s">
        <v>125</v>
      </c>
      <c r="D206" s="32" t="s">
        <v>203</v>
      </c>
      <c r="E206" s="92"/>
      <c r="F206" s="92"/>
      <c r="G206" s="58"/>
      <c r="H206" s="92"/>
      <c r="I206" s="15"/>
      <c r="J206" s="16"/>
      <c r="K206" s="1"/>
      <c r="L206" s="1"/>
      <c r="M206" s="1"/>
    </row>
    <row r="207" spans="1:13" ht="15.75" customHeight="1" x14ac:dyDescent="0.25">
      <c r="A207" s="89"/>
      <c r="B207" s="92"/>
      <c r="C207" s="33" t="s">
        <v>127</v>
      </c>
      <c r="D207" s="32" t="s">
        <v>204</v>
      </c>
      <c r="E207" s="92"/>
      <c r="F207" s="92"/>
      <c r="G207" s="58"/>
      <c r="H207" s="92"/>
      <c r="I207" s="15"/>
      <c r="J207" s="16"/>
      <c r="K207" s="1"/>
      <c r="L207" s="1"/>
      <c r="M207" s="1"/>
    </row>
    <row r="208" spans="1:13" ht="15.75" customHeight="1" x14ac:dyDescent="0.25">
      <c r="A208" s="89"/>
      <c r="B208" s="92"/>
      <c r="C208" s="33" t="s">
        <v>152</v>
      </c>
      <c r="D208" s="32" t="s">
        <v>153</v>
      </c>
      <c r="E208" s="92"/>
      <c r="F208" s="92"/>
      <c r="G208" s="14"/>
      <c r="H208" s="92"/>
      <c r="I208" s="15"/>
      <c r="J208" s="16"/>
      <c r="K208" s="1"/>
      <c r="L208" s="1"/>
      <c r="M208" s="1"/>
    </row>
    <row r="209" spans="1:13" ht="15.75" customHeight="1" x14ac:dyDescent="0.25">
      <c r="A209" s="89"/>
      <c r="B209" s="92"/>
      <c r="C209" s="33" t="s">
        <v>154</v>
      </c>
      <c r="D209" s="32" t="s">
        <v>155</v>
      </c>
      <c r="E209" s="92"/>
      <c r="F209" s="92"/>
      <c r="G209" s="58"/>
      <c r="H209" s="92"/>
      <c r="I209" s="15"/>
      <c r="J209" s="16"/>
      <c r="K209" s="1"/>
      <c r="L209" s="1"/>
      <c r="M209" s="1"/>
    </row>
    <row r="210" spans="1:13" ht="15.75" customHeight="1" x14ac:dyDescent="0.25">
      <c r="A210" s="89"/>
      <c r="B210" s="92"/>
      <c r="C210" s="33" t="s">
        <v>34</v>
      </c>
      <c r="D210" s="33" t="s">
        <v>176</v>
      </c>
      <c r="E210" s="92"/>
      <c r="F210" s="92"/>
      <c r="G210" s="58"/>
      <c r="H210" s="92"/>
      <c r="I210" s="15"/>
      <c r="J210" s="16"/>
      <c r="K210" s="1"/>
      <c r="L210" s="1"/>
      <c r="M210" s="1"/>
    </row>
    <row r="211" spans="1:13" ht="45.75" thickBot="1" x14ac:dyDescent="0.3">
      <c r="A211" s="90"/>
      <c r="B211" s="109"/>
      <c r="C211" s="59" t="s">
        <v>134</v>
      </c>
      <c r="D211" s="60" t="s">
        <v>158</v>
      </c>
      <c r="E211" s="109"/>
      <c r="F211" s="109"/>
      <c r="G211" s="61"/>
      <c r="H211" s="109"/>
      <c r="I211" s="56"/>
      <c r="J211" s="54"/>
      <c r="K211" s="1"/>
      <c r="L211" s="1"/>
      <c r="M211" s="1"/>
    </row>
    <row r="212" spans="1:13" ht="15.75" customHeight="1" thickTop="1" x14ac:dyDescent="0.25">
      <c r="A212" s="100">
        <v>14</v>
      </c>
      <c r="B212" s="122" t="s">
        <v>96</v>
      </c>
      <c r="C212" s="70" t="s">
        <v>12</v>
      </c>
      <c r="D212" s="71">
        <v>33000</v>
      </c>
      <c r="E212" s="64"/>
      <c r="F212" s="64">
        <v>3</v>
      </c>
      <c r="G212" s="43"/>
      <c r="H212" s="130"/>
      <c r="I212" s="80">
        <v>0</v>
      </c>
      <c r="J212" s="83">
        <f>F212*I212</f>
        <v>0</v>
      </c>
      <c r="K212" s="1"/>
      <c r="L212" s="1"/>
      <c r="M212" s="1"/>
    </row>
    <row r="213" spans="1:13" ht="15.75" customHeight="1" x14ac:dyDescent="0.25">
      <c r="A213" s="89"/>
      <c r="B213" s="92"/>
      <c r="C213" s="33" t="s">
        <v>16</v>
      </c>
      <c r="D213" s="24" t="s">
        <v>97</v>
      </c>
      <c r="E213" s="94" t="s">
        <v>205</v>
      </c>
      <c r="F213" s="96"/>
      <c r="G213" s="43"/>
      <c r="H213" s="92"/>
      <c r="I213" s="38"/>
      <c r="J213" s="16"/>
      <c r="K213" s="1"/>
      <c r="L213" s="1"/>
      <c r="M213" s="1"/>
    </row>
    <row r="214" spans="1:13" ht="15.75" customHeight="1" x14ac:dyDescent="0.25">
      <c r="A214" s="89"/>
      <c r="B214" s="92"/>
      <c r="C214" s="33" t="s">
        <v>13</v>
      </c>
      <c r="D214" s="32" t="s">
        <v>138</v>
      </c>
      <c r="E214" s="89"/>
      <c r="F214" s="92"/>
      <c r="G214" s="14"/>
      <c r="H214" s="92"/>
      <c r="I214" s="15"/>
      <c r="J214" s="16"/>
      <c r="K214" s="1"/>
      <c r="L214" s="1"/>
      <c r="M214" s="1"/>
    </row>
    <row r="215" spans="1:13" ht="15.75" customHeight="1" x14ac:dyDescent="0.25">
      <c r="A215" s="89"/>
      <c r="B215" s="92"/>
      <c r="C215" s="33" t="s">
        <v>100</v>
      </c>
      <c r="D215" s="33" t="s">
        <v>139</v>
      </c>
      <c r="E215" s="89"/>
      <c r="F215" s="92"/>
      <c r="G215" s="14"/>
      <c r="H215" s="92"/>
      <c r="I215" s="15"/>
      <c r="J215" s="16"/>
      <c r="K215" s="1"/>
      <c r="L215" s="1"/>
      <c r="M215" s="1"/>
    </row>
    <row r="216" spans="1:13" ht="15.75" customHeight="1" x14ac:dyDescent="0.25">
      <c r="A216" s="89"/>
      <c r="B216" s="92"/>
      <c r="C216" s="33" t="s">
        <v>102</v>
      </c>
      <c r="D216" s="24" t="s">
        <v>206</v>
      </c>
      <c r="E216" s="89"/>
      <c r="F216" s="92"/>
      <c r="G216" s="58"/>
      <c r="H216" s="92"/>
      <c r="I216" s="15"/>
      <c r="J216" s="16"/>
      <c r="K216" s="1"/>
      <c r="L216" s="1"/>
      <c r="M216" s="1"/>
    </row>
    <row r="217" spans="1:13" ht="15.75" customHeight="1" x14ac:dyDescent="0.25">
      <c r="A217" s="89"/>
      <c r="B217" s="92"/>
      <c r="C217" s="33" t="s">
        <v>104</v>
      </c>
      <c r="D217" s="24" t="s">
        <v>195</v>
      </c>
      <c r="E217" s="89"/>
      <c r="F217" s="92"/>
      <c r="G217" s="58"/>
      <c r="H217" s="92"/>
      <c r="I217" s="15"/>
      <c r="J217" s="16"/>
      <c r="K217" s="1"/>
      <c r="L217" s="1"/>
      <c r="M217" s="1"/>
    </row>
    <row r="218" spans="1:13" ht="15.75" customHeight="1" x14ac:dyDescent="0.25">
      <c r="A218" s="89"/>
      <c r="B218" s="92"/>
      <c r="C218" s="33" t="s">
        <v>106</v>
      </c>
      <c r="D218" s="31">
        <v>2</v>
      </c>
      <c r="E218" s="89"/>
      <c r="F218" s="92"/>
      <c r="G218" s="58"/>
      <c r="H218" s="92"/>
      <c r="I218" s="15"/>
      <c r="J218" s="16"/>
      <c r="K218" s="1"/>
      <c r="L218" s="1"/>
      <c r="M218" s="1"/>
    </row>
    <row r="219" spans="1:13" ht="15.75" customHeight="1" x14ac:dyDescent="0.25">
      <c r="A219" s="89"/>
      <c r="B219" s="92"/>
      <c r="C219" s="33" t="s">
        <v>108</v>
      </c>
      <c r="D219" s="24" t="s">
        <v>207</v>
      </c>
      <c r="E219" s="89"/>
      <c r="F219" s="92"/>
      <c r="G219" s="58"/>
      <c r="H219" s="92"/>
      <c r="I219" s="15"/>
      <c r="J219" s="16"/>
      <c r="K219" s="1"/>
      <c r="L219" s="1"/>
      <c r="M219" s="1"/>
    </row>
    <row r="220" spans="1:13" ht="15.75" customHeight="1" x14ac:dyDescent="0.25">
      <c r="A220" s="89"/>
      <c r="B220" s="92"/>
      <c r="C220" s="33" t="s">
        <v>110</v>
      </c>
      <c r="D220" s="24" t="s">
        <v>208</v>
      </c>
      <c r="E220" s="89"/>
      <c r="F220" s="92"/>
      <c r="G220" s="58"/>
      <c r="H220" s="92"/>
      <c r="I220" s="15"/>
      <c r="J220" s="16"/>
      <c r="K220" s="1"/>
      <c r="L220" s="1"/>
      <c r="M220" s="1"/>
    </row>
    <row r="221" spans="1:13" ht="15.75" customHeight="1" x14ac:dyDescent="0.25">
      <c r="A221" s="89"/>
      <c r="B221" s="92"/>
      <c r="C221" s="33" t="s">
        <v>144</v>
      </c>
      <c r="D221" s="24" t="s">
        <v>209</v>
      </c>
      <c r="E221" s="89"/>
      <c r="F221" s="92"/>
      <c r="G221" s="58"/>
      <c r="H221" s="92"/>
      <c r="I221" s="15"/>
      <c r="J221" s="16"/>
      <c r="K221" s="1"/>
      <c r="L221" s="1"/>
      <c r="M221" s="1"/>
    </row>
    <row r="222" spans="1:13" ht="15.75" customHeight="1" x14ac:dyDescent="0.25">
      <c r="A222" s="89"/>
      <c r="B222" s="92"/>
      <c r="C222" s="33" t="s">
        <v>114</v>
      </c>
      <c r="D222" s="24" t="s">
        <v>199</v>
      </c>
      <c r="E222" s="89"/>
      <c r="F222" s="92"/>
      <c r="G222" s="58"/>
      <c r="H222" s="92"/>
      <c r="I222" s="15"/>
      <c r="J222" s="16"/>
      <c r="K222" s="1"/>
      <c r="L222" s="1"/>
      <c r="M222" s="1"/>
    </row>
    <row r="223" spans="1:13" ht="15.75" customHeight="1" x14ac:dyDescent="0.25">
      <c r="A223" s="89"/>
      <c r="B223" s="92"/>
      <c r="C223" s="33" t="s">
        <v>74</v>
      </c>
      <c r="D223" s="24" t="s">
        <v>210</v>
      </c>
      <c r="E223" s="89"/>
      <c r="F223" s="92"/>
      <c r="G223" s="58"/>
      <c r="H223" s="92"/>
      <c r="I223" s="15"/>
      <c r="J223" s="16"/>
      <c r="K223" s="1"/>
      <c r="L223" s="1"/>
      <c r="M223" s="1"/>
    </row>
    <row r="224" spans="1:13" ht="15.75" customHeight="1" x14ac:dyDescent="0.25">
      <c r="A224" s="89"/>
      <c r="B224" s="92"/>
      <c r="C224" s="33" t="s">
        <v>117</v>
      </c>
      <c r="D224" s="24" t="s">
        <v>211</v>
      </c>
      <c r="E224" s="89"/>
      <c r="F224" s="92"/>
      <c r="G224" s="43"/>
      <c r="H224" s="92"/>
      <c r="I224" s="15"/>
      <c r="J224" s="16"/>
      <c r="K224" s="1"/>
      <c r="L224" s="1"/>
      <c r="M224" s="1"/>
    </row>
    <row r="225" spans="1:13" ht="15.75" customHeight="1" x14ac:dyDescent="0.25">
      <c r="A225" s="89"/>
      <c r="B225" s="92"/>
      <c r="C225" s="33" t="s">
        <v>119</v>
      </c>
      <c r="D225" s="24" t="s">
        <v>212</v>
      </c>
      <c r="E225" s="89"/>
      <c r="F225" s="92"/>
      <c r="G225" s="14"/>
      <c r="H225" s="92"/>
      <c r="I225" s="15"/>
      <c r="J225" s="16"/>
      <c r="K225" s="1"/>
      <c r="L225" s="1"/>
      <c r="M225" s="1"/>
    </row>
    <row r="226" spans="1:13" ht="15.75" customHeight="1" x14ac:dyDescent="0.25">
      <c r="A226" s="89"/>
      <c r="B226" s="92"/>
      <c r="C226" s="33" t="s">
        <v>123</v>
      </c>
      <c r="D226" s="24" t="s">
        <v>124</v>
      </c>
      <c r="E226" s="89"/>
      <c r="F226" s="92"/>
      <c r="G226" s="58"/>
      <c r="H226" s="92"/>
      <c r="I226" s="15"/>
      <c r="J226" s="16"/>
      <c r="K226" s="1"/>
      <c r="L226" s="1"/>
      <c r="M226" s="1"/>
    </row>
    <row r="227" spans="1:13" ht="15.75" customHeight="1" x14ac:dyDescent="0.25">
      <c r="A227" s="89"/>
      <c r="B227" s="92"/>
      <c r="C227" s="33" t="s">
        <v>125</v>
      </c>
      <c r="D227" s="24" t="s">
        <v>213</v>
      </c>
      <c r="E227" s="89"/>
      <c r="F227" s="92"/>
      <c r="G227" s="58"/>
      <c r="H227" s="92"/>
      <c r="I227" s="15"/>
      <c r="J227" s="16"/>
      <c r="K227" s="1"/>
      <c r="L227" s="1"/>
      <c r="M227" s="1"/>
    </row>
    <row r="228" spans="1:13" ht="15.75" customHeight="1" x14ac:dyDescent="0.25">
      <c r="A228" s="89"/>
      <c r="B228" s="92"/>
      <c r="C228" s="33" t="s">
        <v>127</v>
      </c>
      <c r="D228" s="24" t="s">
        <v>151</v>
      </c>
      <c r="E228" s="89"/>
      <c r="F228" s="92"/>
      <c r="G228" s="58"/>
      <c r="H228" s="92"/>
      <c r="I228" s="15"/>
      <c r="J228" s="16"/>
      <c r="K228" s="1"/>
      <c r="L228" s="1"/>
      <c r="M228" s="1"/>
    </row>
    <row r="229" spans="1:13" ht="15.75" customHeight="1" x14ac:dyDescent="0.25">
      <c r="A229" s="89"/>
      <c r="B229" s="92"/>
      <c r="C229" s="33" t="s">
        <v>152</v>
      </c>
      <c r="D229" s="32" t="s">
        <v>214</v>
      </c>
      <c r="E229" s="89"/>
      <c r="F229" s="92"/>
      <c r="G229" s="14"/>
      <c r="H229" s="92"/>
      <c r="I229" s="15"/>
      <c r="J229" s="16"/>
      <c r="K229" s="1"/>
      <c r="L229" s="1"/>
      <c r="M229" s="1"/>
    </row>
    <row r="230" spans="1:13" ht="15.75" customHeight="1" x14ac:dyDescent="0.25">
      <c r="A230" s="89"/>
      <c r="B230" s="92"/>
      <c r="C230" s="33" t="s">
        <v>154</v>
      </c>
      <c r="D230" s="32" t="s">
        <v>155</v>
      </c>
      <c r="E230" s="89"/>
      <c r="F230" s="92"/>
      <c r="G230" s="58"/>
      <c r="H230" s="92"/>
      <c r="I230" s="15"/>
      <c r="J230" s="16"/>
      <c r="K230" s="1"/>
      <c r="L230" s="1"/>
      <c r="M230" s="1"/>
    </row>
    <row r="231" spans="1:13" ht="15.75" customHeight="1" x14ac:dyDescent="0.25">
      <c r="A231" s="89"/>
      <c r="B231" s="92"/>
      <c r="C231" s="33" t="s">
        <v>34</v>
      </c>
      <c r="D231" s="24" t="s">
        <v>215</v>
      </c>
      <c r="E231" s="89"/>
      <c r="F231" s="92"/>
      <c r="G231" s="58"/>
      <c r="H231" s="92"/>
      <c r="I231" s="15"/>
      <c r="J231" s="16"/>
      <c r="K231" s="1"/>
      <c r="L231" s="1"/>
      <c r="M231" s="1"/>
    </row>
    <row r="232" spans="1:13" ht="105" x14ac:dyDescent="0.25">
      <c r="A232" s="89"/>
      <c r="B232" s="92"/>
      <c r="C232" s="33" t="s">
        <v>89</v>
      </c>
      <c r="D232" s="32" t="s">
        <v>157</v>
      </c>
      <c r="E232" s="89"/>
      <c r="F232" s="92"/>
      <c r="G232" s="58"/>
      <c r="H232" s="92"/>
      <c r="I232" s="15"/>
      <c r="J232" s="16"/>
      <c r="K232" s="1"/>
      <c r="L232" s="1"/>
      <c r="M232" s="1"/>
    </row>
    <row r="233" spans="1:13" ht="45.75" thickBot="1" x14ac:dyDescent="0.3">
      <c r="A233" s="90"/>
      <c r="B233" s="109"/>
      <c r="C233" s="59" t="s">
        <v>134</v>
      </c>
      <c r="D233" s="60" t="s">
        <v>158</v>
      </c>
      <c r="E233" s="89"/>
      <c r="F233" s="109"/>
      <c r="G233" s="61"/>
      <c r="H233" s="109"/>
      <c r="I233" s="56"/>
      <c r="J233" s="54"/>
      <c r="K233" s="1"/>
      <c r="L233" s="1"/>
      <c r="M233" s="1"/>
    </row>
    <row r="234" spans="1:13" ht="15.75" customHeight="1" thickTop="1" x14ac:dyDescent="0.25">
      <c r="A234" s="100">
        <v>15</v>
      </c>
      <c r="B234" s="91" t="s">
        <v>96</v>
      </c>
      <c r="C234" s="30" t="s">
        <v>12</v>
      </c>
      <c r="D234" s="57">
        <v>32000</v>
      </c>
      <c r="E234" s="89"/>
      <c r="F234" s="8">
        <v>2</v>
      </c>
      <c r="G234" s="41"/>
      <c r="H234" s="101"/>
      <c r="I234" s="79">
        <v>0</v>
      </c>
      <c r="J234" s="82">
        <f>F234*I234</f>
        <v>0</v>
      </c>
      <c r="K234" s="1"/>
      <c r="L234" s="1"/>
      <c r="M234" s="1"/>
    </row>
    <row r="235" spans="1:13" ht="15.75" customHeight="1" x14ac:dyDescent="0.25">
      <c r="A235" s="89"/>
      <c r="B235" s="92"/>
      <c r="C235" s="33" t="s">
        <v>16</v>
      </c>
      <c r="D235" s="24" t="s">
        <v>192</v>
      </c>
      <c r="E235" s="89"/>
      <c r="F235" s="96"/>
      <c r="G235" s="43"/>
      <c r="H235" s="92"/>
      <c r="I235" s="15"/>
      <c r="J235" s="16"/>
      <c r="K235" s="1"/>
      <c r="L235" s="1"/>
      <c r="M235" s="1"/>
    </row>
    <row r="236" spans="1:13" ht="15.75" customHeight="1" x14ac:dyDescent="0.25">
      <c r="A236" s="89"/>
      <c r="B236" s="92"/>
      <c r="C236" s="33" t="s">
        <v>13</v>
      </c>
      <c r="D236" s="32" t="s">
        <v>138</v>
      </c>
      <c r="E236" s="89"/>
      <c r="F236" s="92"/>
      <c r="G236" s="14"/>
      <c r="H236" s="92"/>
      <c r="I236" s="15"/>
      <c r="J236" s="16"/>
      <c r="K236" s="1"/>
      <c r="L236" s="1"/>
      <c r="M236" s="1"/>
    </row>
    <row r="237" spans="1:13" ht="15.75" customHeight="1" x14ac:dyDescent="0.25">
      <c r="A237" s="89"/>
      <c r="B237" s="92"/>
      <c r="C237" s="33" t="s">
        <v>100</v>
      </c>
      <c r="D237" s="33" t="s">
        <v>139</v>
      </c>
      <c r="E237" s="89"/>
      <c r="F237" s="92"/>
      <c r="G237" s="14"/>
      <c r="H237" s="92"/>
      <c r="I237" s="15"/>
      <c r="J237" s="16"/>
      <c r="K237" s="1"/>
      <c r="L237" s="1"/>
      <c r="M237" s="1"/>
    </row>
    <row r="238" spans="1:13" ht="15.75" customHeight="1" x14ac:dyDescent="0.25">
      <c r="A238" s="89"/>
      <c r="B238" s="92"/>
      <c r="C238" s="33" t="s">
        <v>102</v>
      </c>
      <c r="D238" s="24" t="s">
        <v>216</v>
      </c>
      <c r="E238" s="89"/>
      <c r="F238" s="92"/>
      <c r="G238" s="58"/>
      <c r="H238" s="92"/>
      <c r="I238" s="15"/>
      <c r="J238" s="16"/>
      <c r="K238" s="1"/>
      <c r="L238" s="1"/>
      <c r="M238" s="1"/>
    </row>
    <row r="239" spans="1:13" ht="15.75" customHeight="1" x14ac:dyDescent="0.25">
      <c r="A239" s="89"/>
      <c r="B239" s="92"/>
      <c r="C239" s="33" t="s">
        <v>104</v>
      </c>
      <c r="D239" s="24" t="s">
        <v>217</v>
      </c>
      <c r="E239" s="89"/>
      <c r="F239" s="92"/>
      <c r="G239" s="58"/>
      <c r="H239" s="92"/>
      <c r="I239" s="15"/>
      <c r="J239" s="16"/>
      <c r="K239" s="1"/>
      <c r="L239" s="1"/>
      <c r="M239" s="1"/>
    </row>
    <row r="240" spans="1:13" ht="15.75" customHeight="1" x14ac:dyDescent="0.25">
      <c r="A240" s="89"/>
      <c r="B240" s="92"/>
      <c r="C240" s="33" t="s">
        <v>106</v>
      </c>
      <c r="D240" s="31" t="s">
        <v>218</v>
      </c>
      <c r="E240" s="89"/>
      <c r="F240" s="92"/>
      <c r="G240" s="58"/>
      <c r="H240" s="92"/>
      <c r="I240" s="15"/>
      <c r="J240" s="16"/>
      <c r="K240" s="1"/>
      <c r="L240" s="1"/>
      <c r="M240" s="1"/>
    </row>
    <row r="241" spans="1:13" ht="15.75" customHeight="1" x14ac:dyDescent="0.25">
      <c r="A241" s="89"/>
      <c r="B241" s="92"/>
      <c r="C241" s="33" t="s">
        <v>108</v>
      </c>
      <c r="D241" s="24" t="s">
        <v>219</v>
      </c>
      <c r="E241" s="89"/>
      <c r="F241" s="92"/>
      <c r="G241" s="58"/>
      <c r="H241" s="92"/>
      <c r="I241" s="15"/>
      <c r="J241" s="16"/>
      <c r="K241" s="1"/>
      <c r="L241" s="1"/>
      <c r="M241" s="1"/>
    </row>
    <row r="242" spans="1:13" ht="15.75" customHeight="1" x14ac:dyDescent="0.25">
      <c r="A242" s="89"/>
      <c r="B242" s="92"/>
      <c r="C242" s="33" t="s">
        <v>110</v>
      </c>
      <c r="D242" s="24" t="s">
        <v>220</v>
      </c>
      <c r="E242" s="89"/>
      <c r="F242" s="92"/>
      <c r="G242" s="58"/>
      <c r="H242" s="92"/>
      <c r="I242" s="15"/>
      <c r="J242" s="16"/>
      <c r="K242" s="1"/>
      <c r="L242" s="1"/>
      <c r="M242" s="1"/>
    </row>
    <row r="243" spans="1:13" ht="15.75" customHeight="1" x14ac:dyDescent="0.25">
      <c r="A243" s="89"/>
      <c r="B243" s="92"/>
      <c r="C243" s="33" t="s">
        <v>144</v>
      </c>
      <c r="D243" s="32" t="s">
        <v>209</v>
      </c>
      <c r="E243" s="89"/>
      <c r="F243" s="92"/>
      <c r="G243" s="58"/>
      <c r="H243" s="92"/>
      <c r="I243" s="15"/>
      <c r="J243" s="16"/>
      <c r="K243" s="1"/>
      <c r="L243" s="1"/>
      <c r="M243" s="1"/>
    </row>
    <row r="244" spans="1:13" ht="15.75" customHeight="1" x14ac:dyDescent="0.25">
      <c r="A244" s="89"/>
      <c r="B244" s="92"/>
      <c r="C244" s="33" t="s">
        <v>114</v>
      </c>
      <c r="D244" s="32" t="s">
        <v>146</v>
      </c>
      <c r="E244" s="89"/>
      <c r="F244" s="92"/>
      <c r="G244" s="58"/>
      <c r="H244" s="92"/>
      <c r="I244" s="15"/>
      <c r="J244" s="16"/>
      <c r="K244" s="1"/>
      <c r="L244" s="1"/>
      <c r="M244" s="1"/>
    </row>
    <row r="245" spans="1:13" ht="15.75" customHeight="1" x14ac:dyDescent="0.25">
      <c r="A245" s="89"/>
      <c r="B245" s="92"/>
      <c r="C245" s="33" t="s">
        <v>74</v>
      </c>
      <c r="D245" s="32" t="s">
        <v>210</v>
      </c>
      <c r="E245" s="89"/>
      <c r="F245" s="92"/>
      <c r="G245" s="58"/>
      <c r="H245" s="92"/>
      <c r="I245" s="15"/>
      <c r="J245" s="16"/>
      <c r="K245" s="1"/>
      <c r="L245" s="1"/>
      <c r="M245" s="1"/>
    </row>
    <row r="246" spans="1:13" ht="15.75" customHeight="1" x14ac:dyDescent="0.25">
      <c r="A246" s="89"/>
      <c r="B246" s="92"/>
      <c r="C246" s="33" t="s">
        <v>117</v>
      </c>
      <c r="D246" s="32" t="s">
        <v>221</v>
      </c>
      <c r="E246" s="89"/>
      <c r="F246" s="92"/>
      <c r="G246" s="43"/>
      <c r="H246" s="92"/>
      <c r="I246" s="15"/>
      <c r="J246" s="16"/>
      <c r="K246" s="1"/>
      <c r="L246" s="1"/>
      <c r="M246" s="1"/>
    </row>
    <row r="247" spans="1:13" ht="15.75" customHeight="1" x14ac:dyDescent="0.25">
      <c r="A247" s="89"/>
      <c r="B247" s="92"/>
      <c r="C247" s="33" t="s">
        <v>119</v>
      </c>
      <c r="D247" s="32" t="s">
        <v>222</v>
      </c>
      <c r="E247" s="89"/>
      <c r="F247" s="92"/>
      <c r="G247" s="14"/>
      <c r="H247" s="92"/>
      <c r="I247" s="15"/>
      <c r="J247" s="16"/>
      <c r="K247" s="1"/>
      <c r="L247" s="1"/>
      <c r="M247" s="1"/>
    </row>
    <row r="248" spans="1:13" ht="15.75" customHeight="1" x14ac:dyDescent="0.25">
      <c r="A248" s="89"/>
      <c r="B248" s="92"/>
      <c r="C248" s="33" t="s">
        <v>123</v>
      </c>
      <c r="D248" s="32" t="s">
        <v>124</v>
      </c>
      <c r="E248" s="89"/>
      <c r="F248" s="92"/>
      <c r="G248" s="58"/>
      <c r="H248" s="92"/>
      <c r="I248" s="15"/>
      <c r="J248" s="16"/>
      <c r="K248" s="1"/>
      <c r="L248" s="1"/>
      <c r="M248" s="1"/>
    </row>
    <row r="249" spans="1:13" ht="15.75" customHeight="1" x14ac:dyDescent="0.25">
      <c r="A249" s="89"/>
      <c r="B249" s="92"/>
      <c r="C249" s="33" t="s">
        <v>125</v>
      </c>
      <c r="D249" s="32" t="s">
        <v>213</v>
      </c>
      <c r="E249" s="89"/>
      <c r="F249" s="92"/>
      <c r="G249" s="58"/>
      <c r="H249" s="92"/>
      <c r="I249" s="15"/>
      <c r="J249" s="16"/>
      <c r="K249" s="1"/>
      <c r="L249" s="1"/>
      <c r="M249" s="1"/>
    </row>
    <row r="250" spans="1:13" ht="15.75" customHeight="1" x14ac:dyDescent="0.25">
      <c r="A250" s="89"/>
      <c r="B250" s="92"/>
      <c r="C250" s="33" t="s">
        <v>127</v>
      </c>
      <c r="D250" s="32" t="s">
        <v>151</v>
      </c>
      <c r="E250" s="89"/>
      <c r="F250" s="92"/>
      <c r="G250" s="58"/>
      <c r="H250" s="92"/>
      <c r="I250" s="15"/>
      <c r="J250" s="16"/>
      <c r="K250" s="1"/>
      <c r="L250" s="1"/>
      <c r="M250" s="1"/>
    </row>
    <row r="251" spans="1:13" ht="15.75" customHeight="1" x14ac:dyDescent="0.25">
      <c r="A251" s="89"/>
      <c r="B251" s="92"/>
      <c r="C251" s="33" t="s">
        <v>152</v>
      </c>
      <c r="D251" s="32" t="s">
        <v>223</v>
      </c>
      <c r="E251" s="89"/>
      <c r="F251" s="92"/>
      <c r="G251" s="14"/>
      <c r="H251" s="92"/>
      <c r="I251" s="15"/>
      <c r="J251" s="16"/>
      <c r="K251" s="1"/>
      <c r="L251" s="1"/>
      <c r="M251" s="1"/>
    </row>
    <row r="252" spans="1:13" ht="15.75" customHeight="1" x14ac:dyDescent="0.25">
      <c r="A252" s="89"/>
      <c r="B252" s="92"/>
      <c r="C252" s="33" t="s">
        <v>154</v>
      </c>
      <c r="D252" s="32" t="s">
        <v>155</v>
      </c>
      <c r="E252" s="89"/>
      <c r="F252" s="92"/>
      <c r="G252" s="58"/>
      <c r="H252" s="92"/>
      <c r="I252" s="15"/>
      <c r="J252" s="16"/>
      <c r="K252" s="1"/>
      <c r="L252" s="1"/>
      <c r="M252" s="1"/>
    </row>
    <row r="253" spans="1:13" ht="15.75" customHeight="1" x14ac:dyDescent="0.25">
      <c r="A253" s="89"/>
      <c r="B253" s="92"/>
      <c r="C253" s="33" t="s">
        <v>34</v>
      </c>
      <c r="D253" s="32" t="s">
        <v>215</v>
      </c>
      <c r="E253" s="89"/>
      <c r="F253" s="92"/>
      <c r="G253" s="58"/>
      <c r="H253" s="92"/>
      <c r="I253" s="15"/>
      <c r="J253" s="16"/>
      <c r="K253" s="1"/>
      <c r="L253" s="1"/>
      <c r="M253" s="1"/>
    </row>
    <row r="254" spans="1:13" ht="105" x14ac:dyDescent="0.25">
      <c r="A254" s="89"/>
      <c r="B254" s="92"/>
      <c r="C254" s="33" t="s">
        <v>89</v>
      </c>
      <c r="D254" s="32" t="s">
        <v>157</v>
      </c>
      <c r="E254" s="89"/>
      <c r="F254" s="92"/>
      <c r="G254" s="58"/>
      <c r="H254" s="92"/>
      <c r="I254" s="15"/>
      <c r="J254" s="16"/>
      <c r="K254" s="1"/>
      <c r="L254" s="1"/>
      <c r="M254" s="1"/>
    </row>
    <row r="255" spans="1:13" ht="45.75" thickBot="1" x14ac:dyDescent="0.3">
      <c r="A255" s="90"/>
      <c r="B255" s="109"/>
      <c r="C255" s="59" t="s">
        <v>134</v>
      </c>
      <c r="D255" s="60" t="s">
        <v>158</v>
      </c>
      <c r="E255" s="89"/>
      <c r="F255" s="109"/>
      <c r="G255" s="61"/>
      <c r="H255" s="109"/>
      <c r="I255" s="56"/>
      <c r="J255" s="54"/>
      <c r="K255" s="1"/>
      <c r="L255" s="1"/>
      <c r="M255" s="1"/>
    </row>
    <row r="256" spans="1:13" ht="15.75" customHeight="1" thickTop="1" x14ac:dyDescent="0.25">
      <c r="A256" s="100">
        <v>16</v>
      </c>
      <c r="B256" s="91" t="s">
        <v>11</v>
      </c>
      <c r="C256" s="6" t="s">
        <v>12</v>
      </c>
      <c r="D256" s="7">
        <v>8700</v>
      </c>
      <c r="E256" s="89"/>
      <c r="F256" s="8">
        <v>6</v>
      </c>
      <c r="G256" s="9"/>
      <c r="H256" s="101"/>
      <c r="I256" s="79">
        <v>0</v>
      </c>
      <c r="J256" s="82">
        <f>F256*I256</f>
        <v>0</v>
      </c>
      <c r="K256" s="10"/>
      <c r="L256" s="11"/>
      <c r="M256" s="1"/>
    </row>
    <row r="257" spans="1:13" ht="15.75" customHeight="1" x14ac:dyDescent="0.25">
      <c r="A257" s="89"/>
      <c r="B257" s="92"/>
      <c r="C257" s="12" t="s">
        <v>13</v>
      </c>
      <c r="D257" s="24" t="s">
        <v>224</v>
      </c>
      <c r="E257" s="89"/>
      <c r="F257" s="118"/>
      <c r="G257" s="14"/>
      <c r="H257" s="92"/>
      <c r="I257" s="15"/>
      <c r="J257" s="16"/>
      <c r="K257" s="10"/>
      <c r="L257" s="11"/>
      <c r="M257" s="1"/>
    </row>
    <row r="258" spans="1:13" ht="15.75" customHeight="1" x14ac:dyDescent="0.25">
      <c r="A258" s="89"/>
      <c r="B258" s="92"/>
      <c r="C258" s="17" t="s">
        <v>16</v>
      </c>
      <c r="D258" s="13" t="s">
        <v>17</v>
      </c>
      <c r="E258" s="89"/>
      <c r="F258" s="92"/>
      <c r="G258" s="14"/>
      <c r="H258" s="92"/>
      <c r="I258" s="15"/>
      <c r="J258" s="16"/>
      <c r="K258" s="10"/>
      <c r="L258" s="11"/>
      <c r="M258" s="1"/>
    </row>
    <row r="259" spans="1:13" ht="15.75" customHeight="1" x14ac:dyDescent="0.25">
      <c r="A259" s="89"/>
      <c r="B259" s="92"/>
      <c r="C259" s="17" t="s">
        <v>18</v>
      </c>
      <c r="D259" s="13" t="s">
        <v>19</v>
      </c>
      <c r="E259" s="89"/>
      <c r="F259" s="92"/>
      <c r="G259" s="14"/>
      <c r="H259" s="92"/>
      <c r="I259" s="15"/>
      <c r="J259" s="16"/>
      <c r="K259" s="10"/>
      <c r="L259" s="11"/>
      <c r="M259" s="1"/>
    </row>
    <row r="260" spans="1:13" ht="15.75" customHeight="1" x14ac:dyDescent="0.25">
      <c r="A260" s="89"/>
      <c r="B260" s="92"/>
      <c r="C260" s="18" t="s">
        <v>20</v>
      </c>
      <c r="D260" s="19" t="s">
        <v>21</v>
      </c>
      <c r="E260" s="89"/>
      <c r="F260" s="92"/>
      <c r="G260" s="14"/>
      <c r="H260" s="92"/>
      <c r="I260" s="15"/>
      <c r="J260" s="16"/>
      <c r="K260" s="10"/>
      <c r="L260" s="11"/>
      <c r="M260" s="1"/>
    </row>
    <row r="261" spans="1:13" ht="15.75" customHeight="1" x14ac:dyDescent="0.25">
      <c r="A261" s="89"/>
      <c r="B261" s="92"/>
      <c r="C261" s="20" t="s">
        <v>22</v>
      </c>
      <c r="D261" s="13" t="s">
        <v>225</v>
      </c>
      <c r="E261" s="89"/>
      <c r="F261" s="92"/>
      <c r="G261" s="14"/>
      <c r="H261" s="92"/>
      <c r="I261" s="15"/>
      <c r="J261" s="16"/>
      <c r="K261" s="10"/>
      <c r="L261" s="11"/>
      <c r="M261" s="1"/>
    </row>
    <row r="262" spans="1:13" ht="15.75" customHeight="1" x14ac:dyDescent="0.25">
      <c r="A262" s="89"/>
      <c r="B262" s="92"/>
      <c r="C262" s="21" t="s">
        <v>24</v>
      </c>
      <c r="D262" s="22" t="s">
        <v>25</v>
      </c>
      <c r="E262" s="89"/>
      <c r="F262" s="92"/>
      <c r="G262" s="14"/>
      <c r="H262" s="92"/>
      <c r="I262" s="15"/>
      <c r="J262" s="16"/>
      <c r="K262" s="10"/>
      <c r="L262" s="11"/>
      <c r="M262" s="1"/>
    </row>
    <row r="263" spans="1:13" ht="15.75" customHeight="1" x14ac:dyDescent="0.25">
      <c r="A263" s="89"/>
      <c r="B263" s="92"/>
      <c r="C263" s="23" t="s">
        <v>26</v>
      </c>
      <c r="D263" s="24" t="s">
        <v>226</v>
      </c>
      <c r="E263" s="89"/>
      <c r="F263" s="92"/>
      <c r="G263" s="14"/>
      <c r="H263" s="92"/>
      <c r="I263" s="15"/>
      <c r="J263" s="16"/>
      <c r="K263" s="10"/>
      <c r="L263" s="11"/>
      <c r="M263" s="1"/>
    </row>
    <row r="264" spans="1:13" ht="15.75" customHeight="1" x14ac:dyDescent="0.25">
      <c r="A264" s="89"/>
      <c r="B264" s="92"/>
      <c r="C264" s="21" t="s">
        <v>28</v>
      </c>
      <c r="D264" s="13" t="s">
        <v>29</v>
      </c>
      <c r="E264" s="89"/>
      <c r="F264" s="92"/>
      <c r="G264" s="14"/>
      <c r="H264" s="92"/>
      <c r="I264" s="15"/>
      <c r="J264" s="16"/>
      <c r="K264" s="10"/>
      <c r="L264" s="11"/>
      <c r="M264" s="1"/>
    </row>
    <row r="265" spans="1:13" ht="15.75" customHeight="1" x14ac:dyDescent="0.25">
      <c r="A265" s="89"/>
      <c r="B265" s="92"/>
      <c r="C265" s="25" t="s">
        <v>30</v>
      </c>
      <c r="D265" s="13" t="s">
        <v>31</v>
      </c>
      <c r="E265" s="89"/>
      <c r="F265" s="92"/>
      <c r="G265" s="14"/>
      <c r="H265" s="92"/>
      <c r="I265" s="15"/>
      <c r="J265" s="16"/>
      <c r="K265" s="10"/>
      <c r="L265" s="11"/>
      <c r="M265" s="1"/>
    </row>
    <row r="266" spans="1:13" ht="15.75" customHeight="1" x14ac:dyDescent="0.25">
      <c r="A266" s="89"/>
      <c r="B266" s="92"/>
      <c r="C266" s="25" t="s">
        <v>32</v>
      </c>
      <c r="D266" s="13" t="s">
        <v>227</v>
      </c>
      <c r="E266" s="89"/>
      <c r="F266" s="92"/>
      <c r="G266" s="26"/>
      <c r="H266" s="92"/>
      <c r="I266" s="15"/>
      <c r="J266" s="16"/>
      <c r="K266" s="10"/>
      <c r="L266" s="11"/>
      <c r="M266" s="1"/>
    </row>
    <row r="267" spans="1:13" ht="15.75" customHeight="1" thickBot="1" x14ac:dyDescent="0.3">
      <c r="A267" s="90"/>
      <c r="B267" s="109"/>
      <c r="C267" s="55" t="s">
        <v>34</v>
      </c>
      <c r="D267" s="29" t="s">
        <v>40</v>
      </c>
      <c r="E267" s="89"/>
      <c r="F267" s="109"/>
      <c r="G267" s="52"/>
      <c r="H267" s="109"/>
      <c r="I267" s="56"/>
      <c r="J267" s="54"/>
      <c r="K267" s="10"/>
      <c r="L267" s="11"/>
      <c r="M267" s="1"/>
    </row>
    <row r="268" spans="1:13" ht="15.75" customHeight="1" thickTop="1" x14ac:dyDescent="0.25">
      <c r="A268" s="100">
        <v>17</v>
      </c>
      <c r="B268" s="102" t="s">
        <v>49</v>
      </c>
      <c r="C268" s="30" t="s">
        <v>12</v>
      </c>
      <c r="D268" s="7">
        <v>33000</v>
      </c>
      <c r="E268" s="89"/>
      <c r="F268" s="8">
        <v>1</v>
      </c>
      <c r="G268" s="9"/>
      <c r="H268" s="101"/>
      <c r="I268" s="79">
        <v>0</v>
      </c>
      <c r="J268" s="82">
        <f>F268*I268</f>
        <v>0</v>
      </c>
      <c r="K268" s="1"/>
      <c r="L268" s="1"/>
      <c r="M268" s="1"/>
    </row>
    <row r="269" spans="1:13" ht="15.75" customHeight="1" x14ac:dyDescent="0.25">
      <c r="A269" s="89"/>
      <c r="B269" s="103"/>
      <c r="C269" s="31" t="s">
        <v>50</v>
      </c>
      <c r="D269" s="32" t="s">
        <v>228</v>
      </c>
      <c r="E269" s="89"/>
      <c r="F269" s="96"/>
      <c r="G269" s="14"/>
      <c r="H269" s="92"/>
      <c r="I269" s="73"/>
      <c r="J269" s="16"/>
      <c r="K269" s="1"/>
      <c r="L269" s="1"/>
      <c r="M269" s="1"/>
    </row>
    <row r="270" spans="1:13" ht="15.75" customHeight="1" x14ac:dyDescent="0.25">
      <c r="A270" s="89"/>
      <c r="B270" s="103"/>
      <c r="C270" s="32" t="s">
        <v>52</v>
      </c>
      <c r="D270" s="32" t="s">
        <v>229</v>
      </c>
      <c r="E270" s="89"/>
      <c r="F270" s="92"/>
      <c r="G270" s="14"/>
      <c r="H270" s="92"/>
      <c r="I270" s="74"/>
      <c r="J270" s="16"/>
      <c r="K270" s="1"/>
      <c r="L270" s="1"/>
      <c r="M270" s="1"/>
    </row>
    <row r="271" spans="1:13" ht="15.75" customHeight="1" x14ac:dyDescent="0.25">
      <c r="A271" s="89"/>
      <c r="B271" s="103"/>
      <c r="C271" s="35" t="s">
        <v>54</v>
      </c>
      <c r="D271" s="32" t="s">
        <v>230</v>
      </c>
      <c r="E271" s="89"/>
      <c r="F271" s="92"/>
      <c r="G271" s="14"/>
      <c r="H271" s="92"/>
      <c r="I271" s="74"/>
      <c r="J271" s="16"/>
      <c r="K271" s="1"/>
      <c r="L271" s="1"/>
      <c r="M271" s="1"/>
    </row>
    <row r="272" spans="1:13" ht="30" x14ac:dyDescent="0.25">
      <c r="A272" s="89"/>
      <c r="B272" s="103"/>
      <c r="C272" s="33" t="s">
        <v>56</v>
      </c>
      <c r="D272" s="34" t="s">
        <v>231</v>
      </c>
      <c r="E272" s="89"/>
      <c r="F272" s="92"/>
      <c r="G272" s="14"/>
      <c r="H272" s="92"/>
      <c r="I272" s="74"/>
      <c r="J272" s="16"/>
      <c r="K272" s="1"/>
      <c r="L272" s="1"/>
      <c r="M272" s="1"/>
    </row>
    <row r="273" spans="1:13" ht="15.75" customHeight="1" x14ac:dyDescent="0.25">
      <c r="A273" s="89"/>
      <c r="B273" s="103"/>
      <c r="C273" s="32" t="s">
        <v>58</v>
      </c>
      <c r="D273" s="32" t="s">
        <v>232</v>
      </c>
      <c r="E273" s="89"/>
      <c r="F273" s="92"/>
      <c r="G273" s="14"/>
      <c r="H273" s="92"/>
      <c r="I273" s="74"/>
      <c r="J273" s="16"/>
      <c r="K273" s="1"/>
      <c r="L273" s="1"/>
      <c r="M273" s="1"/>
    </row>
    <row r="274" spans="1:13" ht="15.75" customHeight="1" x14ac:dyDescent="0.25">
      <c r="A274" s="89"/>
      <c r="B274" s="103"/>
      <c r="C274" s="32" t="s">
        <v>60</v>
      </c>
      <c r="D274" s="32" t="s">
        <v>233</v>
      </c>
      <c r="E274" s="89"/>
      <c r="F274" s="92"/>
      <c r="G274" s="14"/>
      <c r="H274" s="92"/>
      <c r="I274" s="74"/>
      <c r="J274" s="16"/>
      <c r="K274" s="1"/>
      <c r="L274" s="1"/>
      <c r="M274" s="1"/>
    </row>
    <row r="275" spans="1:13" ht="15.75" customHeight="1" x14ac:dyDescent="0.25">
      <c r="A275" s="89"/>
      <c r="B275" s="103"/>
      <c r="C275" s="32" t="s">
        <v>62</v>
      </c>
      <c r="D275" s="32" t="s">
        <v>234</v>
      </c>
      <c r="E275" s="89"/>
      <c r="F275" s="92"/>
      <c r="G275" s="14"/>
      <c r="H275" s="92"/>
      <c r="I275" s="74"/>
      <c r="J275" s="16"/>
      <c r="K275" s="1"/>
      <c r="L275" s="1"/>
      <c r="M275" s="1"/>
    </row>
    <row r="276" spans="1:13" ht="15.75" customHeight="1" x14ac:dyDescent="0.25">
      <c r="A276" s="89"/>
      <c r="B276" s="103"/>
      <c r="C276" s="32" t="s">
        <v>64</v>
      </c>
      <c r="D276" s="32" t="s">
        <v>235</v>
      </c>
      <c r="E276" s="89"/>
      <c r="F276" s="92"/>
      <c r="G276" s="14"/>
      <c r="H276" s="92"/>
      <c r="I276" s="74"/>
      <c r="J276" s="16"/>
      <c r="K276" s="1"/>
      <c r="L276" s="1"/>
      <c r="M276" s="1"/>
    </row>
    <row r="277" spans="1:13" ht="15.75" customHeight="1" x14ac:dyDescent="0.25">
      <c r="A277" s="89"/>
      <c r="B277" s="103"/>
      <c r="C277" s="32" t="s">
        <v>66</v>
      </c>
      <c r="D277" s="32" t="s">
        <v>236</v>
      </c>
      <c r="E277" s="89"/>
      <c r="F277" s="92"/>
      <c r="G277" s="14"/>
      <c r="H277" s="92"/>
      <c r="I277" s="74"/>
      <c r="J277" s="16"/>
      <c r="K277" s="1"/>
      <c r="L277" s="1"/>
      <c r="M277" s="1"/>
    </row>
    <row r="278" spans="1:13" ht="15.75" customHeight="1" x14ac:dyDescent="0.25">
      <c r="A278" s="89"/>
      <c r="B278" s="103"/>
      <c r="C278" s="33" t="s">
        <v>70</v>
      </c>
      <c r="D278" s="32" t="s">
        <v>237</v>
      </c>
      <c r="E278" s="89"/>
      <c r="F278" s="92"/>
      <c r="G278" s="14"/>
      <c r="H278" s="92"/>
      <c r="I278" s="74"/>
      <c r="J278" s="16"/>
      <c r="K278" s="1"/>
      <c r="L278" s="1"/>
      <c r="M278" s="1"/>
    </row>
    <row r="279" spans="1:13" ht="15.75" customHeight="1" x14ac:dyDescent="0.25">
      <c r="A279" s="89"/>
      <c r="B279" s="103"/>
      <c r="C279" s="32" t="s">
        <v>74</v>
      </c>
      <c r="D279" s="31" t="s">
        <v>75</v>
      </c>
      <c r="E279" s="89"/>
      <c r="F279" s="92"/>
      <c r="G279" s="14"/>
      <c r="H279" s="92"/>
      <c r="I279" s="74"/>
      <c r="J279" s="16"/>
      <c r="K279" s="1"/>
      <c r="L279" s="1"/>
      <c r="M279" s="1"/>
    </row>
    <row r="280" spans="1:13" ht="15.75" customHeight="1" x14ac:dyDescent="0.25">
      <c r="A280" s="89"/>
      <c r="B280" s="103"/>
      <c r="C280" s="32" t="s">
        <v>76</v>
      </c>
      <c r="D280" s="32" t="s">
        <v>77</v>
      </c>
      <c r="E280" s="89"/>
      <c r="F280" s="92"/>
      <c r="G280" s="14"/>
      <c r="H280" s="92"/>
      <c r="I280" s="74"/>
      <c r="J280" s="16"/>
      <c r="K280" s="1"/>
      <c r="L280" s="1"/>
      <c r="M280" s="1"/>
    </row>
    <row r="281" spans="1:13" ht="15.75" customHeight="1" x14ac:dyDescent="0.25">
      <c r="A281" s="89"/>
      <c r="B281" s="103"/>
      <c r="C281" s="35" t="s">
        <v>82</v>
      </c>
      <c r="D281" s="32" t="s">
        <v>238</v>
      </c>
      <c r="E281" s="89"/>
      <c r="F281" s="92"/>
      <c r="G281" s="14"/>
      <c r="H281" s="92"/>
      <c r="I281" s="74"/>
      <c r="J281" s="16"/>
      <c r="K281" s="1"/>
      <c r="L281" s="1"/>
      <c r="M281" s="1"/>
    </row>
    <row r="282" spans="1:13" ht="15.75" customHeight="1" thickBot="1" x14ac:dyDescent="0.3">
      <c r="A282" s="90"/>
      <c r="B282" s="123"/>
      <c r="C282" s="72" t="s">
        <v>34</v>
      </c>
      <c r="D282" s="60" t="s">
        <v>176</v>
      </c>
      <c r="E282" s="90"/>
      <c r="F282" s="109"/>
      <c r="G282" s="61"/>
      <c r="H282" s="109"/>
      <c r="I282" s="75"/>
      <c r="J282" s="76"/>
      <c r="K282" s="1"/>
      <c r="L282" s="1"/>
      <c r="M282" s="1"/>
    </row>
    <row r="283" spans="1:13" ht="21" customHeight="1" thickTop="1" thickBot="1" x14ac:dyDescent="0.3">
      <c r="A283" s="77"/>
      <c r="B283" s="124" t="s">
        <v>240</v>
      </c>
      <c r="C283" s="125"/>
      <c r="D283" s="126"/>
      <c r="E283" s="77"/>
      <c r="F283" s="78">
        <f>D7*F7+D19*F19+D31*F31+D43*F43+D67*F67+D103*F103+D126*F126+D138*F138+D160*F160+D167*F167+D179*F179+D192*F192+D212*F212+D234*F234+D256*F256+D268*F268+D79*F79</f>
        <v>495030</v>
      </c>
      <c r="G283" s="97" t="s">
        <v>241</v>
      </c>
      <c r="H283" s="98"/>
      <c r="I283" s="99"/>
      <c r="J283" s="84">
        <f>SUM(J7,J19,J31,J43,J67,J79,J103,J126,J138,J160,J167,J179,J192,J212,J234,J256,J268)</f>
        <v>0</v>
      </c>
    </row>
    <row r="284" spans="1:13" ht="15.75" customHeight="1" x14ac:dyDescent="0.2"/>
    <row r="285" spans="1:13" ht="15.75" customHeight="1" x14ac:dyDescent="0.2"/>
    <row r="286" spans="1:13" ht="15.75" customHeight="1" x14ac:dyDescent="0.2"/>
    <row r="287" spans="1:13" ht="15.75" customHeight="1" x14ac:dyDescent="0.2"/>
    <row r="288" spans="1:13" ht="15.75" customHeight="1" x14ac:dyDescent="0.2"/>
    <row r="289" spans="7:9" ht="15.75" customHeight="1" x14ac:dyDescent="0.2"/>
    <row r="290" spans="7:9" ht="15.75" customHeight="1" thickBot="1" x14ac:dyDescent="0.25">
      <c r="G290" s="86"/>
      <c r="H290" s="86"/>
      <c r="I290" s="86"/>
    </row>
    <row r="291" spans="7:9" ht="15.75" customHeight="1" x14ac:dyDescent="0.2">
      <c r="G291" s="87" t="s">
        <v>244</v>
      </c>
      <c r="H291" s="87"/>
      <c r="I291" s="87"/>
    </row>
    <row r="292" spans="7:9" ht="15.75" customHeight="1" x14ac:dyDescent="0.2"/>
    <row r="293" spans="7:9" ht="15.75" customHeight="1" x14ac:dyDescent="0.2"/>
    <row r="294" spans="7:9" ht="15.75" customHeight="1" x14ac:dyDescent="0.2"/>
    <row r="295" spans="7:9" ht="15.75" customHeight="1" x14ac:dyDescent="0.2"/>
    <row r="296" spans="7:9" ht="15.75" customHeight="1" x14ac:dyDescent="0.2"/>
    <row r="297" spans="7:9" ht="15.75" customHeight="1" x14ac:dyDescent="0.2"/>
    <row r="298" spans="7:9" ht="15.75" customHeight="1" x14ac:dyDescent="0.2"/>
    <row r="299" spans="7:9" ht="15.75" customHeight="1" x14ac:dyDescent="0.2"/>
    <row r="300" spans="7:9" ht="15.75" customHeight="1" x14ac:dyDescent="0.2"/>
    <row r="301" spans="7:9" ht="15.75" customHeight="1" x14ac:dyDescent="0.2"/>
    <row r="302" spans="7:9" ht="15.75" customHeight="1" x14ac:dyDescent="0.2"/>
    <row r="303" spans="7:9" ht="15.75" customHeight="1" x14ac:dyDescent="0.2"/>
    <row r="304" spans="7:9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mergeCells count="91">
    <mergeCell ref="E168:E191"/>
    <mergeCell ref="F168:F178"/>
    <mergeCell ref="F180:F191"/>
    <mergeCell ref="E193:E211"/>
    <mergeCell ref="E213:E282"/>
    <mergeCell ref="F269:F282"/>
    <mergeCell ref="H256:H267"/>
    <mergeCell ref="H268:H282"/>
    <mergeCell ref="H138:H159"/>
    <mergeCell ref="H160:H166"/>
    <mergeCell ref="H167:H178"/>
    <mergeCell ref="H179:H191"/>
    <mergeCell ref="H192:H211"/>
    <mergeCell ref="H212:H233"/>
    <mergeCell ref="H234:H255"/>
    <mergeCell ref="F193:F211"/>
    <mergeCell ref="F213:F233"/>
    <mergeCell ref="F235:F255"/>
    <mergeCell ref="F257:F267"/>
    <mergeCell ref="B283:D283"/>
    <mergeCell ref="A126:A137"/>
    <mergeCell ref="B126:B137"/>
    <mergeCell ref="H126:H137"/>
    <mergeCell ref="F127:F137"/>
    <mergeCell ref="B138:B159"/>
    <mergeCell ref="F139:F159"/>
    <mergeCell ref="E127:E137"/>
    <mergeCell ref="E139:E166"/>
    <mergeCell ref="A138:A159"/>
    <mergeCell ref="A160:A166"/>
    <mergeCell ref="B160:B166"/>
    <mergeCell ref="F161:F166"/>
    <mergeCell ref="A234:A255"/>
    <mergeCell ref="B234:B255"/>
    <mergeCell ref="A256:A267"/>
    <mergeCell ref="B256:B267"/>
    <mergeCell ref="A268:A282"/>
    <mergeCell ref="B268:B282"/>
    <mergeCell ref="A31:A42"/>
    <mergeCell ref="B31:B42"/>
    <mergeCell ref="H31:H42"/>
    <mergeCell ref="E32:E66"/>
    <mergeCell ref="A43:A66"/>
    <mergeCell ref="B43:B66"/>
    <mergeCell ref="H43:H66"/>
    <mergeCell ref="F32:F42"/>
    <mergeCell ref="F44:F66"/>
    <mergeCell ref="A19:A30"/>
    <mergeCell ref="B19:B30"/>
    <mergeCell ref="H19:H30"/>
    <mergeCell ref="E20:E30"/>
    <mergeCell ref="F20:F30"/>
    <mergeCell ref="A7:A18"/>
    <mergeCell ref="B7:B18"/>
    <mergeCell ref="H7:H18"/>
    <mergeCell ref="F8:F18"/>
    <mergeCell ref="E5:E6"/>
    <mergeCell ref="E8:E18"/>
    <mergeCell ref="A5:A6"/>
    <mergeCell ref="B3:H3"/>
    <mergeCell ref="C5:D5"/>
    <mergeCell ref="F5:F6"/>
    <mergeCell ref="G5:G6"/>
    <mergeCell ref="J5:J6"/>
    <mergeCell ref="B5:B6"/>
    <mergeCell ref="I5:I6"/>
    <mergeCell ref="A67:A78"/>
    <mergeCell ref="B67:B78"/>
    <mergeCell ref="H67:H78"/>
    <mergeCell ref="A79:A102"/>
    <mergeCell ref="B79:B102"/>
    <mergeCell ref="E68:E102"/>
    <mergeCell ref="F68:F78"/>
    <mergeCell ref="F80:F102"/>
    <mergeCell ref="H79:H102"/>
    <mergeCell ref="G290:I290"/>
    <mergeCell ref="G291:I291"/>
    <mergeCell ref="A103:A125"/>
    <mergeCell ref="B103:B124"/>
    <mergeCell ref="E104:E124"/>
    <mergeCell ref="F104:F124"/>
    <mergeCell ref="G283:I283"/>
    <mergeCell ref="A167:A178"/>
    <mergeCell ref="B167:B178"/>
    <mergeCell ref="H103:H124"/>
    <mergeCell ref="A179:A191"/>
    <mergeCell ref="B179:B191"/>
    <mergeCell ref="A192:A211"/>
    <mergeCell ref="B192:B211"/>
    <mergeCell ref="A212:A233"/>
    <mergeCell ref="B212:B233"/>
  </mergeCells>
  <pageMargins left="0.25" right="0.25" top="0.75" bottom="0.75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K. Nováková</cp:lastModifiedBy>
  <dcterms:created xsi:type="dcterms:W3CDTF">2020-11-16T14:38:57Z</dcterms:created>
  <dcterms:modified xsi:type="dcterms:W3CDTF">2020-11-19T13:02:52Z</dcterms:modified>
</cp:coreProperties>
</file>