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0\DNS_Servery, siti, prislus\IT příslušenství a úložišť\111_Dodávka IT příslušenství (CRREAT, ESS)\"/>
    </mc:Choice>
  </mc:AlternateContent>
  <xr:revisionPtr revIDLastSave="0" documentId="13_ncr:1_{EF659FF4-45F7-4365-8EB4-B1025709707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OJS" sheetId="1" r:id="rId1"/>
  </sheets>
  <calcPr calcId="191029"/>
</workbook>
</file>

<file path=xl/calcChain.xml><?xml version="1.0" encoding="utf-8"?>
<calcChain xmlns="http://schemas.openxmlformats.org/spreadsheetml/2006/main">
  <c r="H126" i="1" l="1"/>
  <c r="H122" i="1"/>
  <c r="H116" i="1"/>
  <c r="H104" i="1"/>
  <c r="H96" i="1"/>
  <c r="H88" i="1"/>
  <c r="H81" i="1"/>
  <c r="H76" i="1"/>
  <c r="H70" i="1"/>
  <c r="H64" i="1"/>
  <c r="H56" i="1"/>
  <c r="H52" i="1"/>
  <c r="H37" i="1"/>
  <c r="H30" i="1"/>
  <c r="H26" i="1"/>
  <c r="H20" i="1"/>
  <c r="H14" i="1"/>
  <c r="H9" i="1"/>
  <c r="H5" i="1"/>
  <c r="J126" i="1"/>
  <c r="J122" i="1"/>
  <c r="J116" i="1"/>
  <c r="J104" i="1"/>
  <c r="J96" i="1"/>
  <c r="J88" i="1"/>
  <c r="J81" i="1"/>
  <c r="J76" i="1"/>
  <c r="J70" i="1"/>
  <c r="J64" i="1"/>
  <c r="J56" i="1"/>
  <c r="J52" i="1"/>
  <c r="J37" i="1"/>
  <c r="J30" i="1"/>
  <c r="J26" i="1"/>
  <c r="J20" i="1"/>
  <c r="J14" i="1"/>
  <c r="J9" i="1"/>
  <c r="J5" i="1"/>
  <c r="J130" i="1" l="1"/>
  <c r="J131" i="1" s="1"/>
  <c r="C130" i="1"/>
</calcChain>
</file>

<file path=xl/sharedStrings.xml><?xml version="1.0" encoding="utf-8"?>
<sst xmlns="http://schemas.openxmlformats.org/spreadsheetml/2006/main" count="771" uniqueCount="217">
  <si>
    <t>POŽADOVANÉ PAMAMETRY</t>
  </si>
  <si>
    <t>KONKRÉTNÍ PARAMETRY NABÍZENÉHO ZAŘÍZENÍ</t>
  </si>
  <si>
    <t>NABÍZENÉ ZAŘÍZENÍ</t>
  </si>
  <si>
    <t>NÁZEV</t>
  </si>
  <si>
    <t>PARAMETR</t>
  </si>
  <si>
    <t>(VÝROBCE A PŘESNÝ TYP)</t>
  </si>
  <si>
    <t>Redukce</t>
  </si>
  <si>
    <t xml:space="preserve">Materiál </t>
  </si>
  <si>
    <t xml:space="preserve"> </t>
  </si>
  <si>
    <t>černá</t>
  </si>
  <si>
    <t>Kabel</t>
  </si>
  <si>
    <t>barva</t>
  </si>
  <si>
    <t>Senzor</t>
  </si>
  <si>
    <t>barometrické  měření tlaku a výšky</t>
  </si>
  <si>
    <t>kompatibilní</t>
  </si>
  <si>
    <t>I2C, nebo Raspberry Pi</t>
  </si>
  <si>
    <t>3-5.5VDC</t>
  </si>
  <si>
    <t>Komunikační deska</t>
  </si>
  <si>
    <t>RS232</t>
  </si>
  <si>
    <t>3,3V až 5,5V</t>
  </si>
  <si>
    <t>Raspberry Pi</t>
  </si>
  <si>
    <t>-25V až +25V</t>
  </si>
  <si>
    <t xml:space="preserve">Převodník </t>
  </si>
  <si>
    <t>analogově-digitální</t>
  </si>
  <si>
    <t>8 x 18-bit diferenční</t>
  </si>
  <si>
    <t>Raspberry Pi I2C rozhraní</t>
  </si>
  <si>
    <t>3.75 SPS (18 bits) 15 SPS (16 bits) 60 SPS (14 bits) 240 SPS (12 bits)</t>
  </si>
  <si>
    <t>Zdroj</t>
  </si>
  <si>
    <t>5,1 V DC</t>
  </si>
  <si>
    <t>2,5 A</t>
  </si>
  <si>
    <t>1,5 m</t>
  </si>
  <si>
    <t>microUSB (male)</t>
  </si>
  <si>
    <t>1 m</t>
  </si>
  <si>
    <t>HDMi-HDMi (male) HDMI-CEC, HDMi 2.0</t>
  </si>
  <si>
    <t>vstupní napětí</t>
  </si>
  <si>
    <t>podpora</t>
  </si>
  <si>
    <t>napájecí napětí</t>
  </si>
  <si>
    <t>rozsah vstupního napětí</t>
  </si>
  <si>
    <t>rozdílový</t>
  </si>
  <si>
    <t>počet kanálů</t>
  </si>
  <si>
    <t>vstupy</t>
  </si>
  <si>
    <t>ovládání</t>
  </si>
  <si>
    <t>programovatelá rychlost přenosu dat</t>
  </si>
  <si>
    <t>výstupní napětí</t>
  </si>
  <si>
    <t>výstupní proud</t>
  </si>
  <si>
    <t>délka kabelu</t>
  </si>
  <si>
    <t>konektor</t>
  </si>
  <si>
    <t>konektory</t>
  </si>
  <si>
    <t>délka</t>
  </si>
  <si>
    <t>Nabídková cena celkem bez DPH</t>
  </si>
  <si>
    <t>Operační paměť</t>
  </si>
  <si>
    <t>kapacita</t>
  </si>
  <si>
    <t>16 GB</t>
  </si>
  <si>
    <t>pracovní frekvence</t>
  </si>
  <si>
    <t>2400 MHz</t>
  </si>
  <si>
    <t>časování</t>
  </si>
  <si>
    <t>CL17</t>
  </si>
  <si>
    <t>typ</t>
  </si>
  <si>
    <t>DDR4</t>
  </si>
  <si>
    <t xml:space="preserve">pracovní napětí </t>
  </si>
  <si>
    <t>1.2 V</t>
  </si>
  <si>
    <t xml:space="preserve">záruka </t>
  </si>
  <si>
    <t>24 měs.</t>
  </si>
  <si>
    <t>výkon</t>
  </si>
  <si>
    <t>displej</t>
  </si>
  <si>
    <t xml:space="preserve">provedení </t>
  </si>
  <si>
    <t xml:space="preserve">komunikační rozhraní </t>
  </si>
  <si>
    <t>záložní doba</t>
  </si>
  <si>
    <t>zásuvky</t>
  </si>
  <si>
    <t>doba nabíjení</t>
  </si>
  <si>
    <t xml:space="preserve">výstupní napětí </t>
  </si>
  <si>
    <t xml:space="preserve">topologie </t>
  </si>
  <si>
    <t>ochrana telefonní sítě</t>
  </si>
  <si>
    <t>výstupní kmitočet</t>
  </si>
  <si>
    <t>připojení na vstupu</t>
  </si>
  <si>
    <t>doba přechodu</t>
  </si>
  <si>
    <t>počet baterií</t>
  </si>
  <si>
    <t>1320 W / 2200 VA</t>
  </si>
  <si>
    <t>LCD</t>
  </si>
  <si>
    <t>Tower</t>
  </si>
  <si>
    <t>RS232, USB</t>
  </si>
  <si>
    <t>při 100% zátěži 1 min, při 50% zátěži 7 min</t>
  </si>
  <si>
    <t>6x IEC C13</t>
  </si>
  <si>
    <t>8 hod</t>
  </si>
  <si>
    <t>230 V</t>
  </si>
  <si>
    <t>line interaktivní</t>
  </si>
  <si>
    <t>RJ-11</t>
  </si>
  <si>
    <t>IEC-320 C14</t>
  </si>
  <si>
    <t xml:space="preserve">4 ms </t>
  </si>
  <si>
    <t>2 x</t>
  </si>
  <si>
    <t xml:space="preserve">50/60 Hz </t>
  </si>
  <si>
    <t>Záložní zdroj</t>
  </si>
  <si>
    <t>určení</t>
  </si>
  <si>
    <t>KUSY</t>
  </si>
  <si>
    <t>funkce</t>
  </si>
  <si>
    <t>přepínání, laserové ukazovátko</t>
  </si>
  <si>
    <t xml:space="preserve">připojení </t>
  </si>
  <si>
    <t>USB</t>
  </si>
  <si>
    <t xml:space="preserve">dosah </t>
  </si>
  <si>
    <t>15 m</t>
  </si>
  <si>
    <t>Prezentér bezdrátový</t>
  </si>
  <si>
    <t xml:space="preserve">Set klavesnice + myš  </t>
  </si>
  <si>
    <t>konektor (klávesnice i myš)</t>
  </si>
  <si>
    <t>bezdrátová technologie</t>
  </si>
  <si>
    <t>rozložení kláves</t>
  </si>
  <si>
    <t>snímač pohybu</t>
  </si>
  <si>
    <t>počet tlačítek</t>
  </si>
  <si>
    <t>USB bezdrátová</t>
  </si>
  <si>
    <t>Radio Frequency 2.4 GHz</t>
  </si>
  <si>
    <t>napájení</t>
  </si>
  <si>
    <t>klávesnice 2 x AAA, myš 1 x AA</t>
  </si>
  <si>
    <t>ruská</t>
  </si>
  <si>
    <t>optický, 1000 DPI</t>
  </si>
  <si>
    <t>jednosměrná</t>
  </si>
  <si>
    <t xml:space="preserve">podpora </t>
  </si>
  <si>
    <t>1080p</t>
  </si>
  <si>
    <t>15 cm</t>
  </si>
  <si>
    <t>výstupy</t>
  </si>
  <si>
    <t>z HDMi (1.4) na VGA (D-Sub DE-15)</t>
  </si>
  <si>
    <t>microUSB-A (2.0) a 3,5 mm jack</t>
  </si>
  <si>
    <t>konstrukce</t>
  </si>
  <si>
    <t>nabíjecí proud</t>
  </si>
  <si>
    <t xml:space="preserve">barva </t>
  </si>
  <si>
    <t>Nabíječka</t>
  </si>
  <si>
    <t>nabíječka s odnímatelným micro USB kabelem</t>
  </si>
  <si>
    <t>12 W</t>
  </si>
  <si>
    <t>2,4 A</t>
  </si>
  <si>
    <t>pozlacené</t>
  </si>
  <si>
    <t xml:space="preserve">konektory </t>
  </si>
  <si>
    <t>HUB externí</t>
  </si>
  <si>
    <t>napájení externí</t>
  </si>
  <si>
    <t>1 x male USB-A / USB 3.2 Gen 1</t>
  </si>
  <si>
    <t>porty</t>
  </si>
  <si>
    <t xml:space="preserve">4 x female USB-A / USB 3.2 Gen 1 </t>
  </si>
  <si>
    <t>rychlonabíjení</t>
  </si>
  <si>
    <t>cca 30 cm</t>
  </si>
  <si>
    <t>Disk externí</t>
  </si>
  <si>
    <t>Formát disku</t>
  </si>
  <si>
    <t>Rozhraní externí</t>
  </si>
  <si>
    <t>Kapacita úložiště</t>
  </si>
  <si>
    <t xml:space="preserve">2.5" </t>
  </si>
  <si>
    <t>USB 2.0, USB 3.2 Gen 1 (USB 3.0), Micro USB-B</t>
  </si>
  <si>
    <t>plast</t>
  </si>
  <si>
    <t>Rozhraní interní</t>
  </si>
  <si>
    <t>SATA III</t>
  </si>
  <si>
    <t>Disk interní</t>
  </si>
  <si>
    <t>formát</t>
  </si>
  <si>
    <t>otáčky</t>
  </si>
  <si>
    <t>rozhraní</t>
  </si>
  <si>
    <t>Cache</t>
  </si>
  <si>
    <t>záruka</t>
  </si>
  <si>
    <t>HDD</t>
  </si>
  <si>
    <t>3.5"</t>
  </si>
  <si>
    <t>4000 GB</t>
  </si>
  <si>
    <t>60 měs.</t>
  </si>
  <si>
    <t>128 MB</t>
  </si>
  <si>
    <t>5000 GB</t>
  </si>
  <si>
    <t>Záruka</t>
  </si>
  <si>
    <t>64 MB</t>
  </si>
  <si>
    <t>36 měs.</t>
  </si>
  <si>
    <t>1000 GB</t>
  </si>
  <si>
    <t>Monitor</t>
  </si>
  <si>
    <t>Rozlišení displeje</t>
  </si>
  <si>
    <t>Úhlopříčka displeje</t>
  </si>
  <si>
    <t>Technologie obrazu</t>
  </si>
  <si>
    <t>Poměr stran</t>
  </si>
  <si>
    <t>Jas</t>
  </si>
  <si>
    <t>Kontrast</t>
  </si>
  <si>
    <t>Vstupy/Výstupy</t>
  </si>
  <si>
    <t>Doba odezvy</t>
  </si>
  <si>
    <t>Povrch displeje</t>
  </si>
  <si>
    <t>Vlastnosti</t>
  </si>
  <si>
    <t>IPS</t>
  </si>
  <si>
    <t>1000:1</t>
  </si>
  <si>
    <t>matný</t>
  </si>
  <si>
    <t>1280 × 1024 px  60 Hz</t>
  </si>
  <si>
    <t>19"</t>
  </si>
  <si>
    <t>5:4</t>
  </si>
  <si>
    <t>250 cd/m2</t>
  </si>
  <si>
    <t xml:space="preserve">min.: 1 × DVI, 1 × VGA  </t>
  </si>
  <si>
    <t>5 ms</t>
  </si>
  <si>
    <t>reproduktory</t>
  </si>
  <si>
    <t>UTP kabel</t>
  </si>
  <si>
    <t xml:space="preserve">návin </t>
  </si>
  <si>
    <t xml:space="preserve">plášť </t>
  </si>
  <si>
    <t>305 m BOX</t>
  </si>
  <si>
    <t>šedá</t>
  </si>
  <si>
    <t>PVC</t>
  </si>
  <si>
    <t>kategorie</t>
  </si>
  <si>
    <t>CAT5E</t>
  </si>
  <si>
    <t>síťový kabel, licna (lanko) FTP</t>
  </si>
  <si>
    <t>Koaxiální kabel</t>
  </si>
  <si>
    <t>SHV samec-samec</t>
  </si>
  <si>
    <t>typ kabelu</t>
  </si>
  <si>
    <t>5 m</t>
  </si>
  <si>
    <t>V30V30-RG213, 50 Ohm, 5000 V</t>
  </si>
  <si>
    <t>2 m</t>
  </si>
  <si>
    <t>Příloha ke kupní smlouvě - Technická specifikace k VZ "Dodávka IT příslušenství (CRREAT, ESS)"</t>
  </si>
  <si>
    <t>20100505                   OJR (Faktura č. 1)</t>
  </si>
  <si>
    <t>20100544            OJR (Faktura č. 1)</t>
  </si>
  <si>
    <t>20100507               ONF (Faktura č. 1)</t>
  </si>
  <si>
    <t>20100566          ÚŘ (Faktura č. 2)</t>
  </si>
  <si>
    <t>20100560   GAČR (Faktura č. 2)</t>
  </si>
  <si>
    <t>20100502          OJR (Faktura č. 2)</t>
  </si>
  <si>
    <t>20200026             ODZ             OPVV CRREAT (Faktura č. 3)</t>
  </si>
  <si>
    <t>20100568                  ONF / ESS (Faktura č. 4)</t>
  </si>
  <si>
    <t>Předpokládaná hodnota celkem bez DPH</t>
  </si>
  <si>
    <t>PŘEDPOKLÁDANÁ HODNOTA / ZA KUS BEZ DPH</t>
  </si>
  <si>
    <t>ČÍSLO OBJEDNÁVKY</t>
  </si>
  <si>
    <t>Předpokládaná hodnota za ks</t>
  </si>
  <si>
    <t xml:space="preserve">Předpokládaná hodnota celkem bez DPH </t>
  </si>
  <si>
    <t>Nabídková cena celkem s DPH</t>
  </si>
  <si>
    <t>__________________________________________</t>
  </si>
  <si>
    <t>Razítko a podpis oprávněné osoby za dodavatele</t>
  </si>
  <si>
    <t>NABÍDKOVÁ CENA CELKEM V Kč BEZ DPH</t>
  </si>
  <si>
    <t>NABÍDKOVÁ CENA ZA KUS V Kč BEZ DPH</t>
  </si>
  <si>
    <t>Takto podbarvená pole dodavatel vyplní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</si>
</sst>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15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8"/>
      <color theme="4" tint="-0.499984740745262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EEAF6"/>
      </patternFill>
    </fill>
    <fill>
      <patternFill patternType="solid">
        <fgColor theme="0" tint="-0.14999847407452621"/>
        <bgColor rgb="FFFEF2CB"/>
      </patternFill>
    </fill>
    <fill>
      <patternFill patternType="solid">
        <fgColor rgb="FFFEF2CB"/>
        <bgColor theme="7" tint="0.39994506668294322"/>
      </patternFill>
    </fill>
    <fill>
      <patternFill patternType="solid">
        <fgColor theme="7" tint="0.79998168889431442"/>
        <bgColor theme="7" tint="0.39994506668294322"/>
      </patternFill>
    </fill>
    <fill>
      <patternFill patternType="solid">
        <fgColor rgb="FFFEF2CB"/>
        <bgColor theme="7" tint="0.59996337778862885"/>
      </patternFill>
    </fill>
    <fill>
      <patternFill patternType="solid">
        <fgColor theme="4" tint="0.79998168889431442"/>
        <bgColor rgb="FFFFD965"/>
      </patternFill>
    </fill>
    <fill>
      <patternFill patternType="solid">
        <fgColor theme="7" tint="0.79998168889431442"/>
        <bgColor rgb="FFFFD965"/>
      </patternFill>
    </fill>
    <fill>
      <patternFill patternType="solid">
        <fgColor theme="4" tint="0.79998168889431442"/>
        <bgColor theme="7" tint="0.39994506668294322"/>
      </patternFill>
    </fill>
    <fill>
      <patternFill patternType="solid">
        <fgColor theme="7" tint="0.79998168889431442"/>
        <bgColor indexed="64"/>
      </patternFill>
    </fill>
  </fills>
  <borders count="8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indexed="64"/>
      </top>
      <bottom/>
      <diagonal/>
    </border>
    <border>
      <left/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rgb="FF000000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rgb="FF000000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0"/>
    <xf numFmtId="0" fontId="2" fillId="0" borderId="0"/>
    <xf numFmtId="0" fontId="1" fillId="0" borderId="0"/>
  </cellStyleXfs>
  <cellXfs count="190">
    <xf numFmtId="0" fontId="0" fillId="0" borderId="0" xfId="0" applyFont="1" applyAlignment="1"/>
    <xf numFmtId="0" fontId="3" fillId="0" borderId="0" xfId="0" applyFont="1"/>
    <xf numFmtId="0" fontId="0" fillId="0" borderId="0" xfId="0" applyFont="1"/>
    <xf numFmtId="0" fontId="4" fillId="0" borderId="0" xfId="0" applyFont="1"/>
    <xf numFmtId="0" fontId="0" fillId="0" borderId="0" xfId="0" applyFont="1" applyAlignment="1"/>
    <xf numFmtId="0" fontId="8" fillId="0" borderId="13" xfId="0" applyFont="1" applyBorder="1" applyAlignment="1">
      <alignment vertical="center"/>
    </xf>
    <xf numFmtId="3" fontId="0" fillId="0" borderId="17" xfId="0" applyNumberFormat="1" applyFont="1" applyBorder="1"/>
    <xf numFmtId="0" fontId="8" fillId="0" borderId="13" xfId="0" applyFont="1" applyBorder="1" applyAlignment="1">
      <alignment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8" fillId="0" borderId="13" xfId="0" applyFont="1" applyBorder="1" applyAlignment="1"/>
    <xf numFmtId="0" fontId="4" fillId="0" borderId="8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 applyAlignment="1"/>
    <xf numFmtId="0" fontId="7" fillId="4" borderId="23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0" fontId="0" fillId="0" borderId="0" xfId="0" applyFont="1" applyAlignment="1"/>
    <xf numFmtId="0" fontId="7" fillId="4" borderId="27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13" xfId="0" applyFont="1" applyBorder="1" applyAlignment="1"/>
    <xf numFmtId="0" fontId="8" fillId="0" borderId="31" xfId="0" applyFont="1" applyBorder="1" applyAlignment="1">
      <alignment wrapText="1"/>
    </xf>
    <xf numFmtId="0" fontId="8" fillId="0" borderId="21" xfId="0" applyFont="1" applyBorder="1" applyAlignment="1"/>
    <xf numFmtId="0" fontId="0" fillId="0" borderId="0" xfId="0" applyFont="1" applyAlignment="1"/>
    <xf numFmtId="0" fontId="0" fillId="0" borderId="0" xfId="0" applyFont="1" applyAlignment="1"/>
    <xf numFmtId="0" fontId="8" fillId="0" borderId="0" xfId="0" applyFont="1" applyAlignment="1"/>
    <xf numFmtId="0" fontId="8" fillId="0" borderId="32" xfId="0" applyFont="1" applyBorder="1" applyAlignment="1"/>
    <xf numFmtId="0" fontId="0" fillId="0" borderId="0" xfId="0" applyFont="1" applyAlignment="1"/>
    <xf numFmtId="8" fontId="4" fillId="3" borderId="8" xfId="0" applyNumberFormat="1" applyFont="1" applyFill="1" applyBorder="1" applyAlignment="1">
      <alignment wrapText="1"/>
    </xf>
    <xf numFmtId="8" fontId="7" fillId="3" borderId="8" xfId="0" applyNumberFormat="1" applyFont="1" applyFill="1" applyBorder="1" applyAlignment="1">
      <alignment wrapText="1"/>
    </xf>
    <xf numFmtId="8" fontId="7" fillId="2" borderId="24" xfId="0" applyNumberFormat="1" applyFont="1" applyFill="1" applyBorder="1" applyAlignment="1">
      <alignment wrapText="1"/>
    </xf>
    <xf numFmtId="8" fontId="7" fillId="2" borderId="26" xfId="0" applyNumberFormat="1" applyFont="1" applyFill="1" applyBorder="1" applyAlignment="1">
      <alignment wrapText="1"/>
    </xf>
    <xf numFmtId="0" fontId="0" fillId="0" borderId="0" xfId="0" applyFont="1" applyAlignment="1"/>
    <xf numFmtId="0" fontId="0" fillId="0" borderId="40" xfId="0" applyFont="1" applyBorder="1" applyAlignment="1"/>
    <xf numFmtId="0" fontId="8" fillId="0" borderId="0" xfId="0" applyFont="1" applyBorder="1" applyAlignment="1"/>
    <xf numFmtId="0" fontId="0" fillId="0" borderId="0" xfId="0" applyFont="1" applyAlignment="1"/>
    <xf numFmtId="0" fontId="0" fillId="0" borderId="0" xfId="0" applyFont="1" applyBorder="1" applyAlignment="1"/>
    <xf numFmtId="0" fontId="0" fillId="0" borderId="0" xfId="0" applyFont="1" applyAlignment="1"/>
    <xf numFmtId="0" fontId="0" fillId="0" borderId="42" xfId="0" applyFont="1" applyBorder="1" applyAlignment="1"/>
    <xf numFmtId="0" fontId="8" fillId="0" borderId="39" xfId="0" applyFont="1" applyBorder="1" applyAlignment="1"/>
    <xf numFmtId="49" fontId="8" fillId="0" borderId="21" xfId="0" applyNumberFormat="1" applyFont="1" applyBorder="1" applyAlignment="1"/>
    <xf numFmtId="0" fontId="8" fillId="0" borderId="42" xfId="0" applyFont="1" applyBorder="1" applyAlignment="1">
      <alignment horizontal="left"/>
    </xf>
    <xf numFmtId="0" fontId="8" fillId="0" borderId="13" xfId="0" applyFont="1" applyBorder="1" applyAlignment="1">
      <alignment horizontal="left" vertical="top" wrapText="1"/>
    </xf>
    <xf numFmtId="164" fontId="4" fillId="6" borderId="43" xfId="1" applyNumberFormat="1" applyFont="1" applyFill="1" applyBorder="1"/>
    <xf numFmtId="0" fontId="7" fillId="6" borderId="47" xfId="1" applyFont="1" applyFill="1" applyBorder="1" applyAlignment="1">
      <alignment horizontal="center" vertical="center" wrapText="1"/>
    </xf>
    <xf numFmtId="0" fontId="7" fillId="6" borderId="48" xfId="1" applyFont="1" applyFill="1" applyBorder="1" applyAlignment="1">
      <alignment horizontal="center" vertical="center" wrapText="1"/>
    </xf>
    <xf numFmtId="0" fontId="8" fillId="0" borderId="35" xfId="1" applyFont="1" applyBorder="1" applyAlignment="1">
      <alignment vertical="center" wrapText="1"/>
    </xf>
    <xf numFmtId="0" fontId="8" fillId="0" borderId="24" xfId="1" applyFont="1" applyBorder="1" applyAlignment="1"/>
    <xf numFmtId="0" fontId="8" fillId="0" borderId="21" xfId="0" applyFont="1" applyBorder="1" applyAlignment="1">
      <alignment wrapText="1"/>
    </xf>
    <xf numFmtId="8" fontId="7" fillId="7" borderId="46" xfId="1" applyNumberFormat="1" applyFont="1" applyFill="1" applyBorder="1" applyAlignment="1">
      <alignment vertical="center" wrapText="1"/>
    </xf>
    <xf numFmtId="0" fontId="8" fillId="0" borderId="57" xfId="1" applyFont="1" applyBorder="1" applyAlignment="1"/>
    <xf numFmtId="0" fontId="8" fillId="0" borderId="55" xfId="1" applyFont="1" applyBorder="1"/>
    <xf numFmtId="0" fontId="8" fillId="0" borderId="33" xfId="1" applyFont="1" applyBorder="1"/>
    <xf numFmtId="0" fontId="8" fillId="0" borderId="39" xfId="1" applyFont="1" applyBorder="1" applyAlignment="1">
      <alignment wrapText="1"/>
    </xf>
    <xf numFmtId="0" fontId="8" fillId="0" borderId="39" xfId="1" applyFont="1" applyBorder="1"/>
    <xf numFmtId="0" fontId="8" fillId="0" borderId="36" xfId="1" applyFont="1" applyBorder="1" applyAlignment="1"/>
    <xf numFmtId="0" fontId="8" fillId="0" borderId="40" xfId="1" applyFont="1" applyBorder="1" applyAlignment="1"/>
    <xf numFmtId="0" fontId="0" fillId="9" borderId="4" xfId="0" applyFont="1" applyFill="1" applyBorder="1"/>
    <xf numFmtId="0" fontId="0" fillId="10" borderId="4" xfId="0" applyFont="1" applyFill="1" applyBorder="1" applyAlignment="1"/>
    <xf numFmtId="0" fontId="0" fillId="10" borderId="12" xfId="0" applyFont="1" applyFill="1" applyBorder="1" applyAlignment="1"/>
    <xf numFmtId="0" fontId="0" fillId="10" borderId="25" xfId="0" applyFont="1" applyFill="1" applyBorder="1" applyAlignment="1"/>
    <xf numFmtId="0" fontId="0" fillId="9" borderId="3" xfId="0" applyFont="1" applyFill="1" applyBorder="1"/>
    <xf numFmtId="0" fontId="0" fillId="10" borderId="3" xfId="0" applyFont="1" applyFill="1" applyBorder="1"/>
    <xf numFmtId="0" fontId="0" fillId="10" borderId="15" xfId="0" applyFont="1" applyFill="1" applyBorder="1"/>
    <xf numFmtId="0" fontId="0" fillId="10" borderId="53" xfId="0" applyFont="1" applyFill="1" applyBorder="1"/>
    <xf numFmtId="0" fontId="0" fillId="10" borderId="34" xfId="0" applyFont="1" applyFill="1" applyBorder="1"/>
    <xf numFmtId="0" fontId="7" fillId="4" borderId="26" xfId="0" applyFont="1" applyFill="1" applyBorder="1" applyAlignment="1">
      <alignment horizontal="center" vertical="center" wrapText="1"/>
    </xf>
    <xf numFmtId="0" fontId="8" fillId="0" borderId="42" xfId="0" applyFont="1" applyBorder="1" applyAlignment="1"/>
    <xf numFmtId="0" fontId="0" fillId="10" borderId="9" xfId="0" applyFont="1" applyFill="1" applyBorder="1"/>
    <xf numFmtId="0" fontId="8" fillId="0" borderId="41" xfId="1" applyFont="1" applyBorder="1" applyAlignment="1">
      <alignment vertical="center" wrapText="1"/>
    </xf>
    <xf numFmtId="0" fontId="8" fillId="0" borderId="35" xfId="1" applyFont="1" applyBorder="1" applyAlignment="1">
      <alignment wrapText="1"/>
    </xf>
    <xf numFmtId="0" fontId="8" fillId="0" borderId="51" xfId="1" applyFont="1" applyBorder="1" applyAlignment="1">
      <alignment vertical="center" wrapText="1"/>
    </xf>
    <xf numFmtId="0" fontId="8" fillId="0" borderId="0" xfId="1" applyFont="1" applyBorder="1" applyAlignment="1"/>
    <xf numFmtId="0" fontId="8" fillId="0" borderId="13" xfId="1" applyBorder="1"/>
    <xf numFmtId="8" fontId="4" fillId="3" borderId="29" xfId="0" applyNumberFormat="1" applyFont="1" applyFill="1" applyBorder="1" applyAlignment="1">
      <alignment wrapText="1"/>
    </xf>
    <xf numFmtId="0" fontId="4" fillId="4" borderId="58" xfId="0" applyFont="1" applyFill="1" applyBorder="1" applyAlignment="1">
      <alignment horizontal="center" vertical="center" wrapText="1"/>
    </xf>
    <xf numFmtId="0" fontId="4" fillId="4" borderId="59" xfId="0" applyFont="1" applyFill="1" applyBorder="1" applyAlignment="1">
      <alignment horizontal="center" vertical="center" wrapText="1"/>
    </xf>
    <xf numFmtId="0" fontId="8" fillId="0" borderId="24" xfId="1" applyFont="1" applyBorder="1" applyAlignment="1">
      <alignment wrapText="1"/>
    </xf>
    <xf numFmtId="0" fontId="8" fillId="0" borderId="32" xfId="1" applyFont="1" applyBorder="1" applyAlignment="1">
      <alignment vertical="center" wrapText="1"/>
    </xf>
    <xf numFmtId="0" fontId="8" fillId="0" borderId="13" xfId="1" applyFont="1" applyBorder="1" applyAlignment="1">
      <alignment vertical="center" wrapText="1"/>
    </xf>
    <xf numFmtId="0" fontId="8" fillId="0" borderId="13" xfId="1" applyFont="1" applyBorder="1" applyAlignment="1">
      <alignment horizontal="left"/>
    </xf>
    <xf numFmtId="0" fontId="8" fillId="0" borderId="21" xfId="1" applyFont="1" applyBorder="1" applyAlignment="1">
      <alignment vertical="center" wrapText="1"/>
    </xf>
    <xf numFmtId="0" fontId="0" fillId="10" borderId="54" xfId="0" applyFont="1" applyFill="1" applyBorder="1"/>
    <xf numFmtId="0" fontId="8" fillId="0" borderId="13" xfId="1" applyFont="1" applyBorder="1" applyAlignment="1">
      <alignment wrapText="1"/>
    </xf>
    <xf numFmtId="0" fontId="8" fillId="0" borderId="1" xfId="1" applyFont="1" applyBorder="1" applyAlignment="1">
      <alignment vertical="center"/>
    </xf>
    <xf numFmtId="0" fontId="8" fillId="0" borderId="52" xfId="1" applyFont="1" applyBorder="1" applyAlignment="1">
      <alignment vertical="center"/>
    </xf>
    <xf numFmtId="0" fontId="8" fillId="0" borderId="13" xfId="1" applyFont="1" applyBorder="1" applyAlignment="1">
      <alignment vertical="center"/>
    </xf>
    <xf numFmtId="0" fontId="8" fillId="0" borderId="49" xfId="1" applyFont="1" applyBorder="1" applyAlignment="1"/>
    <xf numFmtId="0" fontId="8" fillId="0" borderId="32" xfId="1" applyFont="1" applyBorder="1" applyAlignment="1"/>
    <xf numFmtId="0" fontId="8" fillId="0" borderId="2" xfId="1" applyFont="1" applyBorder="1" applyAlignment="1">
      <alignment vertical="center" wrapText="1"/>
    </xf>
    <xf numFmtId="49" fontId="8" fillId="0" borderId="13" xfId="1" applyNumberFormat="1" applyFont="1" applyBorder="1" applyAlignment="1">
      <alignment horizontal="left" vertical="center" wrapText="1"/>
    </xf>
    <xf numFmtId="49" fontId="8" fillId="0" borderId="13" xfId="1" applyNumberFormat="1" applyFont="1" applyBorder="1" applyAlignment="1"/>
    <xf numFmtId="0" fontId="8" fillId="0" borderId="32" xfId="1" applyFont="1" applyBorder="1" applyAlignment="1">
      <alignment vertical="center"/>
    </xf>
    <xf numFmtId="0" fontId="8" fillId="0" borderId="16" xfId="1" applyFont="1" applyBorder="1" applyAlignment="1">
      <alignment vertical="center"/>
    </xf>
    <xf numFmtId="0" fontId="8" fillId="0" borderId="13" xfId="1" applyFont="1" applyBorder="1"/>
    <xf numFmtId="0" fontId="8" fillId="0" borderId="13" xfId="1" applyFont="1" applyBorder="1" applyAlignment="1"/>
    <xf numFmtId="0" fontId="8" fillId="0" borderId="21" xfId="1" applyFont="1" applyBorder="1" applyAlignment="1"/>
    <xf numFmtId="0" fontId="8" fillId="0" borderId="0" xfId="1" applyFont="1" applyBorder="1" applyAlignment="1">
      <alignment wrapText="1"/>
    </xf>
    <xf numFmtId="0" fontId="8" fillId="0" borderId="21" xfId="1" applyFont="1" applyBorder="1"/>
    <xf numFmtId="0" fontId="8" fillId="0" borderId="56" xfId="1" applyFont="1" applyBorder="1"/>
    <xf numFmtId="0" fontId="0" fillId="0" borderId="0" xfId="0" applyFont="1" applyAlignment="1"/>
    <xf numFmtId="0" fontId="0" fillId="0" borderId="0" xfId="0" applyFont="1" applyAlignment="1"/>
    <xf numFmtId="0" fontId="10" fillId="0" borderId="0" xfId="0" applyFont="1" applyFill="1"/>
    <xf numFmtId="0" fontId="8" fillId="0" borderId="60" xfId="1" applyFont="1" applyBorder="1" applyAlignment="1">
      <alignment vertical="center"/>
    </xf>
    <xf numFmtId="0" fontId="8" fillId="0" borderId="35" xfId="1" applyBorder="1"/>
    <xf numFmtId="0" fontId="8" fillId="0" borderId="35" xfId="1" applyFont="1" applyBorder="1"/>
    <xf numFmtId="164" fontId="0" fillId="13" borderId="7" xfId="0" applyNumberFormat="1" applyFont="1" applyFill="1" applyBorder="1"/>
    <xf numFmtId="164" fontId="0" fillId="0" borderId="6" xfId="0" applyNumberFormat="1" applyFont="1" applyBorder="1"/>
    <xf numFmtId="164" fontId="0" fillId="0" borderId="17" xfId="0" applyNumberFormat="1" applyFont="1" applyBorder="1"/>
    <xf numFmtId="164" fontId="0" fillId="13" borderId="11" xfId="0" applyNumberFormat="1" applyFont="1" applyFill="1" applyBorder="1"/>
    <xf numFmtId="164" fontId="0" fillId="13" borderId="30" xfId="0" applyNumberFormat="1" applyFont="1" applyFill="1" applyBorder="1"/>
    <xf numFmtId="164" fontId="0" fillId="12" borderId="7" xfId="0" applyNumberFormat="1" applyFont="1" applyFill="1" applyBorder="1"/>
    <xf numFmtId="164" fontId="0" fillId="0" borderId="0" xfId="0" applyNumberFormat="1" applyFont="1" applyAlignment="1"/>
    <xf numFmtId="0" fontId="11" fillId="0" borderId="0" xfId="3" applyFont="1" applyAlignment="1">
      <alignment vertical="center"/>
    </xf>
    <xf numFmtId="0" fontId="12" fillId="0" borderId="0" xfId="0" applyFont="1" applyAlignment="1"/>
    <xf numFmtId="0" fontId="6" fillId="0" borderId="0" xfId="0" applyFont="1" applyAlignment="1"/>
    <xf numFmtId="0" fontId="13" fillId="0" borderId="0" xfId="3" applyFont="1" applyAlignment="1">
      <alignment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/>
    </xf>
    <xf numFmtId="0" fontId="4" fillId="4" borderId="61" xfId="0" applyFont="1" applyFill="1" applyBorder="1" applyAlignment="1">
      <alignment vertical="top"/>
    </xf>
    <xf numFmtId="0" fontId="4" fillId="4" borderId="65" xfId="0" applyFont="1" applyFill="1" applyBorder="1" applyAlignment="1">
      <alignment horizontal="center" vertical="center" wrapText="1"/>
    </xf>
    <xf numFmtId="0" fontId="4" fillId="4" borderId="67" xfId="0" applyFont="1" applyFill="1" applyBorder="1" applyAlignment="1">
      <alignment horizontal="center"/>
    </xf>
    <xf numFmtId="164" fontId="0" fillId="0" borderId="70" xfId="0" applyNumberFormat="1" applyFont="1" applyBorder="1"/>
    <xf numFmtId="164" fontId="0" fillId="0" borderId="72" xfId="0" applyNumberFormat="1" applyFont="1" applyBorder="1"/>
    <xf numFmtId="164" fontId="0" fillId="0" borderId="74" xfId="0" applyNumberFormat="1" applyFont="1" applyBorder="1"/>
    <xf numFmtId="164" fontId="0" fillId="0" borderId="75" xfId="0" applyNumberFormat="1" applyFont="1" applyBorder="1"/>
    <xf numFmtId="3" fontId="0" fillId="0" borderId="74" xfId="0" applyNumberFormat="1" applyFont="1" applyBorder="1"/>
    <xf numFmtId="164" fontId="4" fillId="6" borderId="83" xfId="1" applyNumberFormat="1" applyFont="1" applyFill="1" applyBorder="1"/>
    <xf numFmtId="0" fontId="4" fillId="8" borderId="84" xfId="1" applyFont="1" applyFill="1" applyBorder="1" applyAlignment="1">
      <alignment horizontal="center"/>
    </xf>
    <xf numFmtId="0" fontId="4" fillId="8" borderId="85" xfId="1" applyFont="1" applyFill="1" applyBorder="1" applyAlignment="1">
      <alignment horizontal="center"/>
    </xf>
    <xf numFmtId="0" fontId="4" fillId="8" borderId="86" xfId="1" applyFont="1" applyFill="1" applyBorder="1" applyAlignment="1">
      <alignment horizontal="center"/>
    </xf>
    <xf numFmtId="0" fontId="4" fillId="4" borderId="6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4" xfId="0" applyFont="1" applyFill="1" applyBorder="1" applyAlignment="1">
      <alignment horizontal="center" vertical="top" wrapText="1"/>
    </xf>
    <xf numFmtId="0" fontId="5" fillId="4" borderId="11" xfId="0" applyFont="1" applyFill="1" applyBorder="1" applyAlignment="1">
      <alignment wrapText="1"/>
    </xf>
    <xf numFmtId="0" fontId="7" fillId="4" borderId="64" xfId="0" applyFont="1" applyFill="1" applyBorder="1" applyAlignment="1">
      <alignment horizontal="center" wrapText="1"/>
    </xf>
    <xf numFmtId="0" fontId="5" fillId="4" borderId="5" xfId="0" applyFont="1" applyFill="1" applyBorder="1"/>
    <xf numFmtId="0" fontId="4" fillId="4" borderId="66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wrapText="1"/>
    </xf>
    <xf numFmtId="0" fontId="4" fillId="4" borderId="62" xfId="0" applyFont="1" applyFill="1" applyBorder="1" applyAlignment="1">
      <alignment horizontal="center"/>
    </xf>
    <xf numFmtId="0" fontId="5" fillId="4" borderId="63" xfId="0" applyFont="1" applyFill="1" applyBorder="1"/>
    <xf numFmtId="0" fontId="0" fillId="4" borderId="5" xfId="0" applyFont="1" applyFill="1" applyBorder="1" applyAlignment="1">
      <alignment horizontal="center" vertical="center" wrapText="1"/>
    </xf>
    <xf numFmtId="0" fontId="7" fillId="4" borderId="6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 wrapText="1"/>
    </xf>
    <xf numFmtId="0" fontId="5" fillId="0" borderId="71" xfId="0" applyFont="1" applyBorder="1"/>
    <xf numFmtId="0" fontId="5" fillId="0" borderId="73" xfId="0" applyFont="1" applyBorder="1"/>
    <xf numFmtId="0" fontId="4" fillId="0" borderId="76" xfId="0" applyFont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0" fillId="5" borderId="10" xfId="0" applyFont="1" applyFill="1" applyBorder="1" applyAlignment="1">
      <alignment horizontal="center" vertical="center" wrapText="1"/>
    </xf>
    <xf numFmtId="0" fontId="0" fillId="5" borderId="16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0" fillId="5" borderId="23" xfId="0" applyFont="1" applyFill="1" applyBorder="1" applyAlignment="1">
      <alignment horizontal="center" vertical="center" wrapText="1"/>
    </xf>
    <xf numFmtId="0" fontId="0" fillId="9" borderId="8" xfId="0" applyFont="1" applyFill="1" applyBorder="1" applyAlignment="1">
      <alignment horizontal="center" vertical="top" wrapText="1"/>
    </xf>
    <xf numFmtId="0" fontId="0" fillId="9" borderId="10" xfId="0" applyFont="1" applyFill="1" applyBorder="1" applyAlignment="1">
      <alignment horizontal="center" vertical="top" wrapText="1"/>
    </xf>
    <xf numFmtId="0" fontId="0" fillId="9" borderId="16" xfId="0" applyFont="1" applyFill="1" applyBorder="1" applyAlignment="1">
      <alignment horizontal="center" vertical="top" wrapText="1"/>
    </xf>
    <xf numFmtId="0" fontId="0" fillId="5" borderId="37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9" fillId="11" borderId="8" xfId="0" applyFont="1" applyFill="1" applyBorder="1" applyAlignment="1">
      <alignment horizontal="center" vertical="top" wrapText="1"/>
    </xf>
    <xf numFmtId="0" fontId="9" fillId="11" borderId="10" xfId="0" applyFont="1" applyFill="1" applyBorder="1" applyAlignment="1">
      <alignment horizontal="center" vertical="top" wrapText="1"/>
    </xf>
    <xf numFmtId="0" fontId="0" fillId="9" borderId="29" xfId="0" applyFont="1" applyFill="1" applyBorder="1" applyAlignment="1">
      <alignment horizontal="center" vertical="top" wrapText="1"/>
    </xf>
    <xf numFmtId="0" fontId="4" fillId="0" borderId="73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0" fillId="5" borderId="14" xfId="0" applyFont="1" applyFill="1" applyBorder="1" applyAlignment="1">
      <alignment horizontal="center" vertical="center" wrapText="1"/>
    </xf>
    <xf numFmtId="0" fontId="4" fillId="0" borderId="78" xfId="0" applyFont="1" applyBorder="1" applyAlignment="1">
      <alignment vertical="center" wrapText="1"/>
    </xf>
    <xf numFmtId="0" fontId="4" fillId="0" borderId="79" xfId="0" applyFont="1" applyBorder="1" applyAlignment="1">
      <alignment vertical="center" wrapText="1"/>
    </xf>
    <xf numFmtId="0" fontId="4" fillId="0" borderId="77" xfId="0" applyFont="1" applyBorder="1" applyAlignment="1">
      <alignment horizontal="center" vertical="center" wrapText="1"/>
    </xf>
    <xf numFmtId="0" fontId="9" fillId="11" borderId="29" xfId="0" applyFont="1" applyFill="1" applyBorder="1" applyAlignment="1">
      <alignment horizontal="center" vertical="top" wrapText="1"/>
    </xf>
    <xf numFmtId="0" fontId="4" fillId="6" borderId="44" xfId="1" applyFont="1" applyFill="1" applyBorder="1" applyAlignment="1">
      <alignment horizontal="center" vertical="center" wrapText="1"/>
    </xf>
    <xf numFmtId="0" fontId="8" fillId="6" borderId="45" xfId="1" applyFont="1" applyFill="1" applyBorder="1" applyAlignment="1">
      <alignment vertical="center"/>
    </xf>
    <xf numFmtId="0" fontId="4" fillId="8" borderId="80" xfId="1" applyFont="1" applyFill="1" applyBorder="1" applyAlignment="1">
      <alignment horizontal="center"/>
    </xf>
    <xf numFmtId="0" fontId="4" fillId="8" borderId="81" xfId="1" applyFont="1" applyFill="1" applyBorder="1" applyAlignment="1">
      <alignment horizontal="center"/>
    </xf>
    <xf numFmtId="0" fontId="4" fillId="8" borderId="82" xfId="1" applyFont="1" applyFill="1" applyBorder="1" applyAlignment="1">
      <alignment horizontal="center"/>
    </xf>
    <xf numFmtId="0" fontId="0" fillId="5" borderId="38" xfId="0" applyFont="1" applyFill="1" applyBorder="1" applyAlignment="1">
      <alignment horizontal="center" vertical="center" wrapText="1"/>
    </xf>
    <xf numFmtId="0" fontId="0" fillId="14" borderId="7" xfId="0" applyFont="1" applyFill="1" applyBorder="1"/>
    <xf numFmtId="0" fontId="0" fillId="14" borderId="8" xfId="0" applyFont="1" applyFill="1" applyBorder="1" applyAlignment="1"/>
    <xf numFmtId="0" fontId="0" fillId="14" borderId="3" xfId="0" applyFont="1" applyFill="1" applyBorder="1"/>
    <xf numFmtId="0" fontId="0" fillId="14" borderId="28" xfId="0" applyFont="1" applyFill="1" applyBorder="1"/>
    <xf numFmtId="0" fontId="0" fillId="14" borderId="50" xfId="0" applyFont="1" applyFill="1" applyBorder="1"/>
    <xf numFmtId="0" fontId="0" fillId="14" borderId="30" xfId="0" applyFont="1" applyFill="1" applyBorder="1"/>
    <xf numFmtId="0" fontId="0" fillId="15" borderId="13" xfId="0" applyFont="1" applyFill="1" applyBorder="1" applyAlignment="1"/>
    <xf numFmtId="0" fontId="14" fillId="0" borderId="0" xfId="0" applyFont="1" applyAlignment="1"/>
  </cellXfs>
  <cellStyles count="4">
    <cellStyle name="Normální" xfId="0" builtinId="0"/>
    <cellStyle name="Normální 2" xfId="1" xr:uid="{00000000-0005-0000-0000-000002000000}"/>
    <cellStyle name="Normální 2 2" xfId="2" xr:uid="{00000000-0005-0000-0000-000003000000}"/>
    <cellStyle name="Normální 5" xfId="3" xr:uid="{3BEF6BD4-3B07-442A-8EF0-84905F1070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G785"/>
  <sheetViews>
    <sheetView showGridLines="0" tabSelected="1" zoomScale="85" zoomScaleNormal="85" workbookViewId="0">
      <selection activeCell="B135" sqref="B135"/>
    </sheetView>
  </sheetViews>
  <sheetFormatPr defaultColWidth="14.42578125" defaultRowHeight="15" x14ac:dyDescent="0.25"/>
  <cols>
    <col min="1" max="1" width="12.42578125" customWidth="1"/>
    <col min="2" max="2" width="25.7109375" customWidth="1"/>
    <col min="3" max="3" width="52.5703125" customWidth="1"/>
    <col min="4" max="4" width="8.85546875" style="31" customWidth="1"/>
    <col min="5" max="5" width="12" customWidth="1"/>
    <col min="6" max="6" width="21.5703125" customWidth="1"/>
    <col min="7" max="7" width="14.5703125" customWidth="1"/>
    <col min="8" max="8" width="14.85546875" style="100" customWidth="1"/>
    <col min="9" max="9" width="16.5703125" customWidth="1"/>
    <col min="10" max="10" width="17.5703125" customWidth="1"/>
  </cols>
  <sheetData>
    <row r="1" spans="1:10" ht="23.25" x14ac:dyDescent="0.35">
      <c r="A1" s="101" t="s">
        <v>197</v>
      </c>
      <c r="B1" s="1"/>
      <c r="D1" s="2"/>
      <c r="E1" s="2"/>
    </row>
    <row r="2" spans="1:10" ht="15.75" thickBot="1" x14ac:dyDescent="0.3">
      <c r="A2" s="3"/>
      <c r="D2" s="2"/>
      <c r="E2" s="2"/>
    </row>
    <row r="3" spans="1:10" ht="26.25" customHeight="1" x14ac:dyDescent="0.25">
      <c r="A3" s="118"/>
      <c r="B3" s="138" t="s">
        <v>0</v>
      </c>
      <c r="C3" s="139"/>
      <c r="D3" s="141" t="s">
        <v>93</v>
      </c>
      <c r="E3" s="134" t="s">
        <v>208</v>
      </c>
      <c r="F3" s="132" t="s">
        <v>1</v>
      </c>
      <c r="G3" s="119" t="s">
        <v>2</v>
      </c>
      <c r="H3" s="130" t="s">
        <v>206</v>
      </c>
      <c r="I3" s="130" t="s">
        <v>215</v>
      </c>
      <c r="J3" s="136" t="s">
        <v>214</v>
      </c>
    </row>
    <row r="4" spans="1:10" ht="30.75" thickBot="1" x14ac:dyDescent="0.3">
      <c r="A4" s="120" t="s">
        <v>3</v>
      </c>
      <c r="B4" s="117" t="s">
        <v>4</v>
      </c>
      <c r="C4" s="117" t="s">
        <v>207</v>
      </c>
      <c r="D4" s="142"/>
      <c r="E4" s="135"/>
      <c r="F4" s="133"/>
      <c r="G4" s="116" t="s">
        <v>5</v>
      </c>
      <c r="H4" s="131"/>
      <c r="I4" s="140"/>
      <c r="J4" s="137"/>
    </row>
    <row r="5" spans="1:10" ht="15.75" thickTop="1" x14ac:dyDescent="0.25">
      <c r="A5" s="143" t="s">
        <v>12</v>
      </c>
      <c r="B5" s="11" t="s">
        <v>209</v>
      </c>
      <c r="C5" s="27">
        <v>500</v>
      </c>
      <c r="D5" s="8">
        <v>2</v>
      </c>
      <c r="E5" s="8"/>
      <c r="F5" s="182"/>
      <c r="G5" s="162"/>
      <c r="H5" s="110">
        <f>SUM(C5*D5)</f>
        <v>1000</v>
      </c>
      <c r="I5" s="105"/>
      <c r="J5" s="121">
        <f>SUM(I5*D5)</f>
        <v>0</v>
      </c>
    </row>
    <row r="6" spans="1:10" x14ac:dyDescent="0.25">
      <c r="A6" s="144"/>
      <c r="B6" s="10" t="s">
        <v>92</v>
      </c>
      <c r="C6" s="19" t="s">
        <v>13</v>
      </c>
      <c r="D6" s="148"/>
      <c r="E6" s="158" t="s">
        <v>198</v>
      </c>
      <c r="F6" s="56"/>
      <c r="G6" s="163"/>
      <c r="H6" s="106"/>
      <c r="I6" s="106"/>
      <c r="J6" s="122"/>
    </row>
    <row r="7" spans="1:10" x14ac:dyDescent="0.25">
      <c r="A7" s="144"/>
      <c r="B7" s="5" t="s">
        <v>14</v>
      </c>
      <c r="C7" s="37" t="s">
        <v>15</v>
      </c>
      <c r="D7" s="148"/>
      <c r="E7" s="159"/>
      <c r="F7" s="56"/>
      <c r="G7" s="163"/>
      <c r="H7" s="106"/>
      <c r="I7" s="106"/>
      <c r="J7" s="122"/>
    </row>
    <row r="8" spans="1:10" ht="15.75" thickBot="1" x14ac:dyDescent="0.3">
      <c r="A8" s="144"/>
      <c r="B8" s="5" t="s">
        <v>34</v>
      </c>
      <c r="C8" s="20" t="s">
        <v>16</v>
      </c>
      <c r="D8" s="148"/>
      <c r="E8" s="159"/>
      <c r="F8" s="56"/>
      <c r="G8" s="163"/>
      <c r="H8" s="106"/>
      <c r="I8" s="106"/>
      <c r="J8" s="122"/>
    </row>
    <row r="9" spans="1:10" ht="15.75" thickTop="1" x14ac:dyDescent="0.25">
      <c r="A9" s="143" t="s">
        <v>17</v>
      </c>
      <c r="B9" s="11" t="s">
        <v>209</v>
      </c>
      <c r="C9" s="28">
        <v>500</v>
      </c>
      <c r="D9" s="9">
        <v>2</v>
      </c>
      <c r="E9" s="160"/>
      <c r="F9" s="183"/>
      <c r="G9" s="154"/>
      <c r="H9" s="110">
        <f>SUM(C9*D9)</f>
        <v>1000</v>
      </c>
      <c r="I9" s="105"/>
      <c r="J9" s="121">
        <f>SUM(I9*D9)</f>
        <v>0</v>
      </c>
    </row>
    <row r="10" spans="1:10" x14ac:dyDescent="0.25">
      <c r="A10" s="145"/>
      <c r="B10" s="10" t="s">
        <v>35</v>
      </c>
      <c r="C10" s="10" t="s">
        <v>18</v>
      </c>
      <c r="D10" s="149"/>
      <c r="E10" s="160"/>
      <c r="F10" s="57"/>
      <c r="G10" s="155"/>
      <c r="H10" s="106"/>
      <c r="I10" s="106"/>
      <c r="J10" s="122"/>
    </row>
    <row r="11" spans="1:10" x14ac:dyDescent="0.25">
      <c r="A11" s="145"/>
      <c r="B11" s="10" t="s">
        <v>36</v>
      </c>
      <c r="C11" s="10" t="s">
        <v>19</v>
      </c>
      <c r="D11" s="150"/>
      <c r="E11" s="160"/>
      <c r="F11" s="57"/>
      <c r="G11" s="155"/>
      <c r="H11" s="106"/>
      <c r="I11" s="106"/>
      <c r="J11" s="122"/>
    </row>
    <row r="12" spans="1:10" s="36" customFormat="1" x14ac:dyDescent="0.25">
      <c r="A12" s="145"/>
      <c r="B12" s="38" t="s">
        <v>14</v>
      </c>
      <c r="C12" s="38" t="s">
        <v>20</v>
      </c>
      <c r="D12" s="150"/>
      <c r="E12" s="160"/>
      <c r="F12" s="58"/>
      <c r="G12" s="155"/>
      <c r="H12" s="106"/>
      <c r="I12" s="106"/>
      <c r="J12" s="122"/>
    </row>
    <row r="13" spans="1:10" ht="15.75" thickBot="1" x14ac:dyDescent="0.3">
      <c r="A13" s="146"/>
      <c r="B13" s="21" t="s">
        <v>37</v>
      </c>
      <c r="C13" s="39" t="s">
        <v>21</v>
      </c>
      <c r="D13" s="151"/>
      <c r="E13" s="160"/>
      <c r="F13" s="59"/>
      <c r="G13" s="156"/>
      <c r="H13" s="107"/>
      <c r="I13" s="107"/>
      <c r="J13" s="123"/>
    </row>
    <row r="14" spans="1:10" ht="15.75" thickTop="1" x14ac:dyDescent="0.25">
      <c r="A14" s="144" t="s">
        <v>22</v>
      </c>
      <c r="B14" s="11" t="s">
        <v>209</v>
      </c>
      <c r="C14" s="29">
        <v>700</v>
      </c>
      <c r="D14" s="14">
        <v>2</v>
      </c>
      <c r="E14" s="160"/>
      <c r="F14" s="184"/>
      <c r="G14" s="155"/>
      <c r="H14" s="110">
        <f>SUM(C14*D14)</f>
        <v>1400</v>
      </c>
      <c r="I14" s="108"/>
      <c r="J14" s="121">
        <f>SUM(I14*D14)</f>
        <v>0</v>
      </c>
    </row>
    <row r="15" spans="1:10" x14ac:dyDescent="0.25">
      <c r="A15" s="144"/>
      <c r="B15" s="10" t="s">
        <v>38</v>
      </c>
      <c r="C15" s="10" t="s">
        <v>23</v>
      </c>
      <c r="D15" s="152"/>
      <c r="E15" s="160"/>
      <c r="F15" s="60"/>
      <c r="G15" s="155"/>
      <c r="H15" s="106"/>
      <c r="I15" s="106"/>
      <c r="J15" s="124"/>
    </row>
    <row r="16" spans="1:10" s="4" customFormat="1" x14ac:dyDescent="0.25">
      <c r="A16" s="144"/>
      <c r="B16" s="10" t="s">
        <v>39</v>
      </c>
      <c r="C16" s="40">
        <v>8</v>
      </c>
      <c r="D16" s="153"/>
      <c r="E16" s="160"/>
      <c r="F16" s="60"/>
      <c r="G16" s="155"/>
      <c r="H16" s="106"/>
      <c r="I16" s="106"/>
      <c r="J16" s="122"/>
    </row>
    <row r="17" spans="1:10" s="4" customFormat="1" x14ac:dyDescent="0.25">
      <c r="A17" s="144"/>
      <c r="B17" s="10" t="s">
        <v>40</v>
      </c>
      <c r="C17" s="33" t="s">
        <v>24</v>
      </c>
      <c r="D17" s="153"/>
      <c r="E17" s="160"/>
      <c r="F17" s="60"/>
      <c r="G17" s="155"/>
      <c r="H17" s="106"/>
      <c r="I17" s="106"/>
      <c r="J17" s="122"/>
    </row>
    <row r="18" spans="1:10" s="22" customFormat="1" x14ac:dyDescent="0.25">
      <c r="A18" s="144"/>
      <c r="B18" s="10" t="s">
        <v>41</v>
      </c>
      <c r="C18" s="10" t="s">
        <v>25</v>
      </c>
      <c r="D18" s="153"/>
      <c r="E18" s="160"/>
      <c r="F18" s="60"/>
      <c r="G18" s="155"/>
      <c r="H18" s="106"/>
      <c r="I18" s="106"/>
      <c r="J18" s="122"/>
    </row>
    <row r="19" spans="1:10" s="4" customFormat="1" ht="30.75" thickBot="1" x14ac:dyDescent="0.3">
      <c r="A19" s="144"/>
      <c r="B19" s="41" t="s">
        <v>42</v>
      </c>
      <c r="C19" s="15" t="s">
        <v>26</v>
      </c>
      <c r="D19" s="153"/>
      <c r="E19" s="160"/>
      <c r="F19" s="60"/>
      <c r="G19" s="155"/>
      <c r="H19" s="106"/>
      <c r="I19" s="106"/>
      <c r="J19" s="122"/>
    </row>
    <row r="20" spans="1:10" s="12" customFormat="1" ht="15.75" thickTop="1" x14ac:dyDescent="0.25">
      <c r="A20" s="147" t="s">
        <v>27</v>
      </c>
      <c r="B20" s="11" t="s">
        <v>209</v>
      </c>
      <c r="C20" s="30">
        <v>330</v>
      </c>
      <c r="D20" s="17">
        <v>2</v>
      </c>
      <c r="E20" s="160"/>
      <c r="F20" s="185"/>
      <c r="G20" s="164"/>
      <c r="H20" s="110">
        <f>SUM(C20*D20)</f>
        <v>660</v>
      </c>
      <c r="I20" s="109"/>
      <c r="J20" s="121">
        <f>SUM(I20*D20)</f>
        <v>0</v>
      </c>
    </row>
    <row r="21" spans="1:10" s="12" customFormat="1" x14ac:dyDescent="0.25">
      <c r="A21" s="144"/>
      <c r="B21" s="10" t="s">
        <v>43</v>
      </c>
      <c r="C21" s="10" t="s">
        <v>28</v>
      </c>
      <c r="D21" s="152"/>
      <c r="E21" s="160"/>
      <c r="F21" s="61"/>
      <c r="G21" s="155"/>
      <c r="H21" s="106"/>
      <c r="I21" s="106"/>
      <c r="J21" s="124"/>
    </row>
    <row r="22" spans="1:10" s="12" customFormat="1" x14ac:dyDescent="0.25">
      <c r="A22" s="144"/>
      <c r="B22" s="10" t="s">
        <v>44</v>
      </c>
      <c r="C22" s="33" t="s">
        <v>29</v>
      </c>
      <c r="D22" s="153"/>
      <c r="E22" s="160"/>
      <c r="F22" s="61"/>
      <c r="G22" s="155"/>
      <c r="H22" s="106"/>
      <c r="I22" s="106"/>
      <c r="J22" s="122"/>
    </row>
    <row r="23" spans="1:10" s="22" customFormat="1" x14ac:dyDescent="0.25">
      <c r="A23" s="144"/>
      <c r="B23" s="10" t="s">
        <v>45</v>
      </c>
      <c r="C23" s="10" t="s">
        <v>30</v>
      </c>
      <c r="D23" s="153"/>
      <c r="E23" s="160"/>
      <c r="F23" s="61"/>
      <c r="G23" s="155"/>
      <c r="H23" s="106"/>
      <c r="I23" s="106"/>
      <c r="J23" s="122"/>
    </row>
    <row r="24" spans="1:10" s="12" customFormat="1" x14ac:dyDescent="0.25">
      <c r="A24" s="144"/>
      <c r="B24" s="10" t="s">
        <v>46</v>
      </c>
      <c r="C24" s="10" t="s">
        <v>31</v>
      </c>
      <c r="D24" s="153"/>
      <c r="E24" s="160"/>
      <c r="F24" s="61"/>
      <c r="G24" s="155"/>
      <c r="H24" s="106"/>
      <c r="I24" s="106"/>
      <c r="J24" s="122"/>
    </row>
    <row r="25" spans="1:10" s="12" customFormat="1" ht="15.75" thickBot="1" x14ac:dyDescent="0.3">
      <c r="A25" s="144"/>
      <c r="B25" s="38" t="s">
        <v>14</v>
      </c>
      <c r="C25" s="38" t="s">
        <v>20</v>
      </c>
      <c r="D25" s="153"/>
      <c r="E25" s="160"/>
      <c r="F25" s="61"/>
      <c r="G25" s="155"/>
      <c r="H25" s="106"/>
      <c r="I25" s="106"/>
      <c r="J25" s="122"/>
    </row>
    <row r="26" spans="1:10" s="13" customFormat="1" ht="15.75" thickTop="1" x14ac:dyDescent="0.25">
      <c r="A26" s="147" t="s">
        <v>10</v>
      </c>
      <c r="B26" s="11" t="s">
        <v>209</v>
      </c>
      <c r="C26" s="30">
        <v>99</v>
      </c>
      <c r="D26" s="17">
        <v>1</v>
      </c>
      <c r="E26" s="160"/>
      <c r="F26" s="185"/>
      <c r="G26" s="164"/>
      <c r="H26" s="110">
        <f>SUM(C26*D26)</f>
        <v>99</v>
      </c>
      <c r="I26" s="109"/>
      <c r="J26" s="121">
        <f>SUM(I26*D26)</f>
        <v>0</v>
      </c>
    </row>
    <row r="27" spans="1:10" s="13" customFormat="1" x14ac:dyDescent="0.25">
      <c r="A27" s="144"/>
      <c r="B27" s="38" t="s">
        <v>14</v>
      </c>
      <c r="C27" s="38" t="s">
        <v>20</v>
      </c>
      <c r="D27" s="152"/>
      <c r="E27" s="160"/>
      <c r="F27" s="61"/>
      <c r="G27" s="155"/>
      <c r="H27" s="106"/>
      <c r="I27" s="106"/>
      <c r="J27" s="124"/>
    </row>
    <row r="28" spans="1:10" s="13" customFormat="1" x14ac:dyDescent="0.25">
      <c r="A28" s="144"/>
      <c r="B28" s="7" t="s">
        <v>47</v>
      </c>
      <c r="C28" s="25" t="s">
        <v>33</v>
      </c>
      <c r="D28" s="153"/>
      <c r="E28" s="160"/>
      <c r="F28" s="61"/>
      <c r="G28" s="155"/>
      <c r="H28" s="106"/>
      <c r="I28" s="106"/>
      <c r="J28" s="122"/>
    </row>
    <row r="29" spans="1:10" s="13" customFormat="1" ht="15.75" thickBot="1" x14ac:dyDescent="0.3">
      <c r="A29" s="165"/>
      <c r="B29" s="47" t="s">
        <v>48</v>
      </c>
      <c r="C29" s="21" t="s">
        <v>32</v>
      </c>
      <c r="D29" s="157"/>
      <c r="E29" s="161"/>
      <c r="F29" s="62"/>
      <c r="G29" s="156"/>
      <c r="H29" s="107"/>
      <c r="I29" s="107"/>
      <c r="J29" s="123"/>
    </row>
    <row r="30" spans="1:10" s="36" customFormat="1" ht="15.75" thickTop="1" x14ac:dyDescent="0.25">
      <c r="A30" s="147" t="s">
        <v>50</v>
      </c>
      <c r="B30" s="11" t="s">
        <v>209</v>
      </c>
      <c r="C30" s="30">
        <v>1900</v>
      </c>
      <c r="D30" s="17">
        <v>4</v>
      </c>
      <c r="E30" s="65"/>
      <c r="F30" s="185"/>
      <c r="G30" s="164"/>
      <c r="H30" s="110">
        <f>SUM(C30*D30)</f>
        <v>7600</v>
      </c>
      <c r="I30" s="109"/>
      <c r="J30" s="121">
        <f>SUM(I30*D30)</f>
        <v>0</v>
      </c>
    </row>
    <row r="31" spans="1:10" s="36" customFormat="1" x14ac:dyDescent="0.25">
      <c r="A31" s="144"/>
      <c r="B31" s="10" t="s">
        <v>57</v>
      </c>
      <c r="C31" s="10" t="s">
        <v>58</v>
      </c>
      <c r="D31" s="152"/>
      <c r="E31" s="166" t="s">
        <v>199</v>
      </c>
      <c r="F31" s="61"/>
      <c r="G31" s="155"/>
      <c r="H31" s="106"/>
      <c r="I31" s="106"/>
      <c r="J31" s="124"/>
    </row>
    <row r="32" spans="1:10" s="36" customFormat="1" x14ac:dyDescent="0.25">
      <c r="A32" s="144"/>
      <c r="B32" s="10" t="s">
        <v>51</v>
      </c>
      <c r="C32" s="10" t="s">
        <v>52</v>
      </c>
      <c r="D32" s="153"/>
      <c r="E32" s="167"/>
      <c r="F32" s="61"/>
      <c r="G32" s="155"/>
      <c r="H32" s="106"/>
      <c r="I32" s="106"/>
      <c r="J32" s="122"/>
    </row>
    <row r="33" spans="1:11" s="36" customFormat="1" x14ac:dyDescent="0.25">
      <c r="A33" s="144"/>
      <c r="B33" s="10" t="s">
        <v>53</v>
      </c>
      <c r="C33" s="33" t="s">
        <v>54</v>
      </c>
      <c r="D33" s="153"/>
      <c r="E33" s="167"/>
      <c r="F33" s="61"/>
      <c r="G33" s="155"/>
      <c r="H33" s="106"/>
      <c r="I33" s="106"/>
      <c r="J33" s="122"/>
    </row>
    <row r="34" spans="1:11" s="36" customFormat="1" x14ac:dyDescent="0.25">
      <c r="A34" s="144"/>
      <c r="B34" s="10" t="s">
        <v>55</v>
      </c>
      <c r="C34" s="10" t="s">
        <v>56</v>
      </c>
      <c r="D34" s="153"/>
      <c r="E34" s="167"/>
      <c r="F34" s="61"/>
      <c r="G34" s="155"/>
      <c r="H34" s="106"/>
      <c r="I34" s="106"/>
      <c r="J34" s="122"/>
    </row>
    <row r="35" spans="1:11" s="36" customFormat="1" x14ac:dyDescent="0.25">
      <c r="A35" s="144"/>
      <c r="B35" s="38" t="s">
        <v>59</v>
      </c>
      <c r="C35" s="38" t="s">
        <v>60</v>
      </c>
      <c r="D35" s="153"/>
      <c r="E35" s="167"/>
      <c r="F35" s="61"/>
      <c r="G35" s="155"/>
      <c r="H35" s="106"/>
      <c r="I35" s="106"/>
      <c r="J35" s="122"/>
    </row>
    <row r="36" spans="1:11" s="36" customFormat="1" ht="15.75" thickBot="1" x14ac:dyDescent="0.3">
      <c r="A36" s="144"/>
      <c r="B36" s="38" t="s">
        <v>61</v>
      </c>
      <c r="C36" s="38" t="s">
        <v>62</v>
      </c>
      <c r="D36" s="153"/>
      <c r="E36" s="168"/>
      <c r="F36" s="61"/>
      <c r="G36" s="155"/>
      <c r="H36" s="106"/>
      <c r="I36" s="106"/>
      <c r="J36" s="122"/>
    </row>
    <row r="37" spans="1:11" s="36" customFormat="1" ht="15.75" thickTop="1" x14ac:dyDescent="0.25">
      <c r="A37" s="147" t="s">
        <v>91</v>
      </c>
      <c r="B37" s="11" t="s">
        <v>209</v>
      </c>
      <c r="C37" s="30">
        <v>4450</v>
      </c>
      <c r="D37" s="17">
        <v>1</v>
      </c>
      <c r="E37" s="65"/>
      <c r="F37" s="186"/>
      <c r="G37" s="164"/>
      <c r="H37" s="110">
        <f>SUM(C37*D37)</f>
        <v>4450</v>
      </c>
      <c r="I37" s="109"/>
      <c r="J37" s="121">
        <f>SUM(I37*D37)</f>
        <v>0</v>
      </c>
    </row>
    <row r="38" spans="1:11" s="36" customFormat="1" x14ac:dyDescent="0.25">
      <c r="A38" s="144"/>
      <c r="B38" s="93" t="s">
        <v>63</v>
      </c>
      <c r="C38" s="93" t="s">
        <v>77</v>
      </c>
      <c r="D38" s="152"/>
      <c r="E38" s="166" t="s">
        <v>200</v>
      </c>
      <c r="F38" s="63"/>
      <c r="G38" s="155"/>
      <c r="H38" s="106"/>
      <c r="I38" s="106"/>
      <c r="J38" s="124"/>
    </row>
    <row r="39" spans="1:11" s="36" customFormat="1" x14ac:dyDescent="0.25">
      <c r="A39" s="144"/>
      <c r="B39" s="93" t="s">
        <v>64</v>
      </c>
      <c r="C39" s="93" t="s">
        <v>78</v>
      </c>
      <c r="D39" s="153"/>
      <c r="E39" s="169"/>
      <c r="F39" s="63"/>
      <c r="G39" s="155"/>
      <c r="H39" s="106"/>
      <c r="I39" s="106"/>
      <c r="J39" s="122"/>
    </row>
    <row r="40" spans="1:11" s="36" customFormat="1" x14ac:dyDescent="0.25">
      <c r="A40" s="144"/>
      <c r="B40" s="94" t="s">
        <v>65</v>
      </c>
      <c r="C40" s="93" t="s">
        <v>79</v>
      </c>
      <c r="D40" s="153"/>
      <c r="E40" s="169"/>
      <c r="F40" s="63"/>
      <c r="G40" s="155"/>
      <c r="H40" s="106"/>
      <c r="I40" s="106"/>
      <c r="J40" s="122"/>
    </row>
    <row r="41" spans="1:11" s="36" customFormat="1" x14ac:dyDescent="0.25">
      <c r="A41" s="144"/>
      <c r="B41" s="54" t="s">
        <v>66</v>
      </c>
      <c r="C41" s="93" t="s">
        <v>80</v>
      </c>
      <c r="D41" s="153"/>
      <c r="E41" s="169"/>
      <c r="F41" s="63"/>
      <c r="G41" s="155"/>
      <c r="H41" s="106"/>
      <c r="I41" s="106"/>
      <c r="J41" s="122"/>
    </row>
    <row r="42" spans="1:11" s="36" customFormat="1" x14ac:dyDescent="0.25">
      <c r="A42" s="144"/>
      <c r="B42" s="53" t="s">
        <v>67</v>
      </c>
      <c r="C42" s="52" t="s">
        <v>81</v>
      </c>
      <c r="D42" s="153"/>
      <c r="E42" s="169"/>
      <c r="F42" s="63"/>
      <c r="G42" s="155"/>
      <c r="H42" s="106"/>
      <c r="I42" s="106"/>
      <c r="J42" s="122"/>
    </row>
    <row r="43" spans="1:11" s="36" customFormat="1" x14ac:dyDescent="0.25">
      <c r="A43" s="144"/>
      <c r="B43" s="94" t="s">
        <v>68</v>
      </c>
      <c r="C43" s="93" t="s">
        <v>82</v>
      </c>
      <c r="D43" s="153"/>
      <c r="E43" s="169"/>
      <c r="F43" s="63"/>
      <c r="G43" s="155"/>
      <c r="H43" s="106"/>
      <c r="I43" s="106"/>
      <c r="J43" s="122"/>
    </row>
    <row r="44" spans="1:11" s="36" customFormat="1" x14ac:dyDescent="0.25">
      <c r="A44" s="144"/>
      <c r="B44" s="93" t="s">
        <v>69</v>
      </c>
      <c r="C44" s="93" t="s">
        <v>83</v>
      </c>
      <c r="D44" s="153"/>
      <c r="E44" s="169"/>
      <c r="F44" s="63"/>
      <c r="G44" s="155"/>
      <c r="H44" s="106"/>
      <c r="I44" s="106"/>
      <c r="J44" s="122"/>
    </row>
    <row r="45" spans="1:11" s="36" customFormat="1" x14ac:dyDescent="0.25">
      <c r="A45" s="144"/>
      <c r="B45" s="53" t="s">
        <v>70</v>
      </c>
      <c r="C45" s="53" t="s">
        <v>84</v>
      </c>
      <c r="D45" s="153"/>
      <c r="E45" s="169"/>
      <c r="F45" s="63"/>
      <c r="G45" s="155"/>
      <c r="H45" s="106"/>
      <c r="I45" s="106"/>
      <c r="J45" s="122"/>
    </row>
    <row r="46" spans="1:11" s="36" customFormat="1" x14ac:dyDescent="0.25">
      <c r="A46" s="144"/>
      <c r="B46" s="53" t="s">
        <v>71</v>
      </c>
      <c r="C46" s="53" t="s">
        <v>85</v>
      </c>
      <c r="D46" s="153"/>
      <c r="E46" s="169"/>
      <c r="F46" s="63"/>
      <c r="G46" s="155"/>
      <c r="H46" s="106"/>
      <c r="I46" s="106"/>
      <c r="J46" s="122"/>
    </row>
    <row r="47" spans="1:11" s="36" customFormat="1" x14ac:dyDescent="0.25">
      <c r="A47" s="144"/>
      <c r="B47" s="53" t="s">
        <v>72</v>
      </c>
      <c r="C47" s="53" t="s">
        <v>86</v>
      </c>
      <c r="D47" s="153"/>
      <c r="E47" s="169"/>
      <c r="F47" s="63"/>
      <c r="G47" s="155"/>
      <c r="H47" s="106"/>
      <c r="I47" s="106"/>
      <c r="J47" s="122"/>
    </row>
    <row r="48" spans="1:11" s="36" customFormat="1" x14ac:dyDescent="0.25">
      <c r="A48" s="144"/>
      <c r="B48" s="53" t="s">
        <v>73</v>
      </c>
      <c r="C48" s="53" t="s">
        <v>90</v>
      </c>
      <c r="D48" s="153"/>
      <c r="E48" s="169"/>
      <c r="F48" s="63"/>
      <c r="G48" s="155"/>
      <c r="H48" s="106"/>
      <c r="I48" s="106"/>
      <c r="J48" s="122"/>
      <c r="K48" s="24" t="s">
        <v>8</v>
      </c>
    </row>
    <row r="49" spans="1:10" s="36" customFormat="1" x14ac:dyDescent="0.25">
      <c r="A49" s="144"/>
      <c r="B49" s="53" t="s">
        <v>74</v>
      </c>
      <c r="C49" s="53" t="s">
        <v>87</v>
      </c>
      <c r="D49" s="153"/>
      <c r="E49" s="169"/>
      <c r="F49" s="63"/>
      <c r="G49" s="155"/>
      <c r="H49" s="106"/>
      <c r="I49" s="106"/>
      <c r="J49" s="122"/>
    </row>
    <row r="50" spans="1:10" s="36" customFormat="1" x14ac:dyDescent="0.25">
      <c r="A50" s="144"/>
      <c r="B50" s="93" t="s">
        <v>75</v>
      </c>
      <c r="C50" s="51" t="s">
        <v>88</v>
      </c>
      <c r="D50" s="153"/>
      <c r="E50" s="169"/>
      <c r="F50" s="63"/>
      <c r="G50" s="155"/>
      <c r="H50" s="106"/>
      <c r="I50" s="106"/>
      <c r="J50" s="122"/>
    </row>
    <row r="51" spans="1:10" s="36" customFormat="1" ht="15.75" thickBot="1" x14ac:dyDescent="0.3">
      <c r="A51" s="165"/>
      <c r="B51" s="49" t="s">
        <v>76</v>
      </c>
      <c r="C51" s="50" t="s">
        <v>89</v>
      </c>
      <c r="D51" s="157"/>
      <c r="E51" s="170"/>
      <c r="F51" s="64"/>
      <c r="G51" s="156"/>
      <c r="H51" s="107"/>
      <c r="I51" s="107"/>
      <c r="J51" s="123"/>
    </row>
    <row r="52" spans="1:10" s="36" customFormat="1" ht="15.75" thickTop="1" x14ac:dyDescent="0.25">
      <c r="A52" s="174" t="s">
        <v>100</v>
      </c>
      <c r="B52" s="11" t="s">
        <v>209</v>
      </c>
      <c r="C52" s="73">
        <v>495</v>
      </c>
      <c r="D52" s="74">
        <v>1</v>
      </c>
      <c r="E52" s="74"/>
      <c r="F52" s="187"/>
      <c r="G52" s="175"/>
      <c r="H52" s="110">
        <f>SUM(C52*D52)</f>
        <v>495</v>
      </c>
      <c r="I52" s="109"/>
      <c r="J52" s="121">
        <f>SUM(I52*D52)</f>
        <v>0</v>
      </c>
    </row>
    <row r="53" spans="1:10" s="36" customFormat="1" x14ac:dyDescent="0.25">
      <c r="A53" s="144"/>
      <c r="B53" s="10" t="s">
        <v>94</v>
      </c>
      <c r="C53" s="10" t="s">
        <v>95</v>
      </c>
      <c r="D53" s="148"/>
      <c r="E53" s="158" t="s">
        <v>201</v>
      </c>
      <c r="F53" s="56"/>
      <c r="G53" s="163"/>
      <c r="H53" s="106"/>
      <c r="I53" s="106"/>
      <c r="J53" s="122"/>
    </row>
    <row r="54" spans="1:10" s="36" customFormat="1" x14ac:dyDescent="0.25">
      <c r="A54" s="144"/>
      <c r="B54" s="5" t="s">
        <v>96</v>
      </c>
      <c r="C54" s="66" t="s">
        <v>97</v>
      </c>
      <c r="D54" s="148"/>
      <c r="E54" s="159"/>
      <c r="F54" s="56"/>
      <c r="G54" s="163"/>
      <c r="H54" s="106"/>
      <c r="I54" s="106"/>
      <c r="J54" s="122"/>
    </row>
    <row r="55" spans="1:10" s="36" customFormat="1" ht="15.75" thickBot="1" x14ac:dyDescent="0.3">
      <c r="A55" s="144"/>
      <c r="B55" s="5" t="s">
        <v>98</v>
      </c>
      <c r="C55" s="20" t="s">
        <v>99</v>
      </c>
      <c r="D55" s="148"/>
      <c r="E55" s="159"/>
      <c r="F55" s="56"/>
      <c r="G55" s="163"/>
      <c r="H55" s="106"/>
      <c r="I55" s="106"/>
      <c r="J55" s="122"/>
    </row>
    <row r="56" spans="1:10" s="36" customFormat="1" ht="15.75" thickTop="1" x14ac:dyDescent="0.25">
      <c r="A56" s="143" t="s">
        <v>101</v>
      </c>
      <c r="B56" s="11" t="s">
        <v>209</v>
      </c>
      <c r="C56" s="28">
        <v>1070</v>
      </c>
      <c r="D56" s="9">
        <v>1</v>
      </c>
      <c r="E56" s="160"/>
      <c r="F56" s="183"/>
      <c r="G56" s="154"/>
      <c r="H56" s="110">
        <f>SUM(C56*D56)</f>
        <v>1070</v>
      </c>
      <c r="I56" s="105"/>
      <c r="J56" s="121">
        <f>SUM(I56*D56)</f>
        <v>0</v>
      </c>
    </row>
    <row r="57" spans="1:10" s="36" customFormat="1" x14ac:dyDescent="0.25">
      <c r="A57" s="145"/>
      <c r="B57" s="93" t="s">
        <v>102</v>
      </c>
      <c r="C57" s="93" t="s">
        <v>107</v>
      </c>
      <c r="D57" s="149"/>
      <c r="E57" s="160"/>
      <c r="F57" s="57"/>
      <c r="G57" s="155"/>
      <c r="H57" s="106"/>
      <c r="I57" s="106"/>
      <c r="J57" s="122"/>
    </row>
    <row r="58" spans="1:10" s="36" customFormat="1" x14ac:dyDescent="0.25">
      <c r="A58" s="145"/>
      <c r="B58" s="94" t="s">
        <v>103</v>
      </c>
      <c r="C58" s="93" t="s">
        <v>108</v>
      </c>
      <c r="D58" s="150"/>
      <c r="E58" s="160"/>
      <c r="F58" s="57"/>
      <c r="G58" s="155"/>
      <c r="H58" s="106"/>
      <c r="I58" s="106"/>
      <c r="J58" s="122"/>
    </row>
    <row r="59" spans="1:10" s="36" customFormat="1" x14ac:dyDescent="0.25">
      <c r="A59" s="145"/>
      <c r="B59" s="54" t="s">
        <v>109</v>
      </c>
      <c r="C59" s="93" t="s">
        <v>110</v>
      </c>
      <c r="D59" s="150"/>
      <c r="E59" s="160"/>
      <c r="F59" s="58"/>
      <c r="G59" s="155"/>
      <c r="H59" s="106"/>
      <c r="I59" s="106"/>
      <c r="J59" s="122"/>
    </row>
    <row r="60" spans="1:10" s="36" customFormat="1" x14ac:dyDescent="0.25">
      <c r="A60" s="145"/>
      <c r="B60" s="93" t="s">
        <v>104</v>
      </c>
      <c r="C60" s="72" t="s">
        <v>111</v>
      </c>
      <c r="D60" s="150"/>
      <c r="E60" s="160"/>
      <c r="F60" s="57"/>
      <c r="G60" s="155"/>
      <c r="H60" s="106"/>
      <c r="I60" s="106"/>
      <c r="J60" s="122"/>
    </row>
    <row r="61" spans="1:10" s="36" customFormat="1" x14ac:dyDescent="0.25">
      <c r="A61" s="145"/>
      <c r="B61" s="94" t="s">
        <v>105</v>
      </c>
      <c r="C61" s="93" t="s">
        <v>112</v>
      </c>
      <c r="D61" s="150"/>
      <c r="E61" s="160"/>
      <c r="F61" s="57"/>
      <c r="G61" s="155"/>
      <c r="H61" s="106"/>
      <c r="I61" s="106"/>
      <c r="J61" s="122"/>
    </row>
    <row r="62" spans="1:10" s="36" customFormat="1" x14ac:dyDescent="0.25">
      <c r="A62" s="145"/>
      <c r="B62" s="46" t="s">
        <v>106</v>
      </c>
      <c r="C62" s="79">
        <v>3</v>
      </c>
      <c r="D62" s="150"/>
      <c r="E62" s="160"/>
      <c r="F62" s="58"/>
      <c r="G62" s="155"/>
      <c r="H62" s="106"/>
      <c r="I62" s="106"/>
      <c r="J62" s="122"/>
    </row>
    <row r="63" spans="1:10" s="36" customFormat="1" ht="15.75" thickBot="1" x14ac:dyDescent="0.3">
      <c r="A63" s="146"/>
      <c r="B63" s="97" t="s">
        <v>11</v>
      </c>
      <c r="C63" s="97" t="s">
        <v>9</v>
      </c>
      <c r="D63" s="151"/>
      <c r="E63" s="160"/>
      <c r="F63" s="59"/>
      <c r="G63" s="156"/>
      <c r="H63" s="107"/>
      <c r="I63" s="107"/>
      <c r="J63" s="123"/>
    </row>
    <row r="64" spans="1:10" s="36" customFormat="1" ht="15.75" thickTop="1" x14ac:dyDescent="0.25">
      <c r="A64" s="144" t="s">
        <v>6</v>
      </c>
      <c r="B64" s="11" t="s">
        <v>209</v>
      </c>
      <c r="C64" s="29">
        <v>290</v>
      </c>
      <c r="D64" s="14">
        <v>1</v>
      </c>
      <c r="E64" s="160"/>
      <c r="F64" s="184"/>
      <c r="G64" s="155"/>
      <c r="H64" s="110">
        <f>SUM(C64*D64)</f>
        <v>290</v>
      </c>
      <c r="I64" s="108"/>
      <c r="J64" s="121">
        <f>SUM(I64*D64)</f>
        <v>0</v>
      </c>
    </row>
    <row r="65" spans="1:10" s="36" customFormat="1" x14ac:dyDescent="0.25">
      <c r="A65" s="144"/>
      <c r="B65" s="10" t="s">
        <v>113</v>
      </c>
      <c r="C65" s="10" t="s">
        <v>118</v>
      </c>
      <c r="D65" s="152"/>
      <c r="E65" s="160"/>
      <c r="F65" s="60"/>
      <c r="G65" s="155"/>
      <c r="H65" s="106"/>
      <c r="I65" s="106"/>
      <c r="J65" s="124"/>
    </row>
    <row r="66" spans="1:10" s="36" customFormat="1" x14ac:dyDescent="0.25">
      <c r="A66" s="144"/>
      <c r="B66" s="10" t="s">
        <v>114</v>
      </c>
      <c r="C66" s="40" t="s">
        <v>115</v>
      </c>
      <c r="D66" s="153"/>
      <c r="E66" s="160"/>
      <c r="F66" s="60"/>
      <c r="G66" s="155"/>
      <c r="H66" s="106"/>
      <c r="I66" s="106"/>
      <c r="J66" s="122"/>
    </row>
    <row r="67" spans="1:10" s="36" customFormat="1" x14ac:dyDescent="0.25">
      <c r="A67" s="144"/>
      <c r="B67" s="10" t="s">
        <v>45</v>
      </c>
      <c r="C67" s="33" t="s">
        <v>116</v>
      </c>
      <c r="D67" s="153"/>
      <c r="E67" s="160"/>
      <c r="F67" s="60"/>
      <c r="G67" s="155"/>
      <c r="H67" s="106"/>
      <c r="I67" s="106"/>
      <c r="J67" s="122"/>
    </row>
    <row r="68" spans="1:10" s="36" customFormat="1" x14ac:dyDescent="0.25">
      <c r="A68" s="144"/>
      <c r="B68" s="10" t="s">
        <v>117</v>
      </c>
      <c r="C68" s="10" t="s">
        <v>119</v>
      </c>
      <c r="D68" s="153"/>
      <c r="E68" s="160"/>
      <c r="F68" s="60"/>
      <c r="G68" s="155"/>
      <c r="H68" s="106"/>
      <c r="I68" s="106"/>
      <c r="J68" s="122"/>
    </row>
    <row r="69" spans="1:10" s="36" customFormat="1" ht="15.75" thickBot="1" x14ac:dyDescent="0.3">
      <c r="A69" s="144"/>
      <c r="B69" s="41" t="s">
        <v>128</v>
      </c>
      <c r="C69" s="15" t="s">
        <v>127</v>
      </c>
      <c r="D69" s="153"/>
      <c r="E69" s="160"/>
      <c r="F69" s="60"/>
      <c r="G69" s="155"/>
      <c r="H69" s="106"/>
      <c r="I69" s="106"/>
      <c r="J69" s="122"/>
    </row>
    <row r="70" spans="1:10" s="36" customFormat="1" ht="15.75" thickTop="1" x14ac:dyDescent="0.25">
      <c r="A70" s="147" t="s">
        <v>123</v>
      </c>
      <c r="B70" s="11" t="s">
        <v>209</v>
      </c>
      <c r="C70" s="30">
        <v>250</v>
      </c>
      <c r="D70" s="17">
        <v>1</v>
      </c>
      <c r="E70" s="160"/>
      <c r="F70" s="185"/>
      <c r="G70" s="164"/>
      <c r="H70" s="110">
        <f>SUM(C70*D70)</f>
        <v>250</v>
      </c>
      <c r="I70" s="109"/>
      <c r="J70" s="121">
        <f>SUM(I70*D70)</f>
        <v>0</v>
      </c>
    </row>
    <row r="71" spans="1:10" s="36" customFormat="1" x14ac:dyDescent="0.25">
      <c r="A71" s="144"/>
      <c r="B71" s="78" t="s">
        <v>120</v>
      </c>
      <c r="C71" s="94" t="s">
        <v>124</v>
      </c>
      <c r="D71" s="152"/>
      <c r="E71" s="160"/>
      <c r="F71" s="61"/>
      <c r="G71" s="155"/>
      <c r="H71" s="106"/>
      <c r="I71" s="106"/>
      <c r="J71" s="124"/>
    </row>
    <row r="72" spans="1:10" s="36" customFormat="1" x14ac:dyDescent="0.25">
      <c r="A72" s="144"/>
      <c r="B72" s="94" t="s">
        <v>63</v>
      </c>
      <c r="C72" s="94" t="s">
        <v>125</v>
      </c>
      <c r="D72" s="153"/>
      <c r="E72" s="160"/>
      <c r="F72" s="61"/>
      <c r="G72" s="155"/>
      <c r="H72" s="106"/>
      <c r="I72" s="106"/>
      <c r="J72" s="122"/>
    </row>
    <row r="73" spans="1:10" s="36" customFormat="1" x14ac:dyDescent="0.25">
      <c r="A73" s="144"/>
      <c r="B73" s="94" t="s">
        <v>121</v>
      </c>
      <c r="C73" s="94" t="s">
        <v>126</v>
      </c>
      <c r="D73" s="153"/>
      <c r="E73" s="160"/>
      <c r="F73" s="61"/>
      <c r="G73" s="155"/>
      <c r="H73" s="106"/>
      <c r="I73" s="106"/>
      <c r="J73" s="122"/>
    </row>
    <row r="74" spans="1:10" s="36" customFormat="1" x14ac:dyDescent="0.25">
      <c r="A74" s="144"/>
      <c r="B74" s="78" t="s">
        <v>45</v>
      </c>
      <c r="C74" s="82" t="s">
        <v>32</v>
      </c>
      <c r="D74" s="153"/>
      <c r="E74" s="160"/>
      <c r="F74" s="61"/>
      <c r="G74" s="155"/>
      <c r="H74" s="106"/>
      <c r="I74" s="106"/>
      <c r="J74" s="122"/>
    </row>
    <row r="75" spans="1:10" s="36" customFormat="1" ht="15.75" thickBot="1" x14ac:dyDescent="0.3">
      <c r="A75" s="144"/>
      <c r="B75" s="45" t="s">
        <v>122</v>
      </c>
      <c r="C75" s="69" t="s">
        <v>9</v>
      </c>
      <c r="D75" s="153"/>
      <c r="E75" s="160"/>
      <c r="F75" s="61"/>
      <c r="G75" s="155"/>
      <c r="H75" s="106"/>
      <c r="I75" s="106"/>
      <c r="J75" s="122"/>
    </row>
    <row r="76" spans="1:10" s="36" customFormat="1" ht="15.75" thickTop="1" x14ac:dyDescent="0.25">
      <c r="A76" s="172" t="s">
        <v>129</v>
      </c>
      <c r="B76" s="11" t="s">
        <v>209</v>
      </c>
      <c r="C76" s="30">
        <v>290</v>
      </c>
      <c r="D76" s="17">
        <v>1</v>
      </c>
      <c r="E76" s="160"/>
      <c r="F76" s="185"/>
      <c r="G76" s="164"/>
      <c r="H76" s="110">
        <f>SUM(C76*D76)</f>
        <v>290</v>
      </c>
      <c r="I76" s="109"/>
      <c r="J76" s="121">
        <f>SUM(I76*D76)</f>
        <v>0</v>
      </c>
    </row>
    <row r="77" spans="1:10" s="36" customFormat="1" x14ac:dyDescent="0.25">
      <c r="A77" s="173"/>
      <c r="B77" s="68" t="s">
        <v>130</v>
      </c>
      <c r="C77" s="71" t="s">
        <v>131</v>
      </c>
      <c r="D77" s="152"/>
      <c r="E77" s="160"/>
      <c r="F77" s="61"/>
      <c r="G77" s="155"/>
      <c r="H77" s="106"/>
      <c r="I77" s="106"/>
      <c r="J77" s="124"/>
    </row>
    <row r="78" spans="1:10" s="36" customFormat="1" x14ac:dyDescent="0.25">
      <c r="A78" s="173"/>
      <c r="B78" s="70" t="s">
        <v>132</v>
      </c>
      <c r="C78" s="94" t="s">
        <v>133</v>
      </c>
      <c r="D78" s="153"/>
      <c r="E78" s="160"/>
      <c r="F78" s="61"/>
      <c r="G78" s="155"/>
      <c r="H78" s="106"/>
      <c r="I78" s="106"/>
      <c r="J78" s="122"/>
    </row>
    <row r="79" spans="1:10" s="36" customFormat="1" x14ac:dyDescent="0.25">
      <c r="A79" s="173"/>
      <c r="B79" s="78" t="s">
        <v>35</v>
      </c>
      <c r="C79" s="71" t="s">
        <v>134</v>
      </c>
      <c r="D79" s="153"/>
      <c r="E79" s="160"/>
      <c r="F79" s="61"/>
      <c r="G79" s="155"/>
      <c r="H79" s="106"/>
      <c r="I79" s="106"/>
      <c r="J79" s="122"/>
    </row>
    <row r="80" spans="1:10" s="36" customFormat="1" ht="15.75" thickBot="1" x14ac:dyDescent="0.3">
      <c r="A80" s="173"/>
      <c r="B80" s="10" t="s">
        <v>45</v>
      </c>
      <c r="C80" s="10" t="s">
        <v>135</v>
      </c>
      <c r="D80" s="153"/>
      <c r="E80" s="160"/>
      <c r="F80" s="61"/>
      <c r="G80" s="155"/>
      <c r="H80" s="106"/>
      <c r="I80" s="106"/>
      <c r="J80" s="122"/>
    </row>
    <row r="81" spans="1:10" s="36" customFormat="1" ht="15.75" thickTop="1" x14ac:dyDescent="0.25">
      <c r="A81" s="147" t="s">
        <v>136</v>
      </c>
      <c r="B81" s="11" t="s">
        <v>209</v>
      </c>
      <c r="C81" s="30">
        <v>3300</v>
      </c>
      <c r="D81" s="17">
        <v>1</v>
      </c>
      <c r="E81" s="160"/>
      <c r="F81" s="185"/>
      <c r="G81" s="164"/>
      <c r="H81" s="110">
        <f>SUM(C81*D81)</f>
        <v>3300</v>
      </c>
      <c r="I81" s="109"/>
      <c r="J81" s="121">
        <f>SUM(I81*D81)</f>
        <v>0</v>
      </c>
    </row>
    <row r="82" spans="1:10" s="36" customFormat="1" x14ac:dyDescent="0.25">
      <c r="A82" s="144"/>
      <c r="B82" s="93" t="s">
        <v>137</v>
      </c>
      <c r="C82" s="93" t="s">
        <v>140</v>
      </c>
      <c r="D82" s="152"/>
      <c r="E82" s="160"/>
      <c r="F82" s="61"/>
      <c r="G82" s="155"/>
      <c r="H82" s="106"/>
      <c r="I82" s="106"/>
      <c r="J82" s="124"/>
    </row>
    <row r="83" spans="1:10" s="36" customFormat="1" x14ac:dyDescent="0.25">
      <c r="A83" s="144"/>
      <c r="B83" s="93" t="s">
        <v>138</v>
      </c>
      <c r="C83" s="94" t="s">
        <v>141</v>
      </c>
      <c r="D83" s="153"/>
      <c r="E83" s="160"/>
      <c r="F83" s="61"/>
      <c r="G83" s="155"/>
      <c r="H83" s="106"/>
      <c r="I83" s="106"/>
      <c r="J83" s="122"/>
    </row>
    <row r="84" spans="1:10" s="36" customFormat="1" x14ac:dyDescent="0.25">
      <c r="A84" s="144"/>
      <c r="B84" s="93" t="s">
        <v>143</v>
      </c>
      <c r="C84" s="94" t="s">
        <v>144</v>
      </c>
      <c r="D84" s="171"/>
      <c r="E84" s="160"/>
      <c r="F84" s="61"/>
      <c r="G84" s="155"/>
      <c r="H84" s="106"/>
      <c r="I84" s="106"/>
      <c r="J84" s="122"/>
    </row>
    <row r="85" spans="1:10" s="36" customFormat="1" x14ac:dyDescent="0.25">
      <c r="A85" s="144"/>
      <c r="B85" s="93" t="s">
        <v>139</v>
      </c>
      <c r="C85" s="94" t="s">
        <v>156</v>
      </c>
      <c r="D85" s="171"/>
      <c r="E85" s="160"/>
      <c r="F85" s="61"/>
      <c r="G85" s="155"/>
      <c r="H85" s="106"/>
      <c r="I85" s="106"/>
      <c r="J85" s="122"/>
    </row>
    <row r="86" spans="1:10" s="36" customFormat="1" x14ac:dyDescent="0.25">
      <c r="A86" s="144"/>
      <c r="B86" s="72" t="s">
        <v>7</v>
      </c>
      <c r="C86" s="93" t="s">
        <v>142</v>
      </c>
      <c r="D86" s="171"/>
      <c r="E86" s="160"/>
      <c r="F86" s="67"/>
      <c r="G86" s="155"/>
      <c r="H86" s="106"/>
      <c r="I86" s="106"/>
      <c r="J86" s="122"/>
    </row>
    <row r="87" spans="1:10" s="36" customFormat="1" ht="15.75" thickBot="1" x14ac:dyDescent="0.3">
      <c r="A87" s="165"/>
      <c r="B87" s="103" t="s">
        <v>157</v>
      </c>
      <c r="C87" s="104" t="s">
        <v>62</v>
      </c>
      <c r="D87" s="157"/>
      <c r="E87" s="161"/>
      <c r="F87" s="62"/>
      <c r="G87" s="156"/>
      <c r="H87" s="107"/>
      <c r="I87" s="107"/>
      <c r="J87" s="123"/>
    </row>
    <row r="88" spans="1:10" s="36" customFormat="1" ht="15.75" thickTop="1" x14ac:dyDescent="0.25">
      <c r="A88" s="147" t="s">
        <v>145</v>
      </c>
      <c r="B88" s="11" t="s">
        <v>209</v>
      </c>
      <c r="C88" s="30">
        <v>2690</v>
      </c>
      <c r="D88" s="17">
        <v>1</v>
      </c>
      <c r="E88" s="75"/>
      <c r="F88" s="186"/>
      <c r="G88" s="164"/>
      <c r="H88" s="110">
        <f>SUM(C88*D88)</f>
        <v>2690</v>
      </c>
      <c r="I88" s="109"/>
      <c r="J88" s="121">
        <f>SUM(I88*D88)</f>
        <v>0</v>
      </c>
    </row>
    <row r="89" spans="1:10" s="36" customFormat="1" x14ac:dyDescent="0.25">
      <c r="A89" s="144"/>
      <c r="B89" s="78" t="s">
        <v>57</v>
      </c>
      <c r="C89" s="76" t="s">
        <v>151</v>
      </c>
      <c r="D89" s="152"/>
      <c r="E89" s="166" t="s">
        <v>204</v>
      </c>
      <c r="F89" s="63"/>
      <c r="G89" s="155"/>
      <c r="H89" s="106"/>
      <c r="I89" s="106"/>
      <c r="J89" s="124"/>
    </row>
    <row r="90" spans="1:10" s="36" customFormat="1" x14ac:dyDescent="0.25">
      <c r="A90" s="144"/>
      <c r="B90" s="77" t="s">
        <v>146</v>
      </c>
      <c r="C90" s="94" t="s">
        <v>152</v>
      </c>
      <c r="D90" s="153"/>
      <c r="E90" s="169"/>
      <c r="F90" s="63"/>
      <c r="G90" s="155"/>
      <c r="H90" s="106"/>
      <c r="I90" s="106"/>
      <c r="J90" s="122"/>
    </row>
    <row r="91" spans="1:10" s="36" customFormat="1" x14ac:dyDescent="0.25">
      <c r="A91" s="144"/>
      <c r="B91" s="78" t="s">
        <v>147</v>
      </c>
      <c r="C91" s="79">
        <v>7200</v>
      </c>
      <c r="D91" s="171"/>
      <c r="E91" s="169"/>
      <c r="F91" s="63"/>
      <c r="G91" s="155"/>
      <c r="H91" s="106"/>
      <c r="I91" s="106"/>
      <c r="J91" s="122"/>
    </row>
    <row r="92" spans="1:10" s="36" customFormat="1" x14ac:dyDescent="0.25">
      <c r="A92" s="144"/>
      <c r="B92" s="78" t="s">
        <v>148</v>
      </c>
      <c r="C92" s="94" t="s">
        <v>144</v>
      </c>
      <c r="D92" s="153"/>
      <c r="E92" s="169"/>
      <c r="F92" s="63"/>
      <c r="G92" s="155"/>
      <c r="H92" s="106"/>
      <c r="I92" s="106"/>
      <c r="J92" s="122"/>
    </row>
    <row r="93" spans="1:10" s="36" customFormat="1" x14ac:dyDescent="0.25">
      <c r="A93" s="144"/>
      <c r="B93" s="78" t="s">
        <v>51</v>
      </c>
      <c r="C93" s="82" t="s">
        <v>153</v>
      </c>
      <c r="D93" s="153"/>
      <c r="E93" s="169"/>
      <c r="F93" s="63"/>
      <c r="G93" s="155"/>
      <c r="H93" s="106"/>
      <c r="I93" s="106"/>
      <c r="J93" s="122"/>
    </row>
    <row r="94" spans="1:10" s="36" customFormat="1" x14ac:dyDescent="0.25">
      <c r="A94" s="144"/>
      <c r="B94" s="94" t="s">
        <v>149</v>
      </c>
      <c r="C94" s="94" t="s">
        <v>155</v>
      </c>
      <c r="D94" s="153"/>
      <c r="E94" s="169"/>
      <c r="F94" s="63"/>
      <c r="G94" s="155"/>
      <c r="H94" s="106"/>
      <c r="I94" s="106"/>
      <c r="J94" s="122"/>
    </row>
    <row r="95" spans="1:10" s="36" customFormat="1" ht="15.75" thickBot="1" x14ac:dyDescent="0.3">
      <c r="A95" s="165"/>
      <c r="B95" s="80" t="s">
        <v>150</v>
      </c>
      <c r="C95" s="95" t="s">
        <v>154</v>
      </c>
      <c r="D95" s="157"/>
      <c r="E95" s="170"/>
      <c r="F95" s="64"/>
      <c r="G95" s="156"/>
      <c r="H95" s="107"/>
      <c r="I95" s="107"/>
      <c r="J95" s="123"/>
    </row>
    <row r="96" spans="1:10" s="36" customFormat="1" ht="15.75" thickTop="1" x14ac:dyDescent="0.25">
      <c r="A96" s="147" t="s">
        <v>145</v>
      </c>
      <c r="B96" s="11" t="s">
        <v>209</v>
      </c>
      <c r="C96" s="30">
        <v>1123</v>
      </c>
      <c r="D96" s="17">
        <v>2</v>
      </c>
      <c r="E96" s="75"/>
      <c r="F96" s="186"/>
      <c r="G96" s="164"/>
      <c r="H96" s="110">
        <f>SUM(C96*D96)</f>
        <v>2246</v>
      </c>
      <c r="I96" s="109"/>
      <c r="J96" s="121">
        <f>SUM(I96*D96)</f>
        <v>0</v>
      </c>
    </row>
    <row r="97" spans="1:10" s="36" customFormat="1" x14ac:dyDescent="0.25">
      <c r="A97" s="144"/>
      <c r="B97" s="78" t="s">
        <v>57</v>
      </c>
      <c r="C97" s="76" t="s">
        <v>151</v>
      </c>
      <c r="D97" s="152"/>
      <c r="E97" s="166" t="s">
        <v>205</v>
      </c>
      <c r="F97" s="61"/>
      <c r="G97" s="155"/>
      <c r="H97" s="106"/>
      <c r="I97" s="106"/>
      <c r="J97" s="124"/>
    </row>
    <row r="98" spans="1:10" s="36" customFormat="1" x14ac:dyDescent="0.25">
      <c r="A98" s="144"/>
      <c r="B98" s="77" t="s">
        <v>146</v>
      </c>
      <c r="C98" s="94" t="s">
        <v>152</v>
      </c>
      <c r="D98" s="153"/>
      <c r="E98" s="167"/>
      <c r="F98" s="61"/>
      <c r="G98" s="155"/>
      <c r="H98" s="106"/>
      <c r="I98" s="106"/>
      <c r="J98" s="122"/>
    </row>
    <row r="99" spans="1:10" s="36" customFormat="1" x14ac:dyDescent="0.25">
      <c r="A99" s="144"/>
      <c r="B99" s="78" t="s">
        <v>147</v>
      </c>
      <c r="C99" s="79">
        <v>5400</v>
      </c>
      <c r="D99" s="171"/>
      <c r="E99" s="167"/>
      <c r="F99" s="61"/>
      <c r="G99" s="155"/>
      <c r="H99" s="106"/>
      <c r="I99" s="106"/>
      <c r="J99" s="122"/>
    </row>
    <row r="100" spans="1:10" s="36" customFormat="1" x14ac:dyDescent="0.25">
      <c r="A100" s="144"/>
      <c r="B100" s="78" t="s">
        <v>148</v>
      </c>
      <c r="C100" s="94" t="s">
        <v>144</v>
      </c>
      <c r="D100" s="171"/>
      <c r="E100" s="167"/>
      <c r="F100" s="61"/>
      <c r="G100" s="155"/>
      <c r="H100" s="106"/>
      <c r="I100" s="106"/>
      <c r="J100" s="122"/>
    </row>
    <row r="101" spans="1:10" s="36" customFormat="1" x14ac:dyDescent="0.25">
      <c r="A101" s="144"/>
      <c r="B101" s="78" t="s">
        <v>51</v>
      </c>
      <c r="C101" s="82" t="s">
        <v>160</v>
      </c>
      <c r="D101" s="171"/>
      <c r="E101" s="167"/>
      <c r="F101" s="61"/>
      <c r="G101" s="155"/>
      <c r="H101" s="106"/>
      <c r="I101" s="106"/>
      <c r="J101" s="122"/>
    </row>
    <row r="102" spans="1:10" s="36" customFormat="1" x14ac:dyDescent="0.25">
      <c r="A102" s="144"/>
      <c r="B102" s="94" t="s">
        <v>149</v>
      </c>
      <c r="C102" s="94" t="s">
        <v>158</v>
      </c>
      <c r="D102" s="171"/>
      <c r="E102" s="167"/>
      <c r="F102" s="81"/>
      <c r="G102" s="155"/>
      <c r="H102" s="106"/>
      <c r="I102" s="106"/>
      <c r="J102" s="122"/>
    </row>
    <row r="103" spans="1:10" s="36" customFormat="1" ht="15.75" thickBot="1" x14ac:dyDescent="0.3">
      <c r="A103" s="165"/>
      <c r="B103" s="80" t="s">
        <v>150</v>
      </c>
      <c r="C103" s="95" t="s">
        <v>159</v>
      </c>
      <c r="D103" s="157"/>
      <c r="E103" s="167"/>
      <c r="F103" s="62"/>
      <c r="G103" s="156"/>
      <c r="H103" s="107"/>
      <c r="I103" s="107"/>
      <c r="J103" s="123"/>
    </row>
    <row r="104" spans="1:10" s="36" customFormat="1" ht="15.75" thickTop="1" x14ac:dyDescent="0.25">
      <c r="A104" s="147" t="s">
        <v>161</v>
      </c>
      <c r="B104" s="11" t="s">
        <v>209</v>
      </c>
      <c r="C104" s="30">
        <v>3470</v>
      </c>
      <c r="D104" s="17">
        <v>2</v>
      </c>
      <c r="E104" s="167"/>
      <c r="F104" s="186"/>
      <c r="G104" s="164"/>
      <c r="H104" s="110">
        <f>SUM(C104*D104)</f>
        <v>6940</v>
      </c>
      <c r="I104" s="109"/>
      <c r="J104" s="121">
        <f>SUM(I104*D104)</f>
        <v>0</v>
      </c>
    </row>
    <row r="105" spans="1:10" s="36" customFormat="1" x14ac:dyDescent="0.25">
      <c r="A105" s="144"/>
      <c r="B105" s="102" t="s">
        <v>162</v>
      </c>
      <c r="C105" s="94" t="s">
        <v>175</v>
      </c>
      <c r="D105" s="152"/>
      <c r="E105" s="167"/>
      <c r="F105" s="63"/>
      <c r="G105" s="155"/>
      <c r="H105" s="106"/>
      <c r="I105" s="106"/>
      <c r="J105" s="124"/>
    </row>
    <row r="106" spans="1:10" s="36" customFormat="1" x14ac:dyDescent="0.25">
      <c r="A106" s="144"/>
      <c r="B106" s="86" t="s">
        <v>163</v>
      </c>
      <c r="C106" s="94" t="s">
        <v>176</v>
      </c>
      <c r="D106" s="153"/>
      <c r="E106" s="167"/>
      <c r="F106" s="63"/>
      <c r="G106" s="155"/>
      <c r="H106" s="106"/>
      <c r="I106" s="106"/>
      <c r="J106" s="122"/>
    </row>
    <row r="107" spans="1:10" s="36" customFormat="1" x14ac:dyDescent="0.25">
      <c r="A107" s="144"/>
      <c r="B107" s="87" t="s">
        <v>164</v>
      </c>
      <c r="C107" s="94" t="s">
        <v>172</v>
      </c>
      <c r="D107" s="171"/>
      <c r="E107" s="167"/>
      <c r="F107" s="63"/>
      <c r="G107" s="155"/>
      <c r="H107" s="106"/>
      <c r="I107" s="106"/>
      <c r="J107" s="122"/>
    </row>
    <row r="108" spans="1:10" s="36" customFormat="1" x14ac:dyDescent="0.25">
      <c r="A108" s="144"/>
      <c r="B108" s="88" t="s">
        <v>165</v>
      </c>
      <c r="C108" s="89" t="s">
        <v>177</v>
      </c>
      <c r="D108" s="153"/>
      <c r="E108" s="167"/>
      <c r="F108" s="63"/>
      <c r="G108" s="155"/>
      <c r="H108" s="106"/>
      <c r="I108" s="106"/>
      <c r="J108" s="122"/>
    </row>
    <row r="109" spans="1:10" s="36" customFormat="1" x14ac:dyDescent="0.25">
      <c r="A109" s="144"/>
      <c r="B109" s="83" t="s">
        <v>166</v>
      </c>
      <c r="C109" s="94" t="s">
        <v>178</v>
      </c>
      <c r="D109" s="153"/>
      <c r="E109" s="167"/>
      <c r="F109" s="63"/>
      <c r="G109" s="155"/>
      <c r="H109" s="106"/>
      <c r="I109" s="106"/>
      <c r="J109" s="122"/>
    </row>
    <row r="110" spans="1:10" s="36" customFormat="1" x14ac:dyDescent="0.25">
      <c r="A110" s="144"/>
      <c r="B110" s="83" t="s">
        <v>167</v>
      </c>
      <c r="C110" s="90" t="s">
        <v>173</v>
      </c>
      <c r="D110" s="153"/>
      <c r="E110" s="167"/>
      <c r="F110" s="63"/>
      <c r="G110" s="155"/>
      <c r="H110" s="106"/>
      <c r="I110" s="106"/>
      <c r="J110" s="122"/>
    </row>
    <row r="111" spans="1:10" s="36" customFormat="1" x14ac:dyDescent="0.25">
      <c r="A111" s="144"/>
      <c r="B111" s="84" t="s">
        <v>168</v>
      </c>
      <c r="C111" s="82" t="s">
        <v>179</v>
      </c>
      <c r="D111" s="153"/>
      <c r="E111" s="167"/>
      <c r="F111" s="63"/>
      <c r="G111" s="155"/>
      <c r="H111" s="106"/>
      <c r="I111" s="106"/>
      <c r="J111" s="122"/>
    </row>
    <row r="112" spans="1:10" s="36" customFormat="1" x14ac:dyDescent="0.25">
      <c r="A112" s="144"/>
      <c r="B112" s="91" t="s">
        <v>169</v>
      </c>
      <c r="C112" s="94" t="s">
        <v>180</v>
      </c>
      <c r="D112" s="153"/>
      <c r="E112" s="167"/>
      <c r="F112" s="63"/>
      <c r="G112" s="155"/>
      <c r="H112" s="106"/>
      <c r="I112" s="106"/>
      <c r="J112" s="122"/>
    </row>
    <row r="113" spans="1:10" s="36" customFormat="1" x14ac:dyDescent="0.25">
      <c r="A113" s="144"/>
      <c r="B113" s="85" t="s">
        <v>170</v>
      </c>
      <c r="C113" s="94" t="s">
        <v>174</v>
      </c>
      <c r="D113" s="153"/>
      <c r="E113" s="167"/>
      <c r="F113" s="63"/>
      <c r="G113" s="155"/>
      <c r="H113" s="106"/>
      <c r="I113" s="106"/>
      <c r="J113" s="122"/>
    </row>
    <row r="114" spans="1:10" s="36" customFormat="1" x14ac:dyDescent="0.25">
      <c r="A114" s="144"/>
      <c r="B114" s="85" t="s">
        <v>171</v>
      </c>
      <c r="C114" s="94" t="s">
        <v>181</v>
      </c>
      <c r="D114" s="153"/>
      <c r="E114" s="167"/>
      <c r="F114" s="63"/>
      <c r="G114" s="155"/>
      <c r="H114" s="106"/>
      <c r="I114" s="106"/>
      <c r="J114" s="122"/>
    </row>
    <row r="115" spans="1:10" s="36" customFormat="1" ht="15.75" thickBot="1" x14ac:dyDescent="0.3">
      <c r="A115" s="165"/>
      <c r="B115" s="92" t="s">
        <v>157</v>
      </c>
      <c r="C115" s="55" t="s">
        <v>62</v>
      </c>
      <c r="D115" s="157"/>
      <c r="E115" s="168"/>
      <c r="F115" s="64"/>
      <c r="G115" s="156"/>
      <c r="H115" s="107"/>
      <c r="I115" s="107"/>
      <c r="J115" s="123"/>
    </row>
    <row r="116" spans="1:10" s="36" customFormat="1" ht="15.75" thickTop="1" x14ac:dyDescent="0.25">
      <c r="A116" s="147" t="s">
        <v>182</v>
      </c>
      <c r="B116" s="11" t="s">
        <v>209</v>
      </c>
      <c r="C116" s="30">
        <v>6110</v>
      </c>
      <c r="D116" s="17">
        <v>1</v>
      </c>
      <c r="E116" s="75"/>
      <c r="F116" s="186"/>
      <c r="G116" s="164"/>
      <c r="H116" s="110">
        <f>SUM(C116*D116)</f>
        <v>6110</v>
      </c>
      <c r="I116" s="109"/>
      <c r="J116" s="121">
        <f>SUM(I116*D116)</f>
        <v>0</v>
      </c>
    </row>
    <row r="117" spans="1:10" s="36" customFormat="1" x14ac:dyDescent="0.25">
      <c r="A117" s="144"/>
      <c r="B117" s="98" t="s">
        <v>92</v>
      </c>
      <c r="C117" s="96" t="s">
        <v>190</v>
      </c>
      <c r="D117" s="152"/>
      <c r="E117" s="166" t="s">
        <v>202</v>
      </c>
      <c r="F117" s="61"/>
      <c r="G117" s="155"/>
      <c r="H117" s="106"/>
      <c r="I117" s="106"/>
      <c r="J117" s="124"/>
    </row>
    <row r="118" spans="1:10" s="36" customFormat="1" x14ac:dyDescent="0.25">
      <c r="A118" s="144"/>
      <c r="B118" s="93" t="s">
        <v>183</v>
      </c>
      <c r="C118" s="94" t="s">
        <v>185</v>
      </c>
      <c r="D118" s="153"/>
      <c r="E118" s="169"/>
      <c r="F118" s="61"/>
      <c r="G118" s="155"/>
      <c r="H118" s="106"/>
      <c r="I118" s="106"/>
      <c r="J118" s="122"/>
    </row>
    <row r="119" spans="1:10" s="36" customFormat="1" x14ac:dyDescent="0.25">
      <c r="A119" s="144"/>
      <c r="B119" s="93" t="s">
        <v>122</v>
      </c>
      <c r="C119" s="94" t="s">
        <v>186</v>
      </c>
      <c r="D119" s="171"/>
      <c r="E119" s="169"/>
      <c r="F119" s="61"/>
      <c r="G119" s="155"/>
      <c r="H119" s="106"/>
      <c r="I119" s="106"/>
      <c r="J119" s="122"/>
    </row>
    <row r="120" spans="1:10" s="36" customFormat="1" x14ac:dyDescent="0.25">
      <c r="A120" s="144"/>
      <c r="B120" s="93" t="s">
        <v>184</v>
      </c>
      <c r="C120" s="93" t="s">
        <v>187</v>
      </c>
      <c r="D120" s="171"/>
      <c r="E120" s="169"/>
      <c r="F120" s="61"/>
      <c r="G120" s="155"/>
      <c r="H120" s="106"/>
      <c r="I120" s="106"/>
      <c r="J120" s="122"/>
    </row>
    <row r="121" spans="1:10" s="36" customFormat="1" ht="15.75" thickBot="1" x14ac:dyDescent="0.3">
      <c r="A121" s="165"/>
      <c r="B121" s="97" t="s">
        <v>188</v>
      </c>
      <c r="C121" s="95" t="s">
        <v>189</v>
      </c>
      <c r="D121" s="181"/>
      <c r="E121" s="170"/>
      <c r="F121" s="62"/>
      <c r="G121" s="156"/>
      <c r="H121" s="107"/>
      <c r="I121" s="107"/>
      <c r="J121" s="123"/>
    </row>
    <row r="122" spans="1:10" s="99" customFormat="1" ht="15.75" thickTop="1" x14ac:dyDescent="0.25">
      <c r="A122" s="147" t="s">
        <v>191</v>
      </c>
      <c r="B122" s="11" t="s">
        <v>209</v>
      </c>
      <c r="C122" s="30">
        <v>1320</v>
      </c>
      <c r="D122" s="17">
        <v>5</v>
      </c>
      <c r="E122" s="75"/>
      <c r="F122" s="186"/>
      <c r="G122" s="164"/>
      <c r="H122" s="110">
        <f>SUM(C122*D122)</f>
        <v>6600</v>
      </c>
      <c r="I122" s="109"/>
      <c r="J122" s="121">
        <f>SUM(I122*D122)</f>
        <v>0</v>
      </c>
    </row>
    <row r="123" spans="1:10" s="99" customFormat="1" x14ac:dyDescent="0.25">
      <c r="A123" s="144"/>
      <c r="B123" s="98" t="s">
        <v>47</v>
      </c>
      <c r="C123" s="96" t="s">
        <v>192</v>
      </c>
      <c r="D123" s="152"/>
      <c r="E123" s="166" t="s">
        <v>203</v>
      </c>
      <c r="F123" s="61"/>
      <c r="G123" s="155"/>
      <c r="H123" s="106"/>
      <c r="I123" s="106"/>
      <c r="J123" s="124"/>
    </row>
    <row r="124" spans="1:10" s="99" customFormat="1" x14ac:dyDescent="0.25">
      <c r="A124" s="144"/>
      <c r="B124" s="93" t="s">
        <v>193</v>
      </c>
      <c r="C124" s="94" t="s">
        <v>195</v>
      </c>
      <c r="D124" s="153"/>
      <c r="E124" s="169"/>
      <c r="F124" s="61"/>
      <c r="G124" s="155"/>
      <c r="H124" s="106"/>
      <c r="I124" s="106"/>
      <c r="J124" s="122"/>
    </row>
    <row r="125" spans="1:10" s="99" customFormat="1" ht="15.75" thickBot="1" x14ac:dyDescent="0.3">
      <c r="A125" s="165"/>
      <c r="B125" s="97" t="s">
        <v>48</v>
      </c>
      <c r="C125" s="95" t="s">
        <v>194</v>
      </c>
      <c r="D125" s="181"/>
      <c r="E125" s="169"/>
      <c r="F125" s="62"/>
      <c r="G125" s="156"/>
      <c r="H125" s="107"/>
      <c r="I125" s="107"/>
      <c r="J125" s="123"/>
    </row>
    <row r="126" spans="1:10" s="99" customFormat="1" ht="15.75" thickTop="1" x14ac:dyDescent="0.25">
      <c r="A126" s="147" t="s">
        <v>191</v>
      </c>
      <c r="B126" s="11" t="s">
        <v>209</v>
      </c>
      <c r="C126" s="30">
        <v>620</v>
      </c>
      <c r="D126" s="17">
        <v>2</v>
      </c>
      <c r="E126" s="167"/>
      <c r="F126" s="186"/>
      <c r="G126" s="164"/>
      <c r="H126" s="110">
        <f>SUM(C126*D126)</f>
        <v>1240</v>
      </c>
      <c r="I126" s="109"/>
      <c r="J126" s="121">
        <f>SUM(I126*D126)</f>
        <v>0</v>
      </c>
    </row>
    <row r="127" spans="1:10" s="99" customFormat="1" x14ac:dyDescent="0.25">
      <c r="A127" s="144"/>
      <c r="B127" s="98" t="s">
        <v>47</v>
      </c>
      <c r="C127" s="96" t="s">
        <v>192</v>
      </c>
      <c r="D127" s="152"/>
      <c r="E127" s="167"/>
      <c r="F127" s="61"/>
      <c r="G127" s="155"/>
      <c r="H127" s="106"/>
      <c r="I127" s="106"/>
      <c r="J127" s="124"/>
    </row>
    <row r="128" spans="1:10" s="99" customFormat="1" x14ac:dyDescent="0.25">
      <c r="A128" s="144"/>
      <c r="B128" s="93" t="s">
        <v>193</v>
      </c>
      <c r="C128" s="94" t="s">
        <v>195</v>
      </c>
      <c r="D128" s="153"/>
      <c r="E128" s="167"/>
      <c r="F128" s="61"/>
      <c r="G128" s="155"/>
      <c r="H128" s="106"/>
      <c r="I128" s="106"/>
      <c r="J128" s="122"/>
    </row>
    <row r="129" spans="1:10" s="99" customFormat="1" ht="15.75" thickBot="1" x14ac:dyDescent="0.3">
      <c r="A129" s="165"/>
      <c r="B129" s="97" t="s">
        <v>48</v>
      </c>
      <c r="C129" s="95" t="s">
        <v>196</v>
      </c>
      <c r="D129" s="181"/>
      <c r="E129" s="168"/>
      <c r="F129" s="62"/>
      <c r="G129" s="156"/>
      <c r="H129" s="107"/>
      <c r="I129" s="6"/>
      <c r="J129" s="125"/>
    </row>
    <row r="130" spans="1:10" s="22" customFormat="1" ht="16.5" thickTop="1" thickBot="1" x14ac:dyDescent="0.3">
      <c r="A130" s="176" t="s">
        <v>210</v>
      </c>
      <c r="B130" s="177"/>
      <c r="C130" s="48">
        <f>SUM(C5*D5,C9*D9,C14*D14,C20*D20,C26*D26,C30*D30,C37*D37,C52*D52,C56*D56,C64*D64,C70*D70,C76*D76,C81*D81,C88*D88,C96*D96,C104*D104,C116*D116,C122*D122,C126*D126)</f>
        <v>47730</v>
      </c>
      <c r="D130" s="43"/>
      <c r="E130" s="44"/>
      <c r="F130" s="178" t="s">
        <v>49</v>
      </c>
      <c r="G130" s="179"/>
      <c r="H130" s="179"/>
      <c r="I130" s="180"/>
      <c r="J130" s="126">
        <f>SUM(J5:J129)</f>
        <v>0</v>
      </c>
    </row>
    <row r="131" spans="1:10" s="22" customFormat="1" ht="15.75" thickBot="1" x14ac:dyDescent="0.3">
      <c r="A131"/>
      <c r="B131"/>
      <c r="C131"/>
      <c r="D131" s="2"/>
      <c r="E131" s="2"/>
      <c r="F131" s="127" t="s">
        <v>211</v>
      </c>
      <c r="G131" s="128"/>
      <c r="H131" s="128"/>
      <c r="I131" s="129"/>
      <c r="J131" s="42">
        <f>SUM(J130*1.21)</f>
        <v>0</v>
      </c>
    </row>
    <row r="132" spans="1:10" s="22" customFormat="1" x14ac:dyDescent="0.25">
      <c r="A132"/>
      <c r="B132"/>
      <c r="C132"/>
      <c r="D132" s="2"/>
      <c r="E132" s="2"/>
      <c r="F132"/>
      <c r="G132"/>
      <c r="H132" s="100"/>
      <c r="I132"/>
      <c r="J132"/>
    </row>
    <row r="133" spans="1:10" s="22" customFormat="1" x14ac:dyDescent="0.25">
      <c r="A133" s="188"/>
      <c r="B133" s="189" t="s">
        <v>216</v>
      </c>
      <c r="C133"/>
      <c r="D133" s="2"/>
      <c r="E133" s="2"/>
      <c r="F133"/>
      <c r="G133"/>
      <c r="H133" s="100"/>
      <c r="I133"/>
      <c r="J133"/>
    </row>
    <row r="134" spans="1:10" s="18" customFormat="1" x14ac:dyDescent="0.25">
      <c r="A134"/>
      <c r="B134"/>
      <c r="C134"/>
      <c r="D134" s="2"/>
      <c r="E134" s="2"/>
      <c r="F134"/>
      <c r="G134"/>
      <c r="H134" s="100"/>
      <c r="I134"/>
      <c r="J134"/>
    </row>
    <row r="135" spans="1:10" s="22" customFormat="1" x14ac:dyDescent="0.25">
      <c r="A135"/>
      <c r="B135"/>
      <c r="C135"/>
      <c r="D135" s="2"/>
      <c r="E135" s="2"/>
      <c r="F135"/>
      <c r="G135" s="111"/>
      <c r="H135" s="100"/>
      <c r="I135"/>
      <c r="J135"/>
    </row>
    <row r="136" spans="1:10" s="22" customFormat="1" x14ac:dyDescent="0.25">
      <c r="A136"/>
      <c r="B136"/>
      <c r="C136"/>
      <c r="D136" s="2"/>
      <c r="E136" s="2"/>
      <c r="F136"/>
      <c r="G136"/>
      <c r="H136" s="100"/>
      <c r="I136"/>
      <c r="J136"/>
    </row>
    <row r="137" spans="1:10" s="18" customFormat="1" x14ac:dyDescent="0.25">
      <c r="A137"/>
      <c r="B137"/>
      <c r="C137"/>
      <c r="D137" s="2"/>
      <c r="E137" s="2"/>
      <c r="F137"/>
      <c r="G137"/>
      <c r="H137" s="100"/>
      <c r="I137"/>
      <c r="J137"/>
    </row>
    <row r="138" spans="1:10" s="22" customFormat="1" x14ac:dyDescent="0.25">
      <c r="A138"/>
      <c r="B138"/>
      <c r="C138"/>
      <c r="D138" s="2"/>
      <c r="E138" s="2"/>
      <c r="F138"/>
      <c r="G138"/>
      <c r="H138" s="100"/>
      <c r="I138"/>
      <c r="J138"/>
    </row>
    <row r="139" spans="1:10" s="22" customFormat="1" x14ac:dyDescent="0.25">
      <c r="A139"/>
      <c r="B139"/>
      <c r="C139"/>
      <c r="D139" s="2"/>
      <c r="E139" s="2"/>
      <c r="F139"/>
      <c r="G139"/>
      <c r="H139" s="100"/>
      <c r="I139"/>
      <c r="J139"/>
    </row>
    <row r="140" spans="1:10" s="22" customFormat="1" x14ac:dyDescent="0.25">
      <c r="A140"/>
      <c r="B140"/>
      <c r="C140"/>
      <c r="D140" s="2"/>
      <c r="E140" s="2"/>
      <c r="F140"/>
      <c r="G140" s="112" t="s">
        <v>212</v>
      </c>
      <c r="H140" s="113"/>
      <c r="I140" s="114"/>
      <c r="J140"/>
    </row>
    <row r="141" spans="1:10" s="22" customFormat="1" ht="15.75" x14ac:dyDescent="0.25">
      <c r="A141"/>
      <c r="B141"/>
      <c r="C141"/>
      <c r="D141" s="2"/>
      <c r="E141" s="2"/>
      <c r="F141"/>
      <c r="G141" s="115" t="s">
        <v>213</v>
      </c>
      <c r="H141" s="113"/>
      <c r="I141" s="114"/>
      <c r="J141"/>
    </row>
    <row r="142" spans="1:10" s="22" customFormat="1" x14ac:dyDescent="0.25">
      <c r="A142"/>
      <c r="B142"/>
      <c r="C142"/>
      <c r="D142" s="2"/>
      <c r="E142" s="2"/>
      <c r="F142"/>
      <c r="G142"/>
      <c r="H142" s="100"/>
      <c r="I142"/>
      <c r="J142"/>
    </row>
    <row r="143" spans="1:10" s="22" customFormat="1" x14ac:dyDescent="0.25">
      <c r="A143"/>
      <c r="B143"/>
      <c r="C143"/>
      <c r="D143" s="2"/>
      <c r="E143" s="2"/>
      <c r="F143"/>
      <c r="G143"/>
      <c r="H143" s="100"/>
      <c r="I143"/>
      <c r="J143"/>
    </row>
    <row r="144" spans="1:10" s="22" customFormat="1" x14ac:dyDescent="0.25">
      <c r="A144"/>
      <c r="B144"/>
      <c r="C144"/>
      <c r="D144" s="2"/>
      <c r="E144" s="2"/>
      <c r="F144"/>
      <c r="G144"/>
      <c r="H144" s="100"/>
      <c r="I144"/>
      <c r="J144"/>
    </row>
    <row r="145" spans="1:137" s="22" customFormat="1" x14ac:dyDescent="0.25">
      <c r="A145"/>
      <c r="B145"/>
      <c r="C145"/>
      <c r="D145" s="2"/>
      <c r="E145" s="2"/>
      <c r="F145"/>
      <c r="G145"/>
      <c r="H145" s="100"/>
      <c r="I145"/>
      <c r="J145"/>
    </row>
    <row r="146" spans="1:137" s="22" customFormat="1" x14ac:dyDescent="0.25">
      <c r="A146"/>
      <c r="B146"/>
      <c r="C146"/>
      <c r="D146" s="2"/>
      <c r="E146" s="2"/>
      <c r="F146"/>
      <c r="G146"/>
      <c r="H146" s="100"/>
      <c r="I146"/>
      <c r="J146"/>
    </row>
    <row r="147" spans="1:137" s="22" customFormat="1" x14ac:dyDescent="0.25">
      <c r="A147"/>
      <c r="B147"/>
      <c r="C147"/>
      <c r="D147" s="2"/>
      <c r="E147" s="2"/>
      <c r="F147"/>
      <c r="G147"/>
      <c r="H147" s="100"/>
      <c r="I147"/>
      <c r="J147"/>
    </row>
    <row r="148" spans="1:137" s="16" customFormat="1" x14ac:dyDescent="0.25">
      <c r="A148"/>
      <c r="B148"/>
      <c r="C148"/>
      <c r="D148" s="2"/>
      <c r="E148" s="2"/>
      <c r="F148"/>
      <c r="G148"/>
      <c r="H148" s="100"/>
      <c r="I148"/>
      <c r="J148"/>
    </row>
    <row r="149" spans="1:137" x14ac:dyDescent="0.25">
      <c r="D149" s="2"/>
      <c r="E149" s="2"/>
    </row>
    <row r="150" spans="1:137" x14ac:dyDescent="0.25">
      <c r="D150" s="2"/>
      <c r="E150" s="2"/>
    </row>
    <row r="151" spans="1:137" x14ac:dyDescent="0.25">
      <c r="D151" s="2"/>
      <c r="E151" s="2"/>
    </row>
    <row r="152" spans="1:137" x14ac:dyDescent="0.25">
      <c r="D152" s="2"/>
      <c r="E152" s="2"/>
    </row>
    <row r="153" spans="1:137" x14ac:dyDescent="0.25">
      <c r="D153" s="2"/>
      <c r="E153" s="2"/>
    </row>
    <row r="154" spans="1:137" x14ac:dyDescent="0.25">
      <c r="C154" s="24" t="s">
        <v>8</v>
      </c>
      <c r="D154" s="2"/>
      <c r="E154" s="2"/>
    </row>
    <row r="155" spans="1:137" x14ac:dyDescent="0.25">
      <c r="D155" s="2"/>
      <c r="E155" s="2"/>
    </row>
    <row r="156" spans="1:137" s="26" customFormat="1" x14ac:dyDescent="0.25">
      <c r="A156"/>
      <c r="B156"/>
      <c r="C156"/>
      <c r="D156" s="2"/>
      <c r="E156" s="2"/>
      <c r="F156"/>
      <c r="G156"/>
      <c r="H156" s="100"/>
      <c r="I156"/>
      <c r="J156"/>
    </row>
    <row r="157" spans="1:137" s="26" customFormat="1" x14ac:dyDescent="0.25">
      <c r="A157"/>
      <c r="B157"/>
      <c r="C157"/>
      <c r="D157" s="2"/>
      <c r="E157" s="2"/>
      <c r="F157"/>
      <c r="G157"/>
      <c r="H157" s="100"/>
      <c r="I157"/>
      <c r="J157"/>
    </row>
    <row r="158" spans="1:137" s="32" customFormat="1" ht="15.75" thickBot="1" x14ac:dyDescent="0.3">
      <c r="A158"/>
      <c r="B158"/>
      <c r="C158"/>
      <c r="D158" s="2"/>
      <c r="E158" s="2"/>
      <c r="F158"/>
      <c r="G158"/>
      <c r="H158" s="100"/>
      <c r="I158"/>
      <c r="J158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5"/>
      <c r="BT158" s="35"/>
      <c r="BU158" s="35"/>
      <c r="BV158" s="35"/>
      <c r="BW158" s="35"/>
      <c r="BX158" s="35"/>
      <c r="BY158" s="35"/>
      <c r="BZ158" s="35"/>
      <c r="CA158" s="35"/>
      <c r="CB158" s="35"/>
      <c r="CC158" s="35"/>
      <c r="CD158" s="35"/>
      <c r="CE158" s="35"/>
      <c r="CF158" s="35"/>
      <c r="CG158" s="35"/>
      <c r="CH158" s="35"/>
      <c r="CI158" s="35"/>
      <c r="CJ158" s="35"/>
      <c r="CK158" s="35"/>
      <c r="CL158" s="35"/>
      <c r="CM158" s="35"/>
      <c r="CN158" s="35"/>
      <c r="CO158" s="35"/>
      <c r="CP158" s="35"/>
      <c r="CQ158" s="35"/>
      <c r="CR158" s="35"/>
      <c r="CS158" s="35"/>
      <c r="CT158" s="35"/>
      <c r="CU158" s="35"/>
      <c r="CV158" s="35"/>
      <c r="CW158" s="35"/>
      <c r="CX158" s="35"/>
      <c r="CY158" s="35"/>
      <c r="CZ158" s="35"/>
      <c r="DA158" s="35"/>
      <c r="DB158" s="35"/>
      <c r="DC158" s="35"/>
      <c r="DD158" s="35"/>
      <c r="DE158" s="35"/>
      <c r="DF158" s="35"/>
      <c r="DG158" s="35"/>
      <c r="DH158" s="35"/>
      <c r="DI158" s="35"/>
      <c r="DJ158" s="35"/>
      <c r="DK158" s="35"/>
      <c r="DL158" s="35"/>
      <c r="DM158" s="35"/>
      <c r="DN158" s="35"/>
      <c r="DO158" s="35"/>
      <c r="DP158" s="35"/>
      <c r="DQ158" s="35"/>
      <c r="DR158" s="35"/>
      <c r="DS158" s="35"/>
      <c r="DT158" s="35"/>
      <c r="DU158" s="35"/>
      <c r="DV158" s="35"/>
      <c r="DW158" s="35"/>
      <c r="DX158" s="35"/>
      <c r="DY158" s="35"/>
      <c r="DZ158" s="35"/>
      <c r="EA158" s="35"/>
      <c r="EB158" s="35"/>
      <c r="EC158" s="35"/>
      <c r="ED158" s="35"/>
      <c r="EE158" s="35"/>
      <c r="EF158" s="35"/>
      <c r="EG158" s="35"/>
    </row>
    <row r="159" spans="1:137" s="23" customFormat="1" ht="15.75" thickTop="1" x14ac:dyDescent="0.25">
      <c r="A159"/>
      <c r="B159"/>
      <c r="C159"/>
      <c r="D159" s="2"/>
      <c r="E159" s="2"/>
      <c r="F159"/>
      <c r="G159"/>
      <c r="H159" s="100"/>
      <c r="I159"/>
      <c r="J159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5"/>
      <c r="BT159" s="35"/>
      <c r="BU159" s="35"/>
      <c r="BV159" s="35"/>
      <c r="BW159" s="35"/>
      <c r="BX159" s="35"/>
      <c r="BY159" s="35"/>
      <c r="BZ159" s="35"/>
      <c r="CA159" s="35"/>
      <c r="CB159" s="35"/>
      <c r="CC159" s="35"/>
      <c r="CD159" s="35"/>
      <c r="CE159" s="35"/>
      <c r="CF159" s="35"/>
      <c r="CG159" s="35"/>
      <c r="CH159" s="35"/>
      <c r="CI159" s="35"/>
      <c r="CJ159" s="35"/>
      <c r="CK159" s="35"/>
      <c r="CL159" s="35"/>
      <c r="CM159" s="35"/>
      <c r="CN159" s="35"/>
      <c r="CO159" s="35"/>
      <c r="CP159" s="35"/>
      <c r="CQ159" s="35"/>
      <c r="CR159" s="35"/>
      <c r="CS159" s="35"/>
      <c r="CT159" s="35"/>
      <c r="CU159" s="35"/>
      <c r="CV159" s="35"/>
      <c r="CW159" s="35"/>
      <c r="CX159" s="35"/>
      <c r="CY159" s="35"/>
      <c r="CZ159" s="35"/>
      <c r="DA159" s="35"/>
      <c r="DB159" s="35"/>
      <c r="DC159" s="35"/>
      <c r="DD159" s="35"/>
      <c r="DE159" s="35"/>
      <c r="DF159" s="35"/>
      <c r="DG159" s="35"/>
      <c r="DH159" s="35"/>
      <c r="DI159" s="35"/>
      <c r="DJ159" s="35"/>
      <c r="DK159" s="35"/>
      <c r="DL159" s="35"/>
      <c r="DM159" s="35"/>
      <c r="DN159" s="35"/>
      <c r="DO159" s="35"/>
      <c r="DP159" s="35"/>
      <c r="DQ159" s="35"/>
      <c r="DR159" s="35"/>
      <c r="DS159" s="35"/>
      <c r="DT159" s="35"/>
      <c r="DU159" s="35"/>
      <c r="DV159" s="35"/>
      <c r="DW159" s="35"/>
      <c r="DX159" s="35"/>
      <c r="DY159" s="35"/>
      <c r="DZ159" s="35"/>
      <c r="EA159" s="35"/>
      <c r="EB159" s="35"/>
      <c r="EC159" s="35"/>
      <c r="ED159" s="35"/>
      <c r="EE159" s="35"/>
      <c r="EF159" s="35"/>
      <c r="EG159" s="35"/>
    </row>
    <row r="160" spans="1:137" s="23" customFormat="1" x14ac:dyDescent="0.25">
      <c r="A160"/>
      <c r="B160"/>
      <c r="C160"/>
      <c r="D160" s="2"/>
      <c r="E160" s="2"/>
      <c r="F160"/>
      <c r="G160"/>
      <c r="H160" s="100"/>
      <c r="I160"/>
      <c r="J160"/>
    </row>
    <row r="161" spans="1:10" s="23" customFormat="1" x14ac:dyDescent="0.25">
      <c r="A161"/>
      <c r="B161"/>
      <c r="C161"/>
      <c r="D161" s="2"/>
      <c r="E161" s="2"/>
      <c r="F161"/>
      <c r="G161"/>
      <c r="H161" s="100"/>
      <c r="I161"/>
      <c r="J161"/>
    </row>
    <row r="162" spans="1:10" s="23" customFormat="1" x14ac:dyDescent="0.25">
      <c r="A162"/>
      <c r="B162"/>
      <c r="C162"/>
      <c r="D162" s="2"/>
      <c r="E162" s="2"/>
      <c r="F162"/>
      <c r="G162"/>
      <c r="H162" s="100"/>
      <c r="I162"/>
      <c r="J162"/>
    </row>
    <row r="163" spans="1:10" s="31" customFormat="1" x14ac:dyDescent="0.25">
      <c r="A163"/>
      <c r="B163"/>
      <c r="C163"/>
      <c r="D163" s="2"/>
      <c r="E163" s="2"/>
      <c r="F163"/>
      <c r="G163"/>
      <c r="H163" s="100"/>
      <c r="I163"/>
      <c r="J163"/>
    </row>
    <row r="164" spans="1:10" s="23" customFormat="1" x14ac:dyDescent="0.25">
      <c r="A164"/>
      <c r="B164"/>
      <c r="C164"/>
      <c r="D164" s="2"/>
      <c r="E164" s="2"/>
      <c r="F164"/>
      <c r="G164"/>
      <c r="H164" s="100"/>
      <c r="I164"/>
      <c r="J164"/>
    </row>
    <row r="165" spans="1:10" s="23" customFormat="1" x14ac:dyDescent="0.25">
      <c r="A165"/>
      <c r="B165"/>
      <c r="C165"/>
      <c r="D165" s="2"/>
      <c r="E165" s="2"/>
      <c r="F165"/>
      <c r="G165"/>
      <c r="H165" s="100"/>
      <c r="I165"/>
      <c r="J165"/>
    </row>
    <row r="166" spans="1:10" s="23" customFormat="1" x14ac:dyDescent="0.25">
      <c r="A166"/>
      <c r="B166"/>
      <c r="C166"/>
      <c r="D166" s="2"/>
      <c r="E166" s="2"/>
      <c r="F166"/>
      <c r="G166"/>
      <c r="H166" s="100"/>
      <c r="I166"/>
      <c r="J166"/>
    </row>
    <row r="167" spans="1:10" s="23" customFormat="1" x14ac:dyDescent="0.25">
      <c r="A167"/>
      <c r="B167"/>
      <c r="C167"/>
      <c r="D167" s="2"/>
      <c r="E167" s="2"/>
      <c r="F167"/>
      <c r="G167"/>
      <c r="H167" s="100"/>
      <c r="I167"/>
      <c r="J167"/>
    </row>
    <row r="168" spans="1:10" s="23" customFormat="1" x14ac:dyDescent="0.25">
      <c r="A168"/>
      <c r="B168"/>
      <c r="C168"/>
      <c r="D168" s="2"/>
      <c r="E168" s="2"/>
      <c r="F168"/>
      <c r="G168"/>
      <c r="H168" s="100"/>
      <c r="I168"/>
      <c r="J168"/>
    </row>
    <row r="169" spans="1:10" s="31" customFormat="1" x14ac:dyDescent="0.25">
      <c r="A169"/>
      <c r="B169"/>
      <c r="C169"/>
      <c r="D169" s="2"/>
      <c r="E169" s="2"/>
      <c r="F169"/>
      <c r="G169"/>
      <c r="H169" s="100"/>
      <c r="I169"/>
      <c r="J169"/>
    </row>
    <row r="170" spans="1:10" s="31" customFormat="1" x14ac:dyDescent="0.25">
      <c r="A170"/>
      <c r="B170"/>
      <c r="C170"/>
      <c r="D170" s="2"/>
      <c r="E170" s="2"/>
      <c r="F170"/>
      <c r="G170"/>
      <c r="H170" s="100"/>
      <c r="I170"/>
      <c r="J170"/>
    </row>
    <row r="171" spans="1:10" s="23" customFormat="1" x14ac:dyDescent="0.25">
      <c r="A171"/>
      <c r="B171"/>
      <c r="C171"/>
      <c r="D171" s="2"/>
      <c r="E171" s="2"/>
      <c r="F171"/>
      <c r="G171"/>
      <c r="H171" s="100"/>
      <c r="I171"/>
      <c r="J171"/>
    </row>
    <row r="172" spans="1:10" s="31" customFormat="1" x14ac:dyDescent="0.25">
      <c r="A172"/>
      <c r="B172"/>
      <c r="C172"/>
      <c r="D172" s="2"/>
      <c r="E172" s="2"/>
      <c r="F172"/>
      <c r="G172"/>
      <c r="H172" s="100"/>
      <c r="I172"/>
      <c r="J172"/>
    </row>
    <row r="173" spans="1:10" s="31" customFormat="1" x14ac:dyDescent="0.25">
      <c r="A173"/>
      <c r="B173"/>
      <c r="C173"/>
      <c r="D173" s="2"/>
      <c r="E173" s="2"/>
      <c r="F173"/>
      <c r="G173"/>
      <c r="H173" s="100"/>
      <c r="I173"/>
      <c r="J173"/>
    </row>
    <row r="174" spans="1:10" s="31" customFormat="1" x14ac:dyDescent="0.25">
      <c r="A174"/>
      <c r="B174"/>
      <c r="C174"/>
      <c r="D174" s="2"/>
      <c r="E174" s="2"/>
      <c r="F174"/>
      <c r="G174"/>
      <c r="H174" s="100"/>
      <c r="I174"/>
      <c r="J174"/>
    </row>
    <row r="175" spans="1:10" s="31" customFormat="1" x14ac:dyDescent="0.25">
      <c r="A175"/>
      <c r="B175"/>
      <c r="C175"/>
      <c r="D175" s="2"/>
      <c r="E175" s="2"/>
      <c r="F175"/>
      <c r="G175"/>
      <c r="H175" s="100"/>
      <c r="I175"/>
      <c r="J175"/>
    </row>
    <row r="176" spans="1:10" s="31" customFormat="1" x14ac:dyDescent="0.25">
      <c r="A176"/>
      <c r="B176"/>
      <c r="C176"/>
      <c r="D176" s="2"/>
      <c r="E176" s="2"/>
      <c r="F176"/>
      <c r="G176"/>
      <c r="H176" s="100"/>
      <c r="I176"/>
      <c r="J176"/>
    </row>
    <row r="177" spans="1:10" s="31" customFormat="1" x14ac:dyDescent="0.25">
      <c r="A177"/>
      <c r="B177"/>
      <c r="C177"/>
      <c r="D177" s="2"/>
      <c r="E177" s="2"/>
      <c r="F177"/>
      <c r="G177"/>
      <c r="H177" s="100"/>
      <c r="I177"/>
      <c r="J177"/>
    </row>
    <row r="178" spans="1:10" s="23" customFormat="1" x14ac:dyDescent="0.25">
      <c r="A178"/>
      <c r="B178"/>
      <c r="C178"/>
      <c r="D178" s="2"/>
      <c r="E178" s="2"/>
      <c r="F178"/>
      <c r="G178"/>
      <c r="H178" s="100"/>
      <c r="I178"/>
      <c r="J178"/>
    </row>
    <row r="179" spans="1:10" s="23" customFormat="1" x14ac:dyDescent="0.25">
      <c r="A179"/>
      <c r="B179"/>
      <c r="C179"/>
      <c r="D179" s="2"/>
      <c r="E179" s="2"/>
      <c r="F179"/>
      <c r="G179"/>
      <c r="H179" s="100"/>
      <c r="I179"/>
      <c r="J179"/>
    </row>
    <row r="180" spans="1:10" s="23" customFormat="1" x14ac:dyDescent="0.25">
      <c r="A180"/>
      <c r="B180"/>
      <c r="C180"/>
      <c r="D180" s="2"/>
      <c r="E180" s="2"/>
      <c r="F180"/>
      <c r="G180"/>
      <c r="H180" s="100"/>
      <c r="I180"/>
      <c r="J180"/>
    </row>
    <row r="181" spans="1:10" s="23" customFormat="1" x14ac:dyDescent="0.25">
      <c r="A181"/>
      <c r="B181"/>
      <c r="C181"/>
      <c r="D181" s="2"/>
      <c r="E181" s="2"/>
      <c r="F181"/>
      <c r="G181"/>
      <c r="H181" s="100"/>
      <c r="I181"/>
      <c r="J181"/>
    </row>
    <row r="182" spans="1:10" s="23" customFormat="1" x14ac:dyDescent="0.25">
      <c r="A182"/>
      <c r="B182"/>
      <c r="C182"/>
      <c r="D182" s="2"/>
      <c r="E182" s="2"/>
      <c r="F182"/>
      <c r="G182"/>
      <c r="H182" s="100"/>
      <c r="I182"/>
      <c r="J182"/>
    </row>
    <row r="183" spans="1:10" s="23" customFormat="1" x14ac:dyDescent="0.25">
      <c r="A183"/>
      <c r="B183"/>
      <c r="C183"/>
      <c r="D183" s="2"/>
      <c r="E183" s="2"/>
      <c r="F183"/>
      <c r="G183"/>
      <c r="H183" s="100"/>
      <c r="I183"/>
      <c r="J183"/>
    </row>
    <row r="184" spans="1:10" s="23" customFormat="1" x14ac:dyDescent="0.25">
      <c r="A184"/>
      <c r="B184"/>
      <c r="C184"/>
      <c r="D184" s="2"/>
      <c r="E184" s="2"/>
      <c r="F184"/>
      <c r="G184"/>
      <c r="H184" s="100"/>
      <c r="I184"/>
      <c r="J184"/>
    </row>
    <row r="185" spans="1:10" s="31" customFormat="1" x14ac:dyDescent="0.25">
      <c r="A185"/>
      <c r="B185"/>
      <c r="C185"/>
      <c r="D185" s="2"/>
      <c r="E185" s="2"/>
      <c r="F185"/>
      <c r="G185"/>
      <c r="H185" s="100"/>
      <c r="I185"/>
      <c r="J185"/>
    </row>
    <row r="186" spans="1:10" s="31" customFormat="1" x14ac:dyDescent="0.25">
      <c r="A186"/>
      <c r="B186"/>
      <c r="C186"/>
      <c r="D186" s="2"/>
      <c r="E186" s="2"/>
      <c r="F186"/>
      <c r="G186"/>
      <c r="H186" s="100"/>
      <c r="I186"/>
      <c r="J186"/>
    </row>
    <row r="187" spans="1:10" s="31" customFormat="1" x14ac:dyDescent="0.25">
      <c r="A187"/>
      <c r="B187"/>
      <c r="C187"/>
      <c r="D187" s="2"/>
      <c r="E187" s="2"/>
      <c r="F187"/>
      <c r="G187"/>
      <c r="H187" s="100"/>
      <c r="I187"/>
      <c r="J187"/>
    </row>
    <row r="188" spans="1:10" s="31" customFormat="1" x14ac:dyDescent="0.25">
      <c r="A188"/>
      <c r="B188"/>
      <c r="C188"/>
      <c r="D188" s="2"/>
      <c r="E188" s="2"/>
      <c r="F188"/>
      <c r="G188"/>
      <c r="H188" s="100"/>
      <c r="I188"/>
      <c r="J188"/>
    </row>
    <row r="189" spans="1:10" s="31" customFormat="1" x14ac:dyDescent="0.25">
      <c r="A189"/>
      <c r="B189"/>
      <c r="C189"/>
      <c r="D189" s="2"/>
      <c r="E189" s="2"/>
      <c r="F189"/>
      <c r="G189"/>
      <c r="H189" s="100"/>
      <c r="I189"/>
      <c r="J189"/>
    </row>
    <row r="190" spans="1:10" s="23" customFormat="1" x14ac:dyDescent="0.25">
      <c r="A190"/>
      <c r="B190"/>
      <c r="C190"/>
      <c r="D190" s="2"/>
      <c r="E190" s="2"/>
      <c r="F190"/>
      <c r="G190"/>
      <c r="H190" s="100"/>
      <c r="I190"/>
      <c r="J190"/>
    </row>
    <row r="191" spans="1:10" s="23" customFormat="1" x14ac:dyDescent="0.25">
      <c r="A191"/>
      <c r="B191"/>
      <c r="C191"/>
      <c r="D191" s="2"/>
      <c r="E191" s="2"/>
      <c r="F191"/>
      <c r="G191"/>
      <c r="H191" s="100"/>
      <c r="I191"/>
      <c r="J191"/>
    </row>
    <row r="192" spans="1:10" s="23" customFormat="1" x14ac:dyDescent="0.25">
      <c r="A192"/>
      <c r="B192"/>
      <c r="C192"/>
      <c r="D192" s="2"/>
      <c r="E192" s="2"/>
      <c r="F192"/>
      <c r="G192"/>
      <c r="H192" s="100"/>
      <c r="I192"/>
      <c r="J192"/>
    </row>
    <row r="193" spans="1:10" s="23" customFormat="1" x14ac:dyDescent="0.25">
      <c r="A193"/>
      <c r="B193"/>
      <c r="C193"/>
      <c r="D193" s="2"/>
      <c r="E193" s="2"/>
      <c r="F193"/>
      <c r="G193"/>
      <c r="H193" s="100"/>
      <c r="I193"/>
      <c r="J193"/>
    </row>
    <row r="194" spans="1:10" s="23" customFormat="1" x14ac:dyDescent="0.25">
      <c r="A194"/>
      <c r="B194"/>
      <c r="C194"/>
      <c r="D194" s="2"/>
      <c r="E194" s="2"/>
      <c r="F194"/>
      <c r="G194"/>
      <c r="H194" s="100"/>
      <c r="I194"/>
      <c r="J194"/>
    </row>
    <row r="195" spans="1:10" s="31" customFormat="1" x14ac:dyDescent="0.25">
      <c r="A195"/>
      <c r="B195"/>
      <c r="C195"/>
      <c r="D195" s="2"/>
      <c r="E195" s="2"/>
      <c r="F195"/>
      <c r="G195"/>
      <c r="H195" s="100"/>
      <c r="I195"/>
      <c r="J195"/>
    </row>
    <row r="196" spans="1:10" s="31" customFormat="1" x14ac:dyDescent="0.25">
      <c r="A196"/>
      <c r="B196"/>
      <c r="C196"/>
      <c r="D196" s="2"/>
      <c r="E196" s="2"/>
      <c r="F196"/>
      <c r="G196"/>
      <c r="H196" s="100"/>
      <c r="I196"/>
      <c r="J196"/>
    </row>
    <row r="197" spans="1:10" s="31" customFormat="1" x14ac:dyDescent="0.25">
      <c r="A197"/>
      <c r="B197"/>
      <c r="C197"/>
      <c r="D197" s="2"/>
      <c r="E197" s="2"/>
      <c r="F197"/>
      <c r="G197"/>
      <c r="H197" s="100"/>
      <c r="I197"/>
      <c r="J197"/>
    </row>
    <row r="198" spans="1:10" s="31" customFormat="1" x14ac:dyDescent="0.25">
      <c r="A198"/>
      <c r="B198"/>
      <c r="C198"/>
      <c r="D198" s="2"/>
      <c r="E198" s="2"/>
      <c r="F198"/>
      <c r="G198"/>
      <c r="H198" s="100"/>
      <c r="I198"/>
      <c r="J198"/>
    </row>
    <row r="199" spans="1:10" s="23" customFormat="1" x14ac:dyDescent="0.25">
      <c r="A199"/>
      <c r="B199"/>
      <c r="C199"/>
      <c r="D199" s="2"/>
      <c r="E199" s="2"/>
      <c r="F199"/>
      <c r="G199"/>
      <c r="H199" s="100"/>
      <c r="I199"/>
      <c r="J199"/>
    </row>
    <row r="200" spans="1:10" s="31" customFormat="1" x14ac:dyDescent="0.25">
      <c r="A200"/>
      <c r="B200"/>
      <c r="C200"/>
      <c r="D200" s="2"/>
      <c r="E200" s="2"/>
      <c r="F200"/>
      <c r="G200"/>
      <c r="H200" s="100"/>
      <c r="I200"/>
      <c r="J200"/>
    </row>
    <row r="201" spans="1:10" s="31" customFormat="1" x14ac:dyDescent="0.25">
      <c r="A201"/>
      <c r="B201"/>
      <c r="C201"/>
      <c r="D201" s="2"/>
      <c r="E201" s="2"/>
      <c r="F201"/>
      <c r="G201"/>
      <c r="H201" s="100"/>
      <c r="I201"/>
      <c r="J201"/>
    </row>
    <row r="202" spans="1:10" s="31" customFormat="1" x14ac:dyDescent="0.25">
      <c r="A202"/>
      <c r="B202"/>
      <c r="C202"/>
      <c r="D202" s="2"/>
      <c r="E202" s="2"/>
      <c r="F202"/>
      <c r="G202"/>
      <c r="H202" s="100"/>
      <c r="I202"/>
      <c r="J202"/>
    </row>
    <row r="203" spans="1:10" s="31" customFormat="1" x14ac:dyDescent="0.25">
      <c r="A203"/>
      <c r="B203"/>
      <c r="C203"/>
      <c r="D203" s="2"/>
      <c r="E203" s="2"/>
      <c r="F203"/>
      <c r="G203"/>
      <c r="H203" s="100"/>
      <c r="I203"/>
      <c r="J203"/>
    </row>
    <row r="204" spans="1:10" s="31" customFormat="1" x14ac:dyDescent="0.25">
      <c r="A204"/>
      <c r="B204"/>
      <c r="C204"/>
      <c r="D204" s="2"/>
      <c r="E204" s="2"/>
      <c r="F204"/>
      <c r="G204"/>
      <c r="H204" s="100"/>
      <c r="I204"/>
      <c r="J204"/>
    </row>
    <row r="205" spans="1:10" s="31" customFormat="1" x14ac:dyDescent="0.25">
      <c r="A205"/>
      <c r="B205"/>
      <c r="C205"/>
      <c r="D205" s="2"/>
      <c r="E205" s="2"/>
      <c r="F205"/>
      <c r="G205"/>
      <c r="H205" s="100"/>
      <c r="I205"/>
      <c r="J205"/>
    </row>
    <row r="206" spans="1:10" s="31" customFormat="1" x14ac:dyDescent="0.25">
      <c r="A206"/>
      <c r="B206"/>
      <c r="C206"/>
      <c r="D206" s="2"/>
      <c r="E206" s="2"/>
      <c r="F206"/>
      <c r="G206"/>
      <c r="H206" s="100"/>
      <c r="I206"/>
      <c r="J206"/>
    </row>
    <row r="207" spans="1:10" s="31" customFormat="1" x14ac:dyDescent="0.25">
      <c r="A207"/>
      <c r="B207"/>
      <c r="C207"/>
      <c r="D207" s="2"/>
      <c r="E207" s="2"/>
      <c r="F207"/>
      <c r="G207"/>
      <c r="H207" s="100"/>
      <c r="I207"/>
      <c r="J207"/>
    </row>
    <row r="208" spans="1:10" s="31" customFormat="1" x14ac:dyDescent="0.25">
      <c r="A208"/>
      <c r="B208"/>
      <c r="C208"/>
      <c r="D208" s="2"/>
      <c r="E208" s="2"/>
      <c r="F208"/>
      <c r="G208"/>
      <c r="H208" s="100"/>
      <c r="I208"/>
      <c r="J208"/>
    </row>
    <row r="209" spans="1:10" s="31" customFormat="1" x14ac:dyDescent="0.25">
      <c r="A209"/>
      <c r="B209"/>
      <c r="C209"/>
      <c r="D209" s="2"/>
      <c r="E209" s="2"/>
      <c r="F209"/>
      <c r="G209"/>
      <c r="H209" s="100"/>
      <c r="I209"/>
      <c r="J209"/>
    </row>
    <row r="210" spans="1:10" s="31" customFormat="1" x14ac:dyDescent="0.25">
      <c r="A210"/>
      <c r="B210"/>
      <c r="C210"/>
      <c r="D210" s="2"/>
      <c r="E210" s="2"/>
      <c r="F210"/>
      <c r="G210"/>
      <c r="H210" s="100"/>
      <c r="I210"/>
      <c r="J210"/>
    </row>
    <row r="211" spans="1:10" s="31" customFormat="1" x14ac:dyDescent="0.25">
      <c r="A211"/>
      <c r="B211"/>
      <c r="C211"/>
      <c r="D211" s="2"/>
      <c r="E211" s="2"/>
      <c r="F211"/>
      <c r="G211"/>
      <c r="H211" s="100"/>
      <c r="I211"/>
      <c r="J211"/>
    </row>
    <row r="212" spans="1:10" s="31" customFormat="1" x14ac:dyDescent="0.25">
      <c r="A212"/>
      <c r="B212"/>
      <c r="C212"/>
      <c r="D212" s="2"/>
      <c r="E212" s="2"/>
      <c r="F212"/>
      <c r="G212"/>
      <c r="H212" s="100"/>
      <c r="I212"/>
      <c r="J212"/>
    </row>
    <row r="213" spans="1:10" s="31" customFormat="1" x14ac:dyDescent="0.25">
      <c r="A213"/>
      <c r="B213"/>
      <c r="C213"/>
      <c r="D213" s="2"/>
      <c r="E213" s="2"/>
      <c r="F213"/>
      <c r="G213"/>
      <c r="H213" s="100"/>
      <c r="I213"/>
      <c r="J213"/>
    </row>
    <row r="214" spans="1:10" s="31" customFormat="1" x14ac:dyDescent="0.25">
      <c r="A214"/>
      <c r="B214"/>
      <c r="C214"/>
      <c r="D214" s="2"/>
      <c r="E214" s="2"/>
      <c r="F214"/>
      <c r="G214"/>
      <c r="H214" s="100"/>
      <c r="I214"/>
      <c r="J214"/>
    </row>
    <row r="215" spans="1:10" s="31" customFormat="1" x14ac:dyDescent="0.25">
      <c r="A215"/>
      <c r="B215"/>
      <c r="C215"/>
      <c r="D215" s="2"/>
      <c r="E215" s="2"/>
      <c r="F215"/>
      <c r="G215"/>
      <c r="H215" s="100"/>
      <c r="I215"/>
      <c r="J215"/>
    </row>
    <row r="216" spans="1:10" s="31" customFormat="1" x14ac:dyDescent="0.25">
      <c r="A216"/>
      <c r="B216"/>
      <c r="C216"/>
      <c r="D216" s="2"/>
      <c r="E216" s="2"/>
      <c r="F216"/>
      <c r="G216"/>
      <c r="H216" s="100"/>
      <c r="I216"/>
      <c r="J216"/>
    </row>
    <row r="217" spans="1:10" s="31" customFormat="1" x14ac:dyDescent="0.25">
      <c r="A217"/>
      <c r="B217"/>
      <c r="C217"/>
      <c r="D217" s="2"/>
      <c r="E217" s="2"/>
      <c r="F217"/>
      <c r="G217"/>
      <c r="H217" s="100"/>
      <c r="I217"/>
      <c r="J217"/>
    </row>
    <row r="218" spans="1:10" s="31" customFormat="1" x14ac:dyDescent="0.25">
      <c r="A218"/>
      <c r="B218"/>
      <c r="C218"/>
      <c r="D218" s="2"/>
      <c r="E218" s="2"/>
      <c r="F218"/>
      <c r="G218"/>
      <c r="H218" s="100"/>
      <c r="I218"/>
      <c r="J218"/>
    </row>
    <row r="219" spans="1:10" s="31" customFormat="1" x14ac:dyDescent="0.25">
      <c r="A219"/>
      <c r="B219"/>
      <c r="C219"/>
      <c r="D219" s="2"/>
      <c r="E219" s="2"/>
      <c r="F219"/>
      <c r="G219"/>
      <c r="H219" s="100"/>
      <c r="I219"/>
      <c r="J219"/>
    </row>
    <row r="220" spans="1:10" s="31" customFormat="1" x14ac:dyDescent="0.25">
      <c r="A220"/>
      <c r="B220"/>
      <c r="C220"/>
      <c r="D220" s="2"/>
      <c r="E220" s="2"/>
      <c r="F220"/>
      <c r="G220"/>
      <c r="H220" s="100"/>
      <c r="I220"/>
      <c r="J220"/>
    </row>
    <row r="221" spans="1:10" s="31" customFormat="1" x14ac:dyDescent="0.25">
      <c r="A221"/>
      <c r="B221"/>
      <c r="C221"/>
      <c r="D221" s="2"/>
      <c r="E221" s="2"/>
      <c r="F221"/>
      <c r="G221"/>
      <c r="H221" s="100"/>
      <c r="I221"/>
      <c r="J221"/>
    </row>
    <row r="222" spans="1:10" s="31" customFormat="1" x14ac:dyDescent="0.25">
      <c r="A222"/>
      <c r="B222"/>
      <c r="C222"/>
      <c r="D222" s="2"/>
      <c r="E222" s="2"/>
      <c r="F222"/>
      <c r="G222"/>
      <c r="H222" s="100"/>
      <c r="I222"/>
      <c r="J222"/>
    </row>
    <row r="223" spans="1:10" s="31" customFormat="1" x14ac:dyDescent="0.25">
      <c r="A223"/>
      <c r="B223"/>
      <c r="C223"/>
      <c r="D223" s="2"/>
      <c r="E223" s="2"/>
      <c r="F223"/>
      <c r="G223"/>
      <c r="H223" s="100"/>
      <c r="I223"/>
      <c r="J223"/>
    </row>
    <row r="224" spans="1:10" s="31" customFormat="1" x14ac:dyDescent="0.25">
      <c r="A224"/>
      <c r="B224"/>
      <c r="C224"/>
      <c r="D224" s="2"/>
      <c r="E224" s="2"/>
      <c r="F224"/>
      <c r="G224"/>
      <c r="H224" s="100"/>
      <c r="I224"/>
      <c r="J224"/>
    </row>
    <row r="225" spans="1:10" s="31" customFormat="1" x14ac:dyDescent="0.25">
      <c r="A225"/>
      <c r="B225"/>
      <c r="C225"/>
      <c r="D225" s="2"/>
      <c r="E225" s="2"/>
      <c r="F225"/>
      <c r="G225"/>
      <c r="H225" s="100"/>
      <c r="I225"/>
      <c r="J225"/>
    </row>
    <row r="226" spans="1:10" s="31" customFormat="1" x14ac:dyDescent="0.25">
      <c r="A226"/>
      <c r="B226"/>
      <c r="C226"/>
      <c r="D226" s="2"/>
      <c r="E226" s="2"/>
      <c r="F226"/>
      <c r="G226"/>
      <c r="H226" s="100"/>
      <c r="I226"/>
      <c r="J226"/>
    </row>
    <row r="227" spans="1:10" s="31" customFormat="1" x14ac:dyDescent="0.25">
      <c r="A227"/>
      <c r="B227"/>
      <c r="C227"/>
      <c r="D227" s="2"/>
      <c r="E227" s="2"/>
      <c r="F227"/>
      <c r="G227"/>
      <c r="H227" s="100"/>
      <c r="I227"/>
      <c r="J227"/>
    </row>
    <row r="228" spans="1:10" s="31" customFormat="1" x14ac:dyDescent="0.25">
      <c r="A228"/>
      <c r="B228"/>
      <c r="C228"/>
      <c r="D228" s="2"/>
      <c r="E228" s="2"/>
      <c r="F228"/>
      <c r="G228"/>
      <c r="H228" s="100"/>
      <c r="I228"/>
      <c r="J228"/>
    </row>
    <row r="229" spans="1:10" s="31" customFormat="1" x14ac:dyDescent="0.25">
      <c r="A229"/>
      <c r="B229"/>
      <c r="C229"/>
      <c r="D229" s="2"/>
      <c r="E229" s="2"/>
      <c r="F229"/>
      <c r="G229"/>
      <c r="H229" s="100"/>
      <c r="I229"/>
      <c r="J229"/>
    </row>
    <row r="230" spans="1:10" s="31" customFormat="1" x14ac:dyDescent="0.25">
      <c r="A230"/>
      <c r="B230"/>
      <c r="C230"/>
      <c r="D230" s="2"/>
      <c r="E230" s="2"/>
      <c r="F230"/>
      <c r="G230"/>
      <c r="H230" s="100"/>
      <c r="I230"/>
      <c r="J230"/>
    </row>
    <row r="231" spans="1:10" s="31" customFormat="1" x14ac:dyDescent="0.25">
      <c r="A231"/>
      <c r="B231"/>
      <c r="C231"/>
      <c r="D231" s="2"/>
      <c r="E231" s="2"/>
      <c r="F231"/>
      <c r="G231"/>
      <c r="H231" s="100"/>
      <c r="I231"/>
      <c r="J231"/>
    </row>
    <row r="232" spans="1:10" s="31" customFormat="1" x14ac:dyDescent="0.25">
      <c r="A232"/>
      <c r="B232"/>
      <c r="C232"/>
      <c r="D232" s="2"/>
      <c r="E232" s="2"/>
      <c r="F232"/>
      <c r="G232"/>
      <c r="H232" s="100"/>
      <c r="I232"/>
      <c r="J232"/>
    </row>
    <row r="233" spans="1:10" s="31" customFormat="1" x14ac:dyDescent="0.25">
      <c r="A233"/>
      <c r="B233"/>
      <c r="C233"/>
      <c r="D233" s="2"/>
      <c r="E233" s="2"/>
      <c r="F233"/>
      <c r="G233"/>
      <c r="H233" s="100"/>
      <c r="I233"/>
      <c r="J233"/>
    </row>
    <row r="234" spans="1:10" s="31" customFormat="1" x14ac:dyDescent="0.25">
      <c r="A234"/>
      <c r="B234"/>
      <c r="C234"/>
      <c r="D234" s="2"/>
      <c r="E234" s="2"/>
      <c r="F234"/>
      <c r="G234"/>
      <c r="H234" s="100"/>
      <c r="I234"/>
      <c r="J234"/>
    </row>
    <row r="235" spans="1:10" s="31" customFormat="1" x14ac:dyDescent="0.25">
      <c r="A235"/>
      <c r="B235"/>
      <c r="C235"/>
      <c r="D235" s="2"/>
      <c r="E235" s="2"/>
      <c r="F235"/>
      <c r="G235"/>
      <c r="H235" s="100"/>
      <c r="I235"/>
      <c r="J235"/>
    </row>
    <row r="236" spans="1:10" s="31" customFormat="1" x14ac:dyDescent="0.25">
      <c r="A236"/>
      <c r="B236"/>
      <c r="C236"/>
      <c r="D236" s="2"/>
      <c r="E236" s="2"/>
      <c r="F236"/>
      <c r="G236"/>
      <c r="H236" s="100"/>
      <c r="I236"/>
      <c r="J236"/>
    </row>
    <row r="237" spans="1:10" s="31" customFormat="1" x14ac:dyDescent="0.25">
      <c r="A237"/>
      <c r="B237"/>
      <c r="C237"/>
      <c r="D237" s="2"/>
      <c r="E237" s="2"/>
      <c r="F237"/>
      <c r="G237"/>
      <c r="H237" s="100"/>
      <c r="I237"/>
      <c r="J237"/>
    </row>
    <row r="238" spans="1:10" s="31" customFormat="1" x14ac:dyDescent="0.25">
      <c r="A238"/>
      <c r="B238"/>
      <c r="C238"/>
      <c r="D238" s="2"/>
      <c r="E238" s="2"/>
      <c r="F238"/>
      <c r="G238"/>
      <c r="H238" s="100"/>
      <c r="I238"/>
      <c r="J238"/>
    </row>
    <row r="239" spans="1:10" s="31" customFormat="1" x14ac:dyDescent="0.25">
      <c r="A239"/>
      <c r="B239"/>
      <c r="C239"/>
      <c r="D239" s="2"/>
      <c r="E239" s="2"/>
      <c r="F239"/>
      <c r="G239"/>
      <c r="H239" s="100"/>
      <c r="I239"/>
      <c r="J239"/>
    </row>
    <row r="240" spans="1:10" s="31" customFormat="1" x14ac:dyDescent="0.25">
      <c r="A240"/>
      <c r="B240"/>
      <c r="C240"/>
      <c r="D240" s="2"/>
      <c r="E240" s="2"/>
      <c r="F240"/>
      <c r="G240"/>
      <c r="H240" s="100"/>
      <c r="I240"/>
      <c r="J240"/>
    </row>
    <row r="241" spans="1:10" s="31" customFormat="1" x14ac:dyDescent="0.25">
      <c r="A241"/>
      <c r="B241"/>
      <c r="C241"/>
      <c r="D241" s="2"/>
      <c r="E241" s="2"/>
      <c r="F241"/>
      <c r="G241"/>
      <c r="H241" s="100"/>
      <c r="I241"/>
      <c r="J241"/>
    </row>
    <row r="242" spans="1:10" s="31" customFormat="1" x14ac:dyDescent="0.25">
      <c r="A242"/>
      <c r="B242"/>
      <c r="C242"/>
      <c r="D242" s="2"/>
      <c r="E242" s="2"/>
      <c r="F242"/>
      <c r="G242"/>
      <c r="H242" s="100"/>
      <c r="I242"/>
      <c r="J242"/>
    </row>
    <row r="243" spans="1:10" s="31" customFormat="1" x14ac:dyDescent="0.25">
      <c r="A243"/>
      <c r="B243"/>
      <c r="C243"/>
      <c r="D243" s="2"/>
      <c r="E243" s="2"/>
      <c r="F243"/>
      <c r="G243"/>
      <c r="H243" s="100"/>
      <c r="I243"/>
      <c r="J243"/>
    </row>
    <row r="244" spans="1:10" s="31" customFormat="1" x14ac:dyDescent="0.25">
      <c r="A244"/>
      <c r="B244"/>
      <c r="C244"/>
      <c r="D244" s="2"/>
      <c r="E244" s="2"/>
      <c r="F244"/>
      <c r="G244"/>
      <c r="H244" s="100"/>
      <c r="I244"/>
      <c r="J244"/>
    </row>
    <row r="245" spans="1:10" s="31" customFormat="1" x14ac:dyDescent="0.25">
      <c r="A245"/>
      <c r="B245"/>
      <c r="C245"/>
      <c r="D245" s="2"/>
      <c r="E245" s="2"/>
      <c r="F245"/>
      <c r="G245"/>
      <c r="H245" s="100"/>
      <c r="I245"/>
      <c r="J245"/>
    </row>
    <row r="246" spans="1:10" s="31" customFormat="1" x14ac:dyDescent="0.25">
      <c r="A246"/>
      <c r="B246"/>
      <c r="C246"/>
      <c r="D246" s="2"/>
      <c r="E246" s="2"/>
      <c r="F246"/>
      <c r="G246"/>
      <c r="H246" s="100"/>
      <c r="I246"/>
      <c r="J246"/>
    </row>
    <row r="247" spans="1:10" s="31" customFormat="1" x14ac:dyDescent="0.25">
      <c r="A247"/>
      <c r="B247"/>
      <c r="C247"/>
      <c r="D247" s="2"/>
      <c r="E247" s="2"/>
      <c r="F247"/>
      <c r="G247"/>
      <c r="H247" s="100"/>
      <c r="I247"/>
      <c r="J247"/>
    </row>
    <row r="248" spans="1:10" s="31" customFormat="1" x14ac:dyDescent="0.25">
      <c r="A248"/>
      <c r="B248"/>
      <c r="C248"/>
      <c r="D248" s="2"/>
      <c r="E248" s="2"/>
      <c r="F248"/>
      <c r="G248"/>
      <c r="H248" s="100"/>
      <c r="I248"/>
      <c r="J248"/>
    </row>
    <row r="249" spans="1:10" s="31" customFormat="1" x14ac:dyDescent="0.25">
      <c r="A249"/>
      <c r="B249"/>
      <c r="C249"/>
      <c r="D249" s="2"/>
      <c r="E249" s="2"/>
      <c r="F249"/>
      <c r="G249"/>
      <c r="H249" s="100"/>
      <c r="I249"/>
      <c r="J249"/>
    </row>
    <row r="250" spans="1:10" s="31" customFormat="1" x14ac:dyDescent="0.25">
      <c r="A250"/>
      <c r="B250"/>
      <c r="C250"/>
      <c r="D250" s="2"/>
      <c r="E250" s="2"/>
      <c r="F250"/>
      <c r="G250"/>
      <c r="H250" s="100"/>
      <c r="I250"/>
      <c r="J250"/>
    </row>
    <row r="251" spans="1:10" s="31" customFormat="1" x14ac:dyDescent="0.25">
      <c r="A251"/>
      <c r="B251"/>
      <c r="C251"/>
      <c r="D251" s="2"/>
      <c r="E251" s="2"/>
      <c r="F251"/>
      <c r="G251"/>
      <c r="H251" s="100"/>
      <c r="I251"/>
      <c r="J251"/>
    </row>
    <row r="252" spans="1:10" s="31" customFormat="1" x14ac:dyDescent="0.25">
      <c r="A252"/>
      <c r="B252"/>
      <c r="C252"/>
      <c r="D252" s="2"/>
      <c r="E252" s="2"/>
      <c r="F252"/>
      <c r="G252"/>
      <c r="H252" s="100"/>
      <c r="I252"/>
      <c r="J252"/>
    </row>
    <row r="253" spans="1:10" s="31" customFormat="1" x14ac:dyDescent="0.25">
      <c r="A253"/>
      <c r="B253"/>
      <c r="C253"/>
      <c r="D253" s="2"/>
      <c r="E253" s="2"/>
      <c r="F253"/>
      <c r="G253"/>
      <c r="H253" s="100"/>
      <c r="I253"/>
      <c r="J253"/>
    </row>
    <row r="254" spans="1:10" s="31" customFormat="1" x14ac:dyDescent="0.25">
      <c r="A254"/>
      <c r="B254"/>
      <c r="C254"/>
      <c r="D254" s="2"/>
      <c r="E254" s="2"/>
      <c r="F254"/>
      <c r="G254"/>
      <c r="H254" s="100"/>
      <c r="I254"/>
      <c r="J254"/>
    </row>
    <row r="255" spans="1:10" s="31" customFormat="1" x14ac:dyDescent="0.25">
      <c r="A255"/>
      <c r="B255"/>
      <c r="C255"/>
      <c r="D255" s="2"/>
      <c r="E255" s="2"/>
      <c r="F255"/>
      <c r="G255"/>
      <c r="H255" s="100"/>
      <c r="I255"/>
      <c r="J255"/>
    </row>
    <row r="256" spans="1:10" s="31" customFormat="1" x14ac:dyDescent="0.25">
      <c r="A256"/>
      <c r="B256"/>
      <c r="C256"/>
      <c r="D256" s="2"/>
      <c r="E256" s="2"/>
      <c r="F256"/>
      <c r="G256"/>
      <c r="H256" s="100"/>
      <c r="I256"/>
      <c r="J256"/>
    </row>
    <row r="257" spans="1:10" s="31" customFormat="1" x14ac:dyDescent="0.25">
      <c r="A257"/>
      <c r="B257"/>
      <c r="C257"/>
      <c r="D257" s="2"/>
      <c r="E257" s="2"/>
      <c r="F257"/>
      <c r="G257"/>
      <c r="H257" s="100"/>
      <c r="I257"/>
      <c r="J257"/>
    </row>
    <row r="258" spans="1:10" s="31" customFormat="1" x14ac:dyDescent="0.25">
      <c r="A258"/>
      <c r="B258"/>
      <c r="C258"/>
      <c r="D258" s="2"/>
      <c r="E258" s="2"/>
      <c r="F258"/>
      <c r="G258"/>
      <c r="H258" s="100"/>
      <c r="I258"/>
      <c r="J258"/>
    </row>
    <row r="259" spans="1:10" s="31" customFormat="1" x14ac:dyDescent="0.25">
      <c r="A259"/>
      <c r="B259"/>
      <c r="C259"/>
      <c r="D259" s="2"/>
      <c r="E259" s="2"/>
      <c r="F259"/>
      <c r="G259"/>
      <c r="H259" s="100"/>
      <c r="I259"/>
      <c r="J259"/>
    </row>
    <row r="260" spans="1:10" s="31" customFormat="1" x14ac:dyDescent="0.25">
      <c r="A260"/>
      <c r="B260"/>
      <c r="C260"/>
      <c r="D260" s="2"/>
      <c r="E260" s="2"/>
      <c r="F260"/>
      <c r="G260"/>
      <c r="H260" s="100"/>
      <c r="I260"/>
      <c r="J260"/>
    </row>
    <row r="261" spans="1:10" s="31" customFormat="1" x14ac:dyDescent="0.25">
      <c r="A261"/>
      <c r="B261"/>
      <c r="C261"/>
      <c r="D261" s="2"/>
      <c r="E261" s="2"/>
      <c r="F261"/>
      <c r="G261"/>
      <c r="H261" s="100"/>
      <c r="I261"/>
      <c r="J261"/>
    </row>
    <row r="262" spans="1:10" s="31" customFormat="1" x14ac:dyDescent="0.25">
      <c r="A262"/>
      <c r="B262"/>
      <c r="C262"/>
      <c r="D262" s="2"/>
      <c r="E262" s="2"/>
      <c r="F262"/>
      <c r="G262"/>
      <c r="H262" s="100"/>
      <c r="I262"/>
      <c r="J262"/>
    </row>
    <row r="263" spans="1:10" s="31" customFormat="1" x14ac:dyDescent="0.25">
      <c r="A263"/>
      <c r="B263"/>
      <c r="C263"/>
      <c r="D263" s="2"/>
      <c r="E263" s="2"/>
      <c r="F263"/>
      <c r="G263"/>
      <c r="H263" s="100"/>
      <c r="I263"/>
      <c r="J263"/>
    </row>
    <row r="264" spans="1:10" s="31" customFormat="1" x14ac:dyDescent="0.25">
      <c r="A264"/>
      <c r="B264"/>
      <c r="C264"/>
      <c r="D264" s="2"/>
      <c r="E264" s="2"/>
      <c r="F264"/>
      <c r="G264"/>
      <c r="H264" s="100"/>
      <c r="I264"/>
      <c r="J264"/>
    </row>
    <row r="265" spans="1:10" s="31" customFormat="1" x14ac:dyDescent="0.25">
      <c r="A265"/>
      <c r="B265"/>
      <c r="C265"/>
      <c r="D265" s="2"/>
      <c r="E265" s="2"/>
      <c r="F265"/>
      <c r="G265"/>
      <c r="H265" s="100"/>
      <c r="I265"/>
      <c r="J265"/>
    </row>
    <row r="266" spans="1:10" s="31" customFormat="1" x14ac:dyDescent="0.25">
      <c r="A266"/>
      <c r="B266"/>
      <c r="C266"/>
      <c r="D266" s="2"/>
      <c r="E266" s="2"/>
      <c r="F266"/>
      <c r="G266"/>
      <c r="H266" s="100"/>
      <c r="I266"/>
      <c r="J266"/>
    </row>
    <row r="267" spans="1:10" s="31" customFormat="1" x14ac:dyDescent="0.25">
      <c r="A267"/>
      <c r="B267"/>
      <c r="C267"/>
      <c r="D267" s="2"/>
      <c r="E267" s="2"/>
      <c r="F267"/>
      <c r="G267"/>
      <c r="H267" s="100"/>
      <c r="I267"/>
      <c r="J267"/>
    </row>
    <row r="268" spans="1:10" s="31" customFormat="1" x14ac:dyDescent="0.25">
      <c r="A268"/>
      <c r="B268"/>
      <c r="C268"/>
      <c r="D268" s="2"/>
      <c r="E268" s="2"/>
      <c r="F268"/>
      <c r="G268"/>
      <c r="H268" s="100"/>
      <c r="I268"/>
      <c r="J268"/>
    </row>
    <row r="269" spans="1:10" s="31" customFormat="1" x14ac:dyDescent="0.25">
      <c r="A269"/>
      <c r="B269"/>
      <c r="C269"/>
      <c r="D269" s="2"/>
      <c r="E269" s="2"/>
      <c r="F269"/>
      <c r="G269"/>
      <c r="H269" s="100"/>
      <c r="I269"/>
      <c r="J269"/>
    </row>
    <row r="270" spans="1:10" s="31" customFormat="1" x14ac:dyDescent="0.25">
      <c r="A270"/>
      <c r="B270"/>
      <c r="C270"/>
      <c r="D270" s="2"/>
      <c r="E270" s="2"/>
      <c r="F270"/>
      <c r="G270"/>
      <c r="H270" s="100"/>
      <c r="I270"/>
      <c r="J270"/>
    </row>
    <row r="271" spans="1:10" s="31" customFormat="1" x14ac:dyDescent="0.25">
      <c r="A271"/>
      <c r="B271"/>
      <c r="C271"/>
      <c r="D271" s="2"/>
      <c r="E271" s="2"/>
      <c r="F271"/>
      <c r="G271"/>
      <c r="H271" s="100"/>
      <c r="I271"/>
      <c r="J271"/>
    </row>
    <row r="272" spans="1:10" s="31" customFormat="1" x14ac:dyDescent="0.25">
      <c r="A272"/>
      <c r="B272"/>
      <c r="C272"/>
      <c r="D272" s="2"/>
      <c r="E272" s="2"/>
      <c r="F272"/>
      <c r="G272"/>
      <c r="H272" s="100"/>
      <c r="I272"/>
      <c r="J272"/>
    </row>
    <row r="273" spans="1:10" s="31" customFormat="1" x14ac:dyDescent="0.25">
      <c r="A273"/>
      <c r="B273"/>
      <c r="C273"/>
      <c r="D273" s="2"/>
      <c r="E273" s="2"/>
      <c r="F273"/>
      <c r="G273"/>
      <c r="H273" s="100"/>
      <c r="I273"/>
      <c r="J273"/>
    </row>
    <row r="274" spans="1:10" s="31" customFormat="1" x14ac:dyDescent="0.25">
      <c r="A274"/>
      <c r="B274"/>
      <c r="C274"/>
      <c r="D274" s="2"/>
      <c r="E274" s="2"/>
      <c r="F274"/>
      <c r="G274"/>
      <c r="H274" s="100"/>
      <c r="I274"/>
      <c r="J274"/>
    </row>
    <row r="275" spans="1:10" s="31" customFormat="1" x14ac:dyDescent="0.25">
      <c r="A275"/>
      <c r="B275"/>
      <c r="C275"/>
      <c r="D275" s="2"/>
      <c r="E275" s="2"/>
      <c r="F275"/>
      <c r="G275"/>
      <c r="H275" s="100"/>
      <c r="I275"/>
      <c r="J275"/>
    </row>
    <row r="276" spans="1:10" s="31" customFormat="1" x14ac:dyDescent="0.25">
      <c r="A276"/>
      <c r="B276"/>
      <c r="C276"/>
      <c r="D276" s="2"/>
      <c r="E276" s="2"/>
      <c r="F276"/>
      <c r="G276"/>
      <c r="H276" s="100"/>
      <c r="I276"/>
      <c r="J276"/>
    </row>
    <row r="277" spans="1:10" s="31" customFormat="1" x14ac:dyDescent="0.25">
      <c r="A277"/>
      <c r="B277"/>
      <c r="C277"/>
      <c r="D277" s="2"/>
      <c r="E277" s="2"/>
      <c r="F277"/>
      <c r="G277"/>
      <c r="H277" s="100"/>
      <c r="I277"/>
      <c r="J277"/>
    </row>
    <row r="278" spans="1:10" s="31" customFormat="1" x14ac:dyDescent="0.25">
      <c r="A278"/>
      <c r="B278"/>
      <c r="C278"/>
      <c r="D278" s="2"/>
      <c r="E278" s="2"/>
      <c r="F278"/>
      <c r="G278"/>
      <c r="H278" s="100"/>
      <c r="I278"/>
      <c r="J278"/>
    </row>
    <row r="279" spans="1:10" s="31" customFormat="1" x14ac:dyDescent="0.25">
      <c r="A279"/>
      <c r="B279"/>
      <c r="C279"/>
      <c r="D279" s="2"/>
      <c r="E279" s="2"/>
      <c r="F279"/>
      <c r="G279"/>
      <c r="H279" s="100"/>
      <c r="I279"/>
      <c r="J279"/>
    </row>
    <row r="280" spans="1:10" s="31" customFormat="1" x14ac:dyDescent="0.25">
      <c r="A280"/>
      <c r="B280"/>
      <c r="C280"/>
      <c r="D280" s="2"/>
      <c r="E280" s="2"/>
      <c r="F280"/>
      <c r="G280"/>
      <c r="H280" s="100"/>
      <c r="I280"/>
      <c r="J280"/>
    </row>
    <row r="281" spans="1:10" s="31" customFormat="1" x14ac:dyDescent="0.25">
      <c r="A281"/>
      <c r="B281"/>
      <c r="C281"/>
      <c r="D281" s="2"/>
      <c r="E281" s="2"/>
      <c r="F281"/>
      <c r="G281"/>
      <c r="H281" s="100"/>
      <c r="I281"/>
      <c r="J281"/>
    </row>
    <row r="282" spans="1:10" s="31" customFormat="1" x14ac:dyDescent="0.25">
      <c r="A282"/>
      <c r="B282"/>
      <c r="C282"/>
      <c r="D282" s="2"/>
      <c r="E282" s="2"/>
      <c r="F282"/>
      <c r="G282"/>
      <c r="H282" s="100"/>
      <c r="I282"/>
      <c r="J282"/>
    </row>
    <row r="283" spans="1:10" s="31" customFormat="1" x14ac:dyDescent="0.25">
      <c r="A283"/>
      <c r="B283"/>
      <c r="C283"/>
      <c r="D283" s="2"/>
      <c r="E283" s="2"/>
      <c r="F283"/>
      <c r="G283"/>
      <c r="H283" s="100"/>
      <c r="I283"/>
      <c r="J283"/>
    </row>
    <row r="284" spans="1:10" s="31" customFormat="1" x14ac:dyDescent="0.25">
      <c r="A284"/>
      <c r="B284"/>
      <c r="C284"/>
      <c r="D284" s="2"/>
      <c r="E284" s="2"/>
      <c r="F284"/>
      <c r="G284"/>
      <c r="H284" s="100"/>
      <c r="I284"/>
      <c r="J284"/>
    </row>
    <row r="285" spans="1:10" s="31" customFormat="1" x14ac:dyDescent="0.25">
      <c r="A285"/>
      <c r="B285"/>
      <c r="C285"/>
      <c r="D285" s="2"/>
      <c r="E285" s="2"/>
      <c r="F285"/>
      <c r="G285"/>
      <c r="H285" s="100"/>
      <c r="I285"/>
      <c r="J285"/>
    </row>
    <row r="286" spans="1:10" s="31" customFormat="1" x14ac:dyDescent="0.25">
      <c r="A286"/>
      <c r="B286"/>
      <c r="C286"/>
      <c r="D286" s="2"/>
      <c r="E286" s="2"/>
      <c r="F286"/>
      <c r="G286"/>
      <c r="H286" s="100"/>
      <c r="I286"/>
      <c r="J286"/>
    </row>
    <row r="287" spans="1:10" s="31" customFormat="1" x14ac:dyDescent="0.25">
      <c r="A287"/>
      <c r="B287"/>
      <c r="C287"/>
      <c r="D287" s="2"/>
      <c r="E287" s="2"/>
      <c r="F287"/>
      <c r="G287"/>
      <c r="H287" s="100"/>
      <c r="I287"/>
      <c r="J287"/>
    </row>
    <row r="288" spans="1:10" s="31" customFormat="1" x14ac:dyDescent="0.25">
      <c r="A288"/>
      <c r="B288"/>
      <c r="C288"/>
      <c r="D288" s="2"/>
      <c r="E288" s="2"/>
      <c r="F288"/>
      <c r="G288"/>
      <c r="H288" s="100"/>
      <c r="I288"/>
      <c r="J288"/>
    </row>
    <row r="289" spans="1:10" s="31" customFormat="1" x14ac:dyDescent="0.25">
      <c r="A289"/>
      <c r="B289"/>
      <c r="C289"/>
      <c r="D289" s="2"/>
      <c r="E289" s="2"/>
      <c r="F289"/>
      <c r="G289"/>
      <c r="H289" s="100"/>
      <c r="I289"/>
      <c r="J289"/>
    </row>
    <row r="290" spans="1:10" s="31" customFormat="1" x14ac:dyDescent="0.25">
      <c r="A290"/>
      <c r="B290"/>
      <c r="C290"/>
      <c r="D290" s="2"/>
      <c r="E290" s="2"/>
      <c r="F290"/>
      <c r="G290"/>
      <c r="H290" s="100"/>
      <c r="I290"/>
      <c r="J290"/>
    </row>
    <row r="291" spans="1:10" s="31" customFormat="1" x14ac:dyDescent="0.25">
      <c r="A291"/>
      <c r="B291"/>
      <c r="C291"/>
      <c r="D291" s="2"/>
      <c r="E291" s="2"/>
      <c r="F291"/>
      <c r="G291"/>
      <c r="H291" s="100"/>
      <c r="I291"/>
      <c r="J291"/>
    </row>
    <row r="292" spans="1:10" s="31" customFormat="1" x14ac:dyDescent="0.25">
      <c r="A292"/>
      <c r="B292"/>
      <c r="C292"/>
      <c r="D292" s="2"/>
      <c r="E292" s="2"/>
      <c r="F292"/>
      <c r="G292"/>
      <c r="H292" s="100"/>
      <c r="I292"/>
      <c r="J292"/>
    </row>
    <row r="293" spans="1:10" s="31" customFormat="1" x14ac:dyDescent="0.25">
      <c r="A293"/>
      <c r="B293"/>
      <c r="C293"/>
      <c r="D293" s="2"/>
      <c r="E293" s="2"/>
      <c r="F293"/>
      <c r="G293"/>
      <c r="H293" s="100"/>
      <c r="I293"/>
      <c r="J293"/>
    </row>
    <row r="294" spans="1:10" s="31" customFormat="1" x14ac:dyDescent="0.25">
      <c r="A294"/>
      <c r="B294"/>
      <c r="C294"/>
      <c r="D294" s="2"/>
      <c r="E294" s="2"/>
      <c r="F294"/>
      <c r="G294"/>
      <c r="H294" s="100"/>
      <c r="I294"/>
      <c r="J294"/>
    </row>
    <row r="295" spans="1:10" s="31" customFormat="1" x14ac:dyDescent="0.25">
      <c r="A295"/>
      <c r="B295"/>
      <c r="C295"/>
      <c r="D295" s="2"/>
      <c r="E295" s="2"/>
      <c r="F295"/>
      <c r="G295"/>
      <c r="H295" s="100"/>
      <c r="I295"/>
      <c r="J295"/>
    </row>
    <row r="296" spans="1:10" s="31" customFormat="1" x14ac:dyDescent="0.25">
      <c r="A296"/>
      <c r="B296"/>
      <c r="C296"/>
      <c r="D296" s="2"/>
      <c r="E296" s="2"/>
      <c r="F296"/>
      <c r="G296"/>
      <c r="H296" s="100"/>
      <c r="I296"/>
      <c r="J296"/>
    </row>
    <row r="297" spans="1:10" s="31" customFormat="1" x14ac:dyDescent="0.25">
      <c r="A297"/>
      <c r="B297"/>
      <c r="C297"/>
      <c r="D297" s="2"/>
      <c r="E297" s="2"/>
      <c r="F297"/>
      <c r="G297"/>
      <c r="H297" s="100"/>
      <c r="I297"/>
      <c r="J297"/>
    </row>
    <row r="298" spans="1:10" s="31" customFormat="1" x14ac:dyDescent="0.25">
      <c r="A298"/>
      <c r="B298"/>
      <c r="C298"/>
      <c r="D298" s="2"/>
      <c r="E298" s="2"/>
      <c r="F298"/>
      <c r="G298"/>
      <c r="H298" s="100"/>
      <c r="I298"/>
      <c r="J298"/>
    </row>
    <row r="299" spans="1:10" s="31" customFormat="1" x14ac:dyDescent="0.25">
      <c r="A299"/>
      <c r="B299"/>
      <c r="C299"/>
      <c r="D299" s="2"/>
      <c r="E299" s="2"/>
      <c r="F299"/>
      <c r="G299"/>
      <c r="H299" s="100"/>
      <c r="I299"/>
      <c r="J299"/>
    </row>
    <row r="300" spans="1:10" s="31" customFormat="1" x14ac:dyDescent="0.25">
      <c r="A300"/>
      <c r="B300"/>
      <c r="C300"/>
      <c r="D300" s="2"/>
      <c r="E300" s="2"/>
      <c r="F300"/>
      <c r="G300"/>
      <c r="H300" s="100"/>
      <c r="I300"/>
      <c r="J300"/>
    </row>
    <row r="301" spans="1:10" s="31" customFormat="1" x14ac:dyDescent="0.25">
      <c r="A301"/>
      <c r="B301"/>
      <c r="C301"/>
      <c r="D301" s="2"/>
      <c r="E301" s="2"/>
      <c r="F301"/>
      <c r="G301"/>
      <c r="H301" s="100"/>
      <c r="I301"/>
      <c r="J301"/>
    </row>
    <row r="302" spans="1:10" s="31" customFormat="1" x14ac:dyDescent="0.25">
      <c r="A302"/>
      <c r="B302"/>
      <c r="C302"/>
      <c r="D302" s="2"/>
      <c r="E302" s="2"/>
      <c r="F302"/>
      <c r="G302"/>
      <c r="H302" s="100"/>
      <c r="I302"/>
      <c r="J302"/>
    </row>
    <row r="303" spans="1:10" s="31" customFormat="1" x14ac:dyDescent="0.25">
      <c r="A303"/>
      <c r="B303"/>
      <c r="C303"/>
      <c r="D303" s="2"/>
      <c r="E303" s="2"/>
      <c r="F303"/>
      <c r="G303"/>
      <c r="H303" s="100"/>
      <c r="I303"/>
      <c r="J303"/>
    </row>
    <row r="304" spans="1:10" s="31" customFormat="1" x14ac:dyDescent="0.25">
      <c r="A304"/>
      <c r="B304"/>
      <c r="C304"/>
      <c r="D304" s="2"/>
      <c r="E304" s="2"/>
      <c r="F304"/>
      <c r="G304"/>
      <c r="H304" s="100"/>
      <c r="I304"/>
      <c r="J304"/>
    </row>
    <row r="305" spans="1:10" s="31" customFormat="1" x14ac:dyDescent="0.25">
      <c r="A305"/>
      <c r="B305"/>
      <c r="C305"/>
      <c r="D305" s="2"/>
      <c r="E305" s="2"/>
      <c r="F305"/>
      <c r="G305"/>
      <c r="H305" s="100"/>
      <c r="I305"/>
      <c r="J305"/>
    </row>
    <row r="306" spans="1:10" s="31" customFormat="1" x14ac:dyDescent="0.25">
      <c r="A306"/>
      <c r="B306"/>
      <c r="C306"/>
      <c r="D306" s="2"/>
      <c r="E306" s="2"/>
      <c r="F306"/>
      <c r="G306"/>
      <c r="H306" s="100"/>
      <c r="I306"/>
      <c r="J306"/>
    </row>
    <row r="307" spans="1:10" s="31" customFormat="1" x14ac:dyDescent="0.25">
      <c r="A307"/>
      <c r="B307"/>
      <c r="C307"/>
      <c r="D307" s="2"/>
      <c r="E307" s="2"/>
      <c r="F307"/>
      <c r="G307"/>
      <c r="H307" s="100"/>
      <c r="I307"/>
      <c r="J307"/>
    </row>
    <row r="308" spans="1:10" s="31" customFormat="1" x14ac:dyDescent="0.25">
      <c r="A308"/>
      <c r="B308"/>
      <c r="C308"/>
      <c r="D308" s="2"/>
      <c r="E308" s="2"/>
      <c r="F308"/>
      <c r="G308"/>
      <c r="H308" s="100"/>
      <c r="I308"/>
      <c r="J308"/>
    </row>
    <row r="309" spans="1:10" s="31" customFormat="1" x14ac:dyDescent="0.25">
      <c r="A309"/>
      <c r="B309"/>
      <c r="C309"/>
      <c r="D309" s="2"/>
      <c r="E309" s="2"/>
      <c r="F309"/>
      <c r="G309"/>
      <c r="H309" s="100"/>
      <c r="I309"/>
      <c r="J309"/>
    </row>
    <row r="310" spans="1:10" s="31" customFormat="1" x14ac:dyDescent="0.25">
      <c r="A310"/>
      <c r="B310"/>
      <c r="C310"/>
      <c r="D310" s="2"/>
      <c r="E310" s="2"/>
      <c r="F310"/>
      <c r="G310"/>
      <c r="H310" s="100"/>
      <c r="I310"/>
      <c r="J310"/>
    </row>
    <row r="311" spans="1:10" s="31" customFormat="1" x14ac:dyDescent="0.25">
      <c r="A311"/>
      <c r="B311"/>
      <c r="C311"/>
      <c r="D311" s="2"/>
      <c r="E311" s="2"/>
      <c r="F311"/>
      <c r="G311"/>
      <c r="H311" s="100"/>
      <c r="I311"/>
      <c r="J311"/>
    </row>
    <row r="312" spans="1:10" s="31" customFormat="1" x14ac:dyDescent="0.25">
      <c r="A312"/>
      <c r="B312"/>
      <c r="C312"/>
      <c r="D312" s="2"/>
      <c r="E312" s="2"/>
      <c r="F312"/>
      <c r="G312"/>
      <c r="H312" s="100"/>
      <c r="I312"/>
      <c r="J312"/>
    </row>
    <row r="313" spans="1:10" s="31" customFormat="1" x14ac:dyDescent="0.25">
      <c r="A313"/>
      <c r="B313"/>
      <c r="C313"/>
      <c r="D313" s="2"/>
      <c r="E313" s="2"/>
      <c r="F313"/>
      <c r="G313"/>
      <c r="H313" s="100"/>
      <c r="I313"/>
      <c r="J313"/>
    </row>
    <row r="314" spans="1:10" s="31" customFormat="1" x14ac:dyDescent="0.25">
      <c r="A314"/>
      <c r="B314"/>
      <c r="C314"/>
      <c r="D314" s="2"/>
      <c r="E314" s="2"/>
      <c r="F314"/>
      <c r="G314"/>
      <c r="H314" s="100"/>
      <c r="I314"/>
      <c r="J314"/>
    </row>
    <row r="315" spans="1:10" s="31" customFormat="1" x14ac:dyDescent="0.25">
      <c r="A315"/>
      <c r="B315"/>
      <c r="C315"/>
      <c r="D315" s="2"/>
      <c r="E315" s="2"/>
      <c r="F315"/>
      <c r="G315"/>
      <c r="H315" s="100"/>
      <c r="I315"/>
      <c r="J315"/>
    </row>
    <row r="316" spans="1:10" s="31" customFormat="1" x14ac:dyDescent="0.25">
      <c r="A316"/>
      <c r="B316"/>
      <c r="C316"/>
      <c r="D316" s="2"/>
      <c r="E316" s="2"/>
      <c r="F316"/>
      <c r="G316"/>
      <c r="H316" s="100"/>
      <c r="I316"/>
      <c r="J316"/>
    </row>
    <row r="317" spans="1:10" s="31" customFormat="1" x14ac:dyDescent="0.25">
      <c r="A317"/>
      <c r="B317"/>
      <c r="C317"/>
      <c r="D317" s="2"/>
      <c r="E317" s="2"/>
      <c r="F317"/>
      <c r="G317"/>
      <c r="H317" s="100"/>
      <c r="I317"/>
      <c r="J317"/>
    </row>
    <row r="318" spans="1:10" s="31" customFormat="1" x14ac:dyDescent="0.25">
      <c r="A318"/>
      <c r="B318"/>
      <c r="C318"/>
      <c r="D318" s="2"/>
      <c r="E318" s="2"/>
      <c r="F318"/>
      <c r="G318"/>
      <c r="H318" s="100"/>
      <c r="I318"/>
      <c r="J318"/>
    </row>
    <row r="319" spans="1:10" s="31" customFormat="1" x14ac:dyDescent="0.25">
      <c r="A319"/>
      <c r="B319"/>
      <c r="C319"/>
      <c r="D319" s="2"/>
      <c r="E319" s="2"/>
      <c r="F319"/>
      <c r="G319"/>
      <c r="H319" s="100"/>
      <c r="I319"/>
      <c r="J319"/>
    </row>
    <row r="320" spans="1:10" s="31" customFormat="1" x14ac:dyDescent="0.25">
      <c r="A320"/>
      <c r="B320"/>
      <c r="C320"/>
      <c r="D320" s="2"/>
      <c r="E320" s="2"/>
      <c r="F320"/>
      <c r="G320"/>
      <c r="H320" s="100"/>
      <c r="I320"/>
      <c r="J320"/>
    </row>
    <row r="321" spans="1:10" s="31" customFormat="1" x14ac:dyDescent="0.25">
      <c r="A321"/>
      <c r="B321"/>
      <c r="C321"/>
      <c r="D321" s="2"/>
      <c r="E321" s="2"/>
      <c r="F321"/>
      <c r="G321"/>
      <c r="H321" s="100"/>
      <c r="I321"/>
      <c r="J321"/>
    </row>
    <row r="322" spans="1:10" s="31" customFormat="1" x14ac:dyDescent="0.25">
      <c r="A322"/>
      <c r="B322"/>
      <c r="C322"/>
      <c r="D322" s="2"/>
      <c r="E322" s="2"/>
      <c r="F322"/>
      <c r="G322"/>
      <c r="H322" s="100"/>
      <c r="I322"/>
      <c r="J322"/>
    </row>
    <row r="323" spans="1:10" s="31" customFormat="1" x14ac:dyDescent="0.25">
      <c r="A323"/>
      <c r="B323"/>
      <c r="C323"/>
      <c r="D323" s="2"/>
      <c r="E323" s="2"/>
      <c r="F323"/>
      <c r="G323"/>
      <c r="H323" s="100"/>
      <c r="I323"/>
      <c r="J323"/>
    </row>
    <row r="324" spans="1:10" s="31" customFormat="1" x14ac:dyDescent="0.25">
      <c r="A324"/>
      <c r="B324"/>
      <c r="C324"/>
      <c r="D324" s="2"/>
      <c r="E324" s="2"/>
      <c r="F324"/>
      <c r="G324"/>
      <c r="H324" s="100"/>
      <c r="I324"/>
      <c r="J324"/>
    </row>
    <row r="325" spans="1:10" s="31" customFormat="1" x14ac:dyDescent="0.25">
      <c r="A325"/>
      <c r="B325"/>
      <c r="C325"/>
      <c r="D325" s="2"/>
      <c r="E325" s="2"/>
      <c r="F325"/>
      <c r="G325"/>
      <c r="H325" s="100"/>
      <c r="I325"/>
      <c r="J325"/>
    </row>
    <row r="326" spans="1:10" s="31" customFormat="1" x14ac:dyDescent="0.25">
      <c r="A326"/>
      <c r="B326"/>
      <c r="C326"/>
      <c r="D326" s="2"/>
      <c r="E326" s="2"/>
      <c r="F326"/>
      <c r="G326"/>
      <c r="H326" s="100"/>
      <c r="I326"/>
      <c r="J326"/>
    </row>
    <row r="327" spans="1:10" s="31" customFormat="1" x14ac:dyDescent="0.25">
      <c r="A327"/>
      <c r="B327"/>
      <c r="C327"/>
      <c r="D327" s="2"/>
      <c r="E327" s="2"/>
      <c r="F327"/>
      <c r="G327"/>
      <c r="H327" s="100"/>
      <c r="I327"/>
      <c r="J327"/>
    </row>
    <row r="328" spans="1:10" s="31" customFormat="1" x14ac:dyDescent="0.25">
      <c r="A328"/>
      <c r="B328"/>
      <c r="C328"/>
      <c r="D328" s="2"/>
      <c r="E328" s="2"/>
      <c r="F328"/>
      <c r="G328"/>
      <c r="H328" s="100"/>
      <c r="I328"/>
      <c r="J328"/>
    </row>
    <row r="329" spans="1:10" s="31" customFormat="1" x14ac:dyDescent="0.25">
      <c r="A329"/>
      <c r="B329"/>
      <c r="C329"/>
      <c r="D329" s="2"/>
      <c r="E329" s="2"/>
      <c r="F329"/>
      <c r="G329"/>
      <c r="H329" s="100"/>
      <c r="I329"/>
      <c r="J329"/>
    </row>
    <row r="330" spans="1:10" s="31" customFormat="1" x14ac:dyDescent="0.25">
      <c r="A330"/>
      <c r="B330"/>
      <c r="C330"/>
      <c r="D330" s="2"/>
      <c r="E330" s="2"/>
      <c r="F330"/>
      <c r="G330"/>
      <c r="H330" s="100"/>
      <c r="I330"/>
      <c r="J330"/>
    </row>
    <row r="331" spans="1:10" s="31" customFormat="1" x14ac:dyDescent="0.25">
      <c r="A331"/>
      <c r="B331"/>
      <c r="C331"/>
      <c r="D331" s="2"/>
      <c r="E331" s="2"/>
      <c r="F331"/>
      <c r="G331"/>
      <c r="H331" s="100"/>
      <c r="I331"/>
      <c r="J331"/>
    </row>
    <row r="332" spans="1:10" s="31" customFormat="1" x14ac:dyDescent="0.25">
      <c r="A332"/>
      <c r="B332"/>
      <c r="C332"/>
      <c r="D332" s="2"/>
      <c r="E332" s="2"/>
      <c r="F332"/>
      <c r="G332"/>
      <c r="H332" s="100"/>
      <c r="I332"/>
      <c r="J332"/>
    </row>
    <row r="333" spans="1:10" s="31" customFormat="1" x14ac:dyDescent="0.25">
      <c r="A333"/>
      <c r="B333"/>
      <c r="C333"/>
      <c r="D333" s="2"/>
      <c r="E333" s="2"/>
      <c r="F333"/>
      <c r="G333"/>
      <c r="H333" s="100"/>
      <c r="I333"/>
      <c r="J333"/>
    </row>
    <row r="334" spans="1:10" s="31" customFormat="1" x14ac:dyDescent="0.25">
      <c r="A334"/>
      <c r="B334"/>
      <c r="C334"/>
      <c r="D334" s="2"/>
      <c r="E334" s="2"/>
      <c r="F334"/>
      <c r="G334"/>
      <c r="H334" s="100"/>
      <c r="I334"/>
      <c r="J334"/>
    </row>
    <row r="335" spans="1:10" s="31" customFormat="1" x14ac:dyDescent="0.25">
      <c r="A335"/>
      <c r="B335"/>
      <c r="C335"/>
      <c r="D335" s="2"/>
      <c r="E335" s="2"/>
      <c r="F335"/>
      <c r="G335"/>
      <c r="H335" s="100"/>
      <c r="I335"/>
      <c r="J335"/>
    </row>
    <row r="336" spans="1:10" s="31" customFormat="1" x14ac:dyDescent="0.25">
      <c r="A336"/>
      <c r="B336"/>
      <c r="C336"/>
      <c r="D336" s="2"/>
      <c r="E336" s="2"/>
      <c r="F336"/>
      <c r="G336"/>
      <c r="H336" s="100"/>
      <c r="I336"/>
      <c r="J336"/>
    </row>
    <row r="337" spans="1:10" s="31" customFormat="1" x14ac:dyDescent="0.25">
      <c r="A337"/>
      <c r="B337"/>
      <c r="C337"/>
      <c r="D337" s="2"/>
      <c r="E337" s="2"/>
      <c r="F337"/>
      <c r="G337"/>
      <c r="H337" s="100"/>
      <c r="I337"/>
      <c r="J337"/>
    </row>
    <row r="338" spans="1:10" s="31" customFormat="1" x14ac:dyDescent="0.25">
      <c r="A338"/>
      <c r="B338"/>
      <c r="C338"/>
      <c r="D338" s="2"/>
      <c r="E338" s="2"/>
      <c r="F338"/>
      <c r="G338"/>
      <c r="H338" s="100"/>
      <c r="I338"/>
      <c r="J338"/>
    </row>
    <row r="339" spans="1:10" s="31" customFormat="1" x14ac:dyDescent="0.25">
      <c r="A339"/>
      <c r="B339"/>
      <c r="C339"/>
      <c r="D339" s="2"/>
      <c r="E339" s="2"/>
      <c r="F339"/>
      <c r="G339"/>
      <c r="H339" s="100"/>
      <c r="I339"/>
      <c r="J339"/>
    </row>
    <row r="340" spans="1:10" s="31" customFormat="1" x14ac:dyDescent="0.25">
      <c r="A340"/>
      <c r="B340"/>
      <c r="C340"/>
      <c r="D340" s="2"/>
      <c r="E340" s="2"/>
      <c r="F340"/>
      <c r="G340"/>
      <c r="H340" s="100"/>
      <c r="I340"/>
      <c r="J340"/>
    </row>
    <row r="341" spans="1:10" s="31" customFormat="1" x14ac:dyDescent="0.25">
      <c r="A341"/>
      <c r="B341"/>
      <c r="C341"/>
      <c r="D341" s="2"/>
      <c r="E341" s="2"/>
      <c r="F341"/>
      <c r="G341"/>
      <c r="H341" s="100"/>
      <c r="I341"/>
      <c r="J341"/>
    </row>
    <row r="342" spans="1:10" s="34" customFormat="1" x14ac:dyDescent="0.25">
      <c r="A342"/>
      <c r="B342"/>
      <c r="C342"/>
      <c r="D342" s="2"/>
      <c r="E342" s="2"/>
      <c r="F342"/>
      <c r="G342"/>
      <c r="H342" s="100"/>
      <c r="I342"/>
      <c r="J342"/>
    </row>
    <row r="343" spans="1:10" s="34" customFormat="1" x14ac:dyDescent="0.25">
      <c r="A343"/>
      <c r="B343"/>
      <c r="C343"/>
      <c r="D343" s="2"/>
      <c r="E343" s="2"/>
      <c r="F343"/>
      <c r="G343"/>
      <c r="H343" s="100"/>
      <c r="I343"/>
      <c r="J343"/>
    </row>
    <row r="344" spans="1:10" s="34" customFormat="1" x14ac:dyDescent="0.25">
      <c r="A344"/>
      <c r="B344"/>
      <c r="C344"/>
      <c r="D344" s="2"/>
      <c r="E344" s="2"/>
      <c r="F344"/>
      <c r="G344"/>
      <c r="H344" s="100"/>
      <c r="I344"/>
      <c r="J344"/>
    </row>
    <row r="345" spans="1:10" s="34" customFormat="1" x14ac:dyDescent="0.25">
      <c r="A345"/>
      <c r="B345"/>
      <c r="C345"/>
      <c r="D345" s="2"/>
      <c r="E345" s="2"/>
      <c r="F345"/>
      <c r="G345"/>
      <c r="H345" s="100"/>
      <c r="I345"/>
      <c r="J345"/>
    </row>
    <row r="346" spans="1:10" s="34" customFormat="1" x14ac:dyDescent="0.25">
      <c r="A346"/>
      <c r="B346"/>
      <c r="C346"/>
      <c r="D346" s="2"/>
      <c r="E346" s="2"/>
      <c r="F346"/>
      <c r="G346"/>
      <c r="H346" s="100"/>
      <c r="I346"/>
      <c r="J346"/>
    </row>
    <row r="347" spans="1:10" s="31" customFormat="1" x14ac:dyDescent="0.25">
      <c r="A347"/>
      <c r="B347"/>
      <c r="C347"/>
      <c r="D347" s="2"/>
      <c r="E347" s="2"/>
      <c r="F347"/>
      <c r="G347"/>
      <c r="H347" s="100"/>
      <c r="I347"/>
      <c r="J347"/>
    </row>
    <row r="348" spans="1:10" s="31" customFormat="1" x14ac:dyDescent="0.25">
      <c r="A348"/>
      <c r="B348"/>
      <c r="C348"/>
      <c r="D348" s="2"/>
      <c r="E348" s="2"/>
      <c r="F348"/>
      <c r="G348"/>
      <c r="H348" s="100"/>
      <c r="I348"/>
      <c r="J348"/>
    </row>
    <row r="349" spans="1:10" s="31" customFormat="1" x14ac:dyDescent="0.25">
      <c r="A349"/>
      <c r="B349"/>
      <c r="C349"/>
      <c r="D349" s="2"/>
      <c r="E349" s="2"/>
      <c r="F349"/>
      <c r="G349"/>
      <c r="H349" s="100"/>
      <c r="I349"/>
      <c r="J349"/>
    </row>
    <row r="350" spans="1:10" s="31" customFormat="1" x14ac:dyDescent="0.25">
      <c r="A350"/>
      <c r="B350"/>
      <c r="C350"/>
      <c r="D350" s="2"/>
      <c r="E350" s="2"/>
      <c r="F350"/>
      <c r="G350"/>
      <c r="H350" s="100"/>
      <c r="I350"/>
      <c r="J350"/>
    </row>
    <row r="351" spans="1:10" s="31" customFormat="1" x14ac:dyDescent="0.25">
      <c r="A351"/>
      <c r="B351"/>
      <c r="C351"/>
      <c r="D351" s="2"/>
      <c r="E351" s="2"/>
      <c r="F351"/>
      <c r="G351"/>
      <c r="H351" s="100"/>
      <c r="I351"/>
      <c r="J351"/>
    </row>
    <row r="352" spans="1:10" s="31" customFormat="1" x14ac:dyDescent="0.25">
      <c r="A352"/>
      <c r="B352"/>
      <c r="C352"/>
      <c r="D352" s="2"/>
      <c r="E352" s="2"/>
      <c r="F352"/>
      <c r="G352"/>
      <c r="H352" s="100"/>
      <c r="I352"/>
      <c r="J352"/>
    </row>
    <row r="353" spans="1:10" s="31" customFormat="1" x14ac:dyDescent="0.25">
      <c r="A353"/>
      <c r="B353"/>
      <c r="C353"/>
      <c r="D353" s="2"/>
      <c r="E353" s="2"/>
      <c r="F353"/>
      <c r="G353"/>
      <c r="H353" s="100"/>
      <c r="I353"/>
      <c r="J353"/>
    </row>
    <row r="354" spans="1:10" s="31" customFormat="1" x14ac:dyDescent="0.25">
      <c r="A354"/>
      <c r="B354"/>
      <c r="C354"/>
      <c r="D354" s="2"/>
      <c r="E354" s="2"/>
      <c r="F354"/>
      <c r="G354"/>
      <c r="H354" s="100"/>
      <c r="I354"/>
      <c r="J354"/>
    </row>
    <row r="355" spans="1:10" s="31" customFormat="1" x14ac:dyDescent="0.25">
      <c r="A355"/>
      <c r="B355"/>
      <c r="C355"/>
      <c r="D355" s="2"/>
      <c r="E355" s="2"/>
      <c r="F355"/>
      <c r="G355"/>
      <c r="H355" s="100"/>
      <c r="I355"/>
      <c r="J355"/>
    </row>
    <row r="356" spans="1:10" s="31" customFormat="1" x14ac:dyDescent="0.25">
      <c r="A356"/>
      <c r="B356"/>
      <c r="C356"/>
      <c r="D356" s="2"/>
      <c r="E356" s="2"/>
      <c r="F356"/>
      <c r="G356"/>
      <c r="H356" s="100"/>
      <c r="I356"/>
      <c r="J356"/>
    </row>
    <row r="357" spans="1:10" s="31" customFormat="1" x14ac:dyDescent="0.25">
      <c r="A357"/>
      <c r="B357"/>
      <c r="C357"/>
      <c r="D357" s="2"/>
      <c r="E357" s="2"/>
      <c r="F357"/>
      <c r="G357"/>
      <c r="H357" s="100"/>
      <c r="I357"/>
      <c r="J357"/>
    </row>
    <row r="358" spans="1:10" s="31" customFormat="1" x14ac:dyDescent="0.25">
      <c r="A358"/>
      <c r="B358"/>
      <c r="C358"/>
      <c r="D358" s="2"/>
      <c r="E358" s="2"/>
      <c r="F358"/>
      <c r="G358"/>
      <c r="H358" s="100"/>
      <c r="I358"/>
      <c r="J358"/>
    </row>
    <row r="359" spans="1:10" s="31" customFormat="1" x14ac:dyDescent="0.25">
      <c r="A359"/>
      <c r="B359"/>
      <c r="C359"/>
      <c r="D359" s="2"/>
      <c r="E359" s="2"/>
      <c r="F359"/>
      <c r="G359"/>
      <c r="H359" s="100"/>
      <c r="I359"/>
      <c r="J359"/>
    </row>
    <row r="360" spans="1:10" s="31" customFormat="1" x14ac:dyDescent="0.25">
      <c r="A360"/>
      <c r="B360"/>
      <c r="C360"/>
      <c r="D360" s="2"/>
      <c r="E360" s="2"/>
      <c r="F360"/>
      <c r="G360"/>
      <c r="H360" s="100"/>
      <c r="I360"/>
      <c r="J360"/>
    </row>
    <row r="361" spans="1:10" s="31" customFormat="1" x14ac:dyDescent="0.25">
      <c r="A361"/>
      <c r="B361"/>
      <c r="C361"/>
      <c r="D361" s="2"/>
      <c r="E361" s="2"/>
      <c r="F361"/>
      <c r="G361"/>
      <c r="H361" s="100"/>
      <c r="I361"/>
      <c r="J361"/>
    </row>
    <row r="362" spans="1:10" s="31" customFormat="1" x14ac:dyDescent="0.25">
      <c r="A362"/>
      <c r="B362"/>
      <c r="C362"/>
      <c r="D362" s="2"/>
      <c r="E362" s="2"/>
      <c r="F362"/>
      <c r="G362"/>
      <c r="H362" s="100"/>
      <c r="I362"/>
      <c r="J362"/>
    </row>
    <row r="363" spans="1:10" s="31" customFormat="1" x14ac:dyDescent="0.25">
      <c r="A363"/>
      <c r="B363"/>
      <c r="C363"/>
      <c r="D363" s="2"/>
      <c r="E363" s="2"/>
      <c r="F363"/>
      <c r="G363"/>
      <c r="H363" s="100"/>
      <c r="I363"/>
      <c r="J363"/>
    </row>
    <row r="364" spans="1:10" s="31" customFormat="1" x14ac:dyDescent="0.25">
      <c r="A364"/>
      <c r="B364"/>
      <c r="C364"/>
      <c r="D364" s="2"/>
      <c r="E364" s="2"/>
      <c r="F364"/>
      <c r="G364"/>
      <c r="H364" s="100"/>
      <c r="I364"/>
      <c r="J364"/>
    </row>
    <row r="365" spans="1:10" s="31" customFormat="1" x14ac:dyDescent="0.25">
      <c r="A365"/>
      <c r="B365"/>
      <c r="C365"/>
      <c r="D365" s="2"/>
      <c r="E365" s="2"/>
      <c r="F365"/>
      <c r="G365"/>
      <c r="H365" s="100"/>
      <c r="I365"/>
      <c r="J365"/>
    </row>
    <row r="366" spans="1:10" s="31" customFormat="1" x14ac:dyDescent="0.25">
      <c r="A366"/>
      <c r="B366"/>
      <c r="C366"/>
      <c r="D366" s="2"/>
      <c r="E366" s="2"/>
      <c r="F366"/>
      <c r="G366"/>
      <c r="H366" s="100"/>
      <c r="I366"/>
      <c r="J366"/>
    </row>
    <row r="367" spans="1:10" s="31" customFormat="1" x14ac:dyDescent="0.25">
      <c r="A367"/>
      <c r="B367"/>
      <c r="C367"/>
      <c r="D367" s="2"/>
      <c r="E367" s="2"/>
      <c r="F367"/>
      <c r="G367"/>
      <c r="H367" s="100"/>
      <c r="I367"/>
      <c r="J367"/>
    </row>
    <row r="368" spans="1:10" s="31" customFormat="1" x14ac:dyDescent="0.25">
      <c r="A368"/>
      <c r="B368"/>
      <c r="C368"/>
      <c r="D368" s="2"/>
      <c r="E368" s="2"/>
      <c r="F368"/>
      <c r="G368"/>
      <c r="H368" s="100"/>
      <c r="I368"/>
      <c r="J368"/>
    </row>
    <row r="369" spans="1:10" s="31" customFormat="1" x14ac:dyDescent="0.25">
      <c r="A369"/>
      <c r="B369"/>
      <c r="C369"/>
      <c r="D369" s="2"/>
      <c r="E369" s="2"/>
      <c r="F369"/>
      <c r="G369"/>
      <c r="H369" s="100"/>
      <c r="I369"/>
      <c r="J369"/>
    </row>
    <row r="370" spans="1:10" s="34" customFormat="1" x14ac:dyDescent="0.25">
      <c r="A370"/>
      <c r="B370"/>
      <c r="C370"/>
      <c r="D370" s="2"/>
      <c r="E370" s="2"/>
      <c r="F370"/>
      <c r="G370"/>
      <c r="H370" s="100"/>
      <c r="I370"/>
      <c r="J370"/>
    </row>
    <row r="371" spans="1:10" s="34" customFormat="1" x14ac:dyDescent="0.25">
      <c r="A371"/>
      <c r="B371"/>
      <c r="C371"/>
      <c r="D371" s="2"/>
      <c r="E371" s="2"/>
      <c r="F371"/>
      <c r="G371"/>
      <c r="H371" s="100"/>
      <c r="I371"/>
      <c r="J371"/>
    </row>
    <row r="372" spans="1:10" s="34" customFormat="1" x14ac:dyDescent="0.25">
      <c r="A372"/>
      <c r="B372"/>
      <c r="C372"/>
      <c r="D372" s="2"/>
      <c r="E372" s="2"/>
      <c r="F372"/>
      <c r="G372"/>
      <c r="H372" s="100"/>
      <c r="I372"/>
      <c r="J372"/>
    </row>
    <row r="373" spans="1:10" s="34" customFormat="1" x14ac:dyDescent="0.25">
      <c r="A373"/>
      <c r="B373"/>
      <c r="C373"/>
      <c r="D373" s="2"/>
      <c r="E373" s="2"/>
      <c r="F373"/>
      <c r="G373"/>
      <c r="H373" s="100"/>
      <c r="I373"/>
      <c r="J373"/>
    </row>
    <row r="374" spans="1:10" s="34" customFormat="1" x14ac:dyDescent="0.25">
      <c r="A374"/>
      <c r="B374"/>
      <c r="C374"/>
      <c r="D374" s="2"/>
      <c r="E374" s="2"/>
      <c r="F374"/>
      <c r="G374"/>
      <c r="H374" s="100"/>
      <c r="I374"/>
      <c r="J374"/>
    </row>
    <row r="375" spans="1:10" s="34" customFormat="1" x14ac:dyDescent="0.25">
      <c r="A375"/>
      <c r="B375"/>
      <c r="C375"/>
      <c r="D375" s="2"/>
      <c r="E375" s="2"/>
      <c r="F375"/>
      <c r="G375"/>
      <c r="H375" s="100"/>
      <c r="I375"/>
      <c r="J375"/>
    </row>
    <row r="376" spans="1:10" s="34" customFormat="1" x14ac:dyDescent="0.25">
      <c r="A376"/>
      <c r="B376"/>
      <c r="C376"/>
      <c r="D376" s="2"/>
      <c r="E376" s="2"/>
      <c r="F376"/>
      <c r="G376"/>
      <c r="H376" s="100"/>
      <c r="I376"/>
      <c r="J376"/>
    </row>
    <row r="377" spans="1:10" s="34" customFormat="1" x14ac:dyDescent="0.25">
      <c r="A377"/>
      <c r="B377"/>
      <c r="C377"/>
      <c r="D377" s="2"/>
      <c r="E377" s="2"/>
      <c r="F377"/>
      <c r="G377"/>
      <c r="H377" s="100"/>
      <c r="I377"/>
      <c r="J377"/>
    </row>
    <row r="378" spans="1:10" s="34" customFormat="1" x14ac:dyDescent="0.25">
      <c r="A378"/>
      <c r="B378"/>
      <c r="C378"/>
      <c r="D378" s="2"/>
      <c r="E378" s="2"/>
      <c r="F378"/>
      <c r="G378"/>
      <c r="H378" s="100"/>
      <c r="I378"/>
      <c r="J378"/>
    </row>
    <row r="379" spans="1:10" s="34" customFormat="1" x14ac:dyDescent="0.25">
      <c r="A379"/>
      <c r="B379"/>
      <c r="C379"/>
      <c r="D379" s="2"/>
      <c r="E379" s="2"/>
      <c r="F379"/>
      <c r="G379"/>
      <c r="H379" s="100"/>
      <c r="I379"/>
      <c r="J379"/>
    </row>
    <row r="380" spans="1:10" s="34" customFormat="1" x14ac:dyDescent="0.25">
      <c r="A380"/>
      <c r="B380"/>
      <c r="C380"/>
      <c r="D380" s="2"/>
      <c r="E380" s="2"/>
      <c r="F380"/>
      <c r="G380"/>
      <c r="H380" s="100"/>
      <c r="I380"/>
      <c r="J380"/>
    </row>
    <row r="381" spans="1:10" s="34" customFormat="1" x14ac:dyDescent="0.25">
      <c r="A381"/>
      <c r="B381"/>
      <c r="C381"/>
      <c r="D381" s="2"/>
      <c r="E381" s="2"/>
      <c r="F381"/>
      <c r="G381"/>
      <c r="H381" s="100"/>
      <c r="I381"/>
      <c r="J381"/>
    </row>
    <row r="382" spans="1:10" s="34" customFormat="1" x14ac:dyDescent="0.25">
      <c r="A382"/>
      <c r="B382"/>
      <c r="C382"/>
      <c r="D382" s="2"/>
      <c r="E382" s="2"/>
      <c r="F382"/>
      <c r="G382"/>
      <c r="H382" s="100"/>
      <c r="I382"/>
      <c r="J382"/>
    </row>
    <row r="383" spans="1:10" s="34" customFormat="1" x14ac:dyDescent="0.25">
      <c r="A383"/>
      <c r="B383"/>
      <c r="C383"/>
      <c r="D383" s="2"/>
      <c r="E383" s="2"/>
      <c r="F383"/>
      <c r="G383"/>
      <c r="H383" s="100"/>
      <c r="I383"/>
      <c r="J383"/>
    </row>
    <row r="384" spans="1:10" s="34" customFormat="1" x14ac:dyDescent="0.25">
      <c r="A384"/>
      <c r="B384"/>
      <c r="C384"/>
      <c r="D384" s="2"/>
      <c r="E384" s="2"/>
      <c r="F384"/>
      <c r="G384"/>
      <c r="H384" s="100"/>
      <c r="I384"/>
      <c r="J384"/>
    </row>
    <row r="385" spans="1:10" s="34" customFormat="1" x14ac:dyDescent="0.25">
      <c r="A385"/>
      <c r="B385"/>
      <c r="C385"/>
      <c r="D385" s="2"/>
      <c r="E385" s="2"/>
      <c r="F385"/>
      <c r="G385"/>
      <c r="H385" s="100"/>
      <c r="I385"/>
      <c r="J385"/>
    </row>
    <row r="386" spans="1:10" s="34" customFormat="1" x14ac:dyDescent="0.25">
      <c r="A386"/>
      <c r="B386"/>
      <c r="C386"/>
      <c r="D386" s="2"/>
      <c r="E386" s="2"/>
      <c r="F386"/>
      <c r="G386"/>
      <c r="H386" s="100"/>
      <c r="I386"/>
      <c r="J386"/>
    </row>
    <row r="387" spans="1:10" s="34" customFormat="1" x14ac:dyDescent="0.25">
      <c r="A387"/>
      <c r="B387"/>
      <c r="C387"/>
      <c r="D387" s="2"/>
      <c r="E387" s="2"/>
      <c r="F387"/>
      <c r="G387"/>
      <c r="H387" s="100"/>
      <c r="I387"/>
      <c r="J387"/>
    </row>
    <row r="388" spans="1:10" s="34" customFormat="1" x14ac:dyDescent="0.25">
      <c r="A388"/>
      <c r="B388"/>
      <c r="C388"/>
      <c r="D388" s="2"/>
      <c r="E388" s="2"/>
      <c r="F388"/>
      <c r="G388"/>
      <c r="H388" s="100"/>
      <c r="I388"/>
      <c r="J388"/>
    </row>
    <row r="389" spans="1:10" s="34" customFormat="1" x14ac:dyDescent="0.25">
      <c r="A389"/>
      <c r="B389"/>
      <c r="C389"/>
      <c r="D389" s="2"/>
      <c r="E389" s="2"/>
      <c r="F389"/>
      <c r="G389"/>
      <c r="H389" s="100"/>
      <c r="I389"/>
      <c r="J389"/>
    </row>
    <row r="390" spans="1:10" s="34" customFormat="1" x14ac:dyDescent="0.25">
      <c r="A390"/>
      <c r="B390"/>
      <c r="C390"/>
      <c r="D390" s="2"/>
      <c r="E390" s="2"/>
      <c r="F390"/>
      <c r="G390"/>
      <c r="H390" s="100"/>
      <c r="I390"/>
      <c r="J390"/>
    </row>
    <row r="391" spans="1:10" s="34" customFormat="1" x14ac:dyDescent="0.25">
      <c r="A391"/>
      <c r="B391"/>
      <c r="C391"/>
      <c r="D391" s="2"/>
      <c r="E391" s="2"/>
      <c r="F391"/>
      <c r="G391"/>
      <c r="H391" s="100"/>
      <c r="I391"/>
      <c r="J391"/>
    </row>
    <row r="392" spans="1:10" s="34" customFormat="1" x14ac:dyDescent="0.25">
      <c r="A392"/>
      <c r="B392"/>
      <c r="C392"/>
      <c r="D392" s="2"/>
      <c r="E392" s="2"/>
      <c r="F392"/>
      <c r="G392"/>
      <c r="H392" s="100"/>
      <c r="I392"/>
      <c r="J392"/>
    </row>
    <row r="393" spans="1:10" s="34" customFormat="1" x14ac:dyDescent="0.25">
      <c r="A393"/>
      <c r="B393"/>
      <c r="C393"/>
      <c r="D393" s="2"/>
      <c r="E393" s="2"/>
      <c r="F393"/>
      <c r="G393"/>
      <c r="H393" s="100"/>
      <c r="I393"/>
      <c r="J393"/>
    </row>
    <row r="394" spans="1:10" s="34" customFormat="1" x14ac:dyDescent="0.25">
      <c r="A394"/>
      <c r="B394"/>
      <c r="C394"/>
      <c r="D394" s="2"/>
      <c r="E394" s="2"/>
      <c r="F394"/>
      <c r="G394"/>
      <c r="H394" s="100"/>
      <c r="I394"/>
      <c r="J394"/>
    </row>
    <row r="395" spans="1:10" s="34" customFormat="1" x14ac:dyDescent="0.25">
      <c r="A395"/>
      <c r="B395"/>
      <c r="C395"/>
      <c r="D395" s="2"/>
      <c r="E395" s="2"/>
      <c r="F395"/>
      <c r="G395"/>
      <c r="H395" s="100"/>
      <c r="I395"/>
      <c r="J395"/>
    </row>
    <row r="396" spans="1:10" s="34" customFormat="1" x14ac:dyDescent="0.25">
      <c r="A396"/>
      <c r="B396"/>
      <c r="C396"/>
      <c r="D396" s="2"/>
      <c r="E396" s="2"/>
      <c r="F396"/>
      <c r="G396"/>
      <c r="H396" s="100"/>
      <c r="I396"/>
      <c r="J396"/>
    </row>
    <row r="397" spans="1:10" s="34" customFormat="1" x14ac:dyDescent="0.25">
      <c r="A397"/>
      <c r="B397"/>
      <c r="C397"/>
      <c r="D397" s="2"/>
      <c r="E397" s="2"/>
      <c r="F397"/>
      <c r="G397"/>
      <c r="H397" s="100"/>
      <c r="I397"/>
      <c r="J397"/>
    </row>
    <row r="398" spans="1:10" s="34" customFormat="1" x14ac:dyDescent="0.25">
      <c r="A398"/>
      <c r="B398"/>
      <c r="C398"/>
      <c r="D398" s="2"/>
      <c r="E398" s="2"/>
      <c r="F398"/>
      <c r="G398"/>
      <c r="H398" s="100"/>
      <c r="I398"/>
      <c r="J398"/>
    </row>
    <row r="399" spans="1:10" s="34" customFormat="1" x14ac:dyDescent="0.25">
      <c r="A399"/>
      <c r="B399"/>
      <c r="C399"/>
      <c r="D399" s="2"/>
      <c r="E399" s="2"/>
      <c r="F399"/>
      <c r="G399"/>
      <c r="H399" s="100"/>
      <c r="I399"/>
      <c r="J399"/>
    </row>
    <row r="400" spans="1:10" s="34" customFormat="1" x14ac:dyDescent="0.25">
      <c r="A400"/>
      <c r="B400"/>
      <c r="C400"/>
      <c r="D400" s="2"/>
      <c r="E400" s="2"/>
      <c r="F400"/>
      <c r="G400"/>
      <c r="H400" s="100"/>
      <c r="I400"/>
      <c r="J400"/>
    </row>
    <row r="401" spans="1:10" s="34" customFormat="1" x14ac:dyDescent="0.25">
      <c r="A401"/>
      <c r="B401"/>
      <c r="C401"/>
      <c r="D401" s="2"/>
      <c r="E401" s="2"/>
      <c r="F401"/>
      <c r="G401"/>
      <c r="H401" s="100"/>
      <c r="I401"/>
      <c r="J401"/>
    </row>
    <row r="402" spans="1:10" s="34" customFormat="1" x14ac:dyDescent="0.25">
      <c r="A402"/>
      <c r="B402"/>
      <c r="C402"/>
      <c r="D402" s="2"/>
      <c r="E402" s="2"/>
      <c r="F402"/>
      <c r="G402"/>
      <c r="H402" s="100"/>
      <c r="I402"/>
      <c r="J402"/>
    </row>
    <row r="403" spans="1:10" s="34" customFormat="1" x14ac:dyDescent="0.25">
      <c r="A403"/>
      <c r="B403"/>
      <c r="C403"/>
      <c r="D403" s="2"/>
      <c r="E403" s="2"/>
      <c r="F403"/>
      <c r="G403"/>
      <c r="H403" s="100"/>
      <c r="I403"/>
      <c r="J403"/>
    </row>
    <row r="404" spans="1:10" s="34" customFormat="1" x14ac:dyDescent="0.25">
      <c r="A404"/>
      <c r="B404"/>
      <c r="C404"/>
      <c r="D404" s="2"/>
      <c r="E404" s="2"/>
      <c r="F404"/>
      <c r="G404"/>
      <c r="H404" s="100"/>
      <c r="I404"/>
      <c r="J404"/>
    </row>
    <row r="405" spans="1:10" s="34" customFormat="1" x14ac:dyDescent="0.25">
      <c r="A405"/>
      <c r="B405"/>
      <c r="C405"/>
      <c r="D405" s="2"/>
      <c r="E405" s="2"/>
      <c r="F405"/>
      <c r="G405"/>
      <c r="H405" s="100"/>
      <c r="I405"/>
      <c r="J405"/>
    </row>
    <row r="406" spans="1:10" s="34" customFormat="1" x14ac:dyDescent="0.25">
      <c r="A406"/>
      <c r="B406"/>
      <c r="C406"/>
      <c r="D406" s="2"/>
      <c r="E406" s="2"/>
      <c r="F406"/>
      <c r="G406"/>
      <c r="H406" s="100"/>
      <c r="I406"/>
      <c r="J406"/>
    </row>
    <row r="407" spans="1:10" s="34" customFormat="1" x14ac:dyDescent="0.25">
      <c r="A407"/>
      <c r="B407"/>
      <c r="C407"/>
      <c r="D407" s="2"/>
      <c r="E407" s="2"/>
      <c r="F407"/>
      <c r="G407"/>
      <c r="H407" s="100"/>
      <c r="I407"/>
      <c r="J407"/>
    </row>
    <row r="408" spans="1:10" s="34" customFormat="1" x14ac:dyDescent="0.25">
      <c r="A408"/>
      <c r="B408"/>
      <c r="C408"/>
      <c r="D408" s="2"/>
      <c r="E408" s="2"/>
      <c r="F408"/>
      <c r="G408"/>
      <c r="H408" s="100"/>
      <c r="I408"/>
      <c r="J408"/>
    </row>
    <row r="409" spans="1:10" s="34" customFormat="1" x14ac:dyDescent="0.25">
      <c r="A409"/>
      <c r="B409"/>
      <c r="C409"/>
      <c r="D409" s="2"/>
      <c r="E409" s="2"/>
      <c r="F409"/>
      <c r="G409"/>
      <c r="H409" s="100"/>
      <c r="I409"/>
      <c r="J409"/>
    </row>
    <row r="410" spans="1:10" s="34" customFormat="1" x14ac:dyDescent="0.25">
      <c r="A410"/>
      <c r="B410"/>
      <c r="C410"/>
      <c r="D410" s="2"/>
      <c r="E410" s="2"/>
      <c r="F410"/>
      <c r="G410"/>
      <c r="H410" s="100"/>
      <c r="I410"/>
      <c r="J410"/>
    </row>
    <row r="411" spans="1:10" s="34" customFormat="1" x14ac:dyDescent="0.25">
      <c r="A411"/>
      <c r="B411"/>
      <c r="C411"/>
      <c r="D411" s="2"/>
      <c r="E411" s="2"/>
      <c r="F411"/>
      <c r="G411"/>
      <c r="H411" s="100"/>
      <c r="I411"/>
      <c r="J411"/>
    </row>
    <row r="412" spans="1:10" s="34" customFormat="1" x14ac:dyDescent="0.25">
      <c r="A412"/>
      <c r="B412"/>
      <c r="C412"/>
      <c r="D412" s="2"/>
      <c r="E412" s="2"/>
      <c r="F412"/>
      <c r="G412"/>
      <c r="H412" s="100"/>
      <c r="I412"/>
      <c r="J412"/>
    </row>
    <row r="413" spans="1:10" s="34" customFormat="1" x14ac:dyDescent="0.25">
      <c r="A413"/>
      <c r="B413"/>
      <c r="C413"/>
      <c r="D413" s="2"/>
      <c r="E413" s="2"/>
      <c r="F413"/>
      <c r="G413"/>
      <c r="H413" s="100"/>
      <c r="I413"/>
      <c r="J413"/>
    </row>
    <row r="414" spans="1:10" s="34" customFormat="1" x14ac:dyDescent="0.25">
      <c r="A414"/>
      <c r="B414"/>
      <c r="C414"/>
      <c r="D414" s="2"/>
      <c r="E414" s="2"/>
      <c r="F414"/>
      <c r="G414"/>
      <c r="H414" s="100"/>
      <c r="I414"/>
      <c r="J414"/>
    </row>
    <row r="415" spans="1:10" s="34" customFormat="1" x14ac:dyDescent="0.25">
      <c r="A415"/>
      <c r="B415"/>
      <c r="C415"/>
      <c r="D415" s="2"/>
      <c r="E415" s="2"/>
      <c r="F415"/>
      <c r="G415"/>
      <c r="H415" s="100"/>
      <c r="I415"/>
      <c r="J415"/>
    </row>
    <row r="416" spans="1:10" s="34" customFormat="1" x14ac:dyDescent="0.25">
      <c r="A416"/>
      <c r="B416"/>
      <c r="C416"/>
      <c r="D416" s="2"/>
      <c r="E416" s="2"/>
      <c r="F416"/>
      <c r="G416"/>
      <c r="H416" s="100"/>
      <c r="I416"/>
      <c r="J416"/>
    </row>
    <row r="417" spans="1:10" s="34" customFormat="1" x14ac:dyDescent="0.25">
      <c r="A417"/>
      <c r="B417"/>
      <c r="C417"/>
      <c r="D417" s="2"/>
      <c r="E417" s="2"/>
      <c r="F417"/>
      <c r="G417"/>
      <c r="H417" s="100"/>
      <c r="I417"/>
      <c r="J417"/>
    </row>
    <row r="418" spans="1:10" s="34" customFormat="1" x14ac:dyDescent="0.25">
      <c r="A418"/>
      <c r="B418"/>
      <c r="C418"/>
      <c r="D418" s="2"/>
      <c r="E418" s="2"/>
      <c r="F418"/>
      <c r="G418"/>
      <c r="H418" s="100"/>
      <c r="I418"/>
      <c r="J418"/>
    </row>
    <row r="419" spans="1:10" s="34" customFormat="1" x14ac:dyDescent="0.25">
      <c r="A419"/>
      <c r="B419"/>
      <c r="C419"/>
      <c r="D419" s="2"/>
      <c r="E419" s="2"/>
      <c r="F419"/>
      <c r="G419"/>
      <c r="H419" s="100"/>
      <c r="I419"/>
      <c r="J419"/>
    </row>
    <row r="420" spans="1:10" s="34" customFormat="1" x14ac:dyDescent="0.25">
      <c r="A420"/>
      <c r="B420"/>
      <c r="C420"/>
      <c r="D420" s="2"/>
      <c r="E420" s="2"/>
      <c r="F420"/>
      <c r="G420"/>
      <c r="H420" s="100"/>
      <c r="I420"/>
      <c r="J420"/>
    </row>
    <row r="421" spans="1:10" s="34" customFormat="1" x14ac:dyDescent="0.25">
      <c r="A421"/>
      <c r="B421"/>
      <c r="C421"/>
      <c r="D421" s="2"/>
      <c r="E421" s="2"/>
      <c r="F421"/>
      <c r="G421"/>
      <c r="H421" s="100"/>
      <c r="I421"/>
      <c r="J421"/>
    </row>
    <row r="422" spans="1:10" s="34" customFormat="1" x14ac:dyDescent="0.25">
      <c r="A422"/>
      <c r="B422"/>
      <c r="C422"/>
      <c r="D422" s="2"/>
      <c r="E422" s="2"/>
      <c r="F422"/>
      <c r="G422"/>
      <c r="H422" s="100"/>
      <c r="I422"/>
      <c r="J422"/>
    </row>
    <row r="423" spans="1:10" s="34" customFormat="1" x14ac:dyDescent="0.25">
      <c r="A423"/>
      <c r="B423"/>
      <c r="C423"/>
      <c r="D423" s="2"/>
      <c r="E423" s="2"/>
      <c r="F423"/>
      <c r="G423"/>
      <c r="H423" s="100"/>
      <c r="I423"/>
      <c r="J423"/>
    </row>
    <row r="424" spans="1:10" s="34" customFormat="1" x14ac:dyDescent="0.25">
      <c r="A424"/>
      <c r="B424"/>
      <c r="C424"/>
      <c r="D424" s="2"/>
      <c r="E424" s="2"/>
      <c r="F424"/>
      <c r="G424"/>
      <c r="H424" s="100"/>
      <c r="I424"/>
      <c r="J424"/>
    </row>
    <row r="425" spans="1:10" s="34" customFormat="1" x14ac:dyDescent="0.25">
      <c r="A425"/>
      <c r="B425"/>
      <c r="C425"/>
      <c r="D425" s="2"/>
      <c r="E425" s="2"/>
      <c r="F425"/>
      <c r="G425"/>
      <c r="H425" s="100"/>
      <c r="I425"/>
      <c r="J425"/>
    </row>
    <row r="426" spans="1:10" s="34" customFormat="1" x14ac:dyDescent="0.25">
      <c r="A426"/>
      <c r="B426"/>
      <c r="C426"/>
      <c r="D426" s="2"/>
      <c r="E426" s="2"/>
      <c r="F426"/>
      <c r="G426"/>
      <c r="H426" s="100"/>
      <c r="I426"/>
      <c r="J426"/>
    </row>
    <row r="427" spans="1:10" s="34" customFormat="1" x14ac:dyDescent="0.25">
      <c r="A427"/>
      <c r="B427"/>
      <c r="C427"/>
      <c r="D427" s="2"/>
      <c r="E427" s="2"/>
      <c r="F427"/>
      <c r="G427"/>
      <c r="H427" s="100"/>
      <c r="I427"/>
      <c r="J427"/>
    </row>
    <row r="428" spans="1:10" s="34" customFormat="1" x14ac:dyDescent="0.25">
      <c r="A428"/>
      <c r="B428"/>
      <c r="C428"/>
      <c r="D428" s="2"/>
      <c r="E428" s="2"/>
      <c r="F428"/>
      <c r="G428"/>
      <c r="H428" s="100"/>
      <c r="I428"/>
      <c r="J428"/>
    </row>
    <row r="429" spans="1:10" s="34" customFormat="1" x14ac:dyDescent="0.25">
      <c r="A429"/>
      <c r="B429"/>
      <c r="C429"/>
      <c r="D429" s="2"/>
      <c r="E429" s="2"/>
      <c r="F429"/>
      <c r="G429"/>
      <c r="H429" s="100"/>
      <c r="I429"/>
      <c r="J429"/>
    </row>
    <row r="430" spans="1:10" s="34" customFormat="1" x14ac:dyDescent="0.25">
      <c r="A430"/>
      <c r="B430"/>
      <c r="C430"/>
      <c r="D430" s="2"/>
      <c r="E430" s="2"/>
      <c r="F430"/>
      <c r="G430"/>
      <c r="H430" s="100"/>
      <c r="I430"/>
      <c r="J430"/>
    </row>
    <row r="431" spans="1:10" s="34" customFormat="1" x14ac:dyDescent="0.25">
      <c r="A431"/>
      <c r="B431"/>
      <c r="C431"/>
      <c r="D431" s="2"/>
      <c r="E431" s="2"/>
      <c r="F431"/>
      <c r="G431"/>
      <c r="H431" s="100"/>
      <c r="I431"/>
      <c r="J431"/>
    </row>
    <row r="432" spans="1:10" s="34" customFormat="1" x14ac:dyDescent="0.25">
      <c r="A432"/>
      <c r="B432"/>
      <c r="C432"/>
      <c r="D432" s="2"/>
      <c r="E432" s="2"/>
      <c r="F432"/>
      <c r="G432"/>
      <c r="H432" s="100"/>
      <c r="I432"/>
      <c r="J432"/>
    </row>
    <row r="433" spans="1:10" s="34" customFormat="1" x14ac:dyDescent="0.25">
      <c r="A433"/>
      <c r="B433"/>
      <c r="C433"/>
      <c r="D433" s="2"/>
      <c r="E433" s="2"/>
      <c r="F433"/>
      <c r="G433"/>
      <c r="H433" s="100"/>
      <c r="I433"/>
      <c r="J433"/>
    </row>
    <row r="434" spans="1:10" s="34" customFormat="1" x14ac:dyDescent="0.25">
      <c r="A434"/>
      <c r="B434"/>
      <c r="C434"/>
      <c r="D434" s="2"/>
      <c r="E434" s="2"/>
      <c r="F434"/>
      <c r="G434"/>
      <c r="H434" s="100"/>
      <c r="I434"/>
      <c r="J434"/>
    </row>
    <row r="435" spans="1:10" s="34" customFormat="1" x14ac:dyDescent="0.25">
      <c r="A435"/>
      <c r="B435"/>
      <c r="C435"/>
      <c r="D435" s="2"/>
      <c r="E435" s="2"/>
      <c r="F435"/>
      <c r="G435"/>
      <c r="H435" s="100"/>
      <c r="I435"/>
      <c r="J435"/>
    </row>
    <row r="436" spans="1:10" s="34" customFormat="1" x14ac:dyDescent="0.25">
      <c r="A436"/>
      <c r="B436"/>
      <c r="C436"/>
      <c r="D436" s="2"/>
      <c r="E436" s="2"/>
      <c r="F436"/>
      <c r="G436"/>
      <c r="H436" s="100"/>
      <c r="I436"/>
      <c r="J436"/>
    </row>
    <row r="437" spans="1:10" s="34" customFormat="1" x14ac:dyDescent="0.25">
      <c r="A437"/>
      <c r="B437"/>
      <c r="C437"/>
      <c r="D437" s="2"/>
      <c r="E437" s="2"/>
      <c r="F437"/>
      <c r="G437"/>
      <c r="H437" s="100"/>
      <c r="I437"/>
      <c r="J437"/>
    </row>
    <row r="438" spans="1:10" s="34" customFormat="1" x14ac:dyDescent="0.25">
      <c r="A438"/>
      <c r="B438"/>
      <c r="C438"/>
      <c r="D438" s="2"/>
      <c r="E438" s="2"/>
      <c r="F438"/>
      <c r="G438"/>
      <c r="H438" s="100"/>
      <c r="I438"/>
      <c r="J438"/>
    </row>
    <row r="439" spans="1:10" s="34" customFormat="1" x14ac:dyDescent="0.25">
      <c r="A439"/>
      <c r="B439"/>
      <c r="C439"/>
      <c r="D439" s="2"/>
      <c r="E439" s="2"/>
      <c r="F439"/>
      <c r="G439"/>
      <c r="H439" s="100"/>
      <c r="I439"/>
      <c r="J439"/>
    </row>
    <row r="440" spans="1:10" s="34" customFormat="1" x14ac:dyDescent="0.25">
      <c r="A440"/>
      <c r="B440"/>
      <c r="C440"/>
      <c r="D440" s="2"/>
      <c r="E440" s="2"/>
      <c r="F440"/>
      <c r="G440"/>
      <c r="H440" s="100"/>
      <c r="I440"/>
      <c r="J440"/>
    </row>
    <row r="441" spans="1:10" s="34" customFormat="1" x14ac:dyDescent="0.25">
      <c r="A441"/>
      <c r="B441"/>
      <c r="C441"/>
      <c r="D441" s="2"/>
      <c r="E441" s="2"/>
      <c r="F441"/>
      <c r="G441"/>
      <c r="H441" s="100"/>
      <c r="I441"/>
      <c r="J441"/>
    </row>
    <row r="442" spans="1:10" s="34" customFormat="1" x14ac:dyDescent="0.25">
      <c r="A442"/>
      <c r="B442"/>
      <c r="C442"/>
      <c r="D442" s="2"/>
      <c r="E442" s="2"/>
      <c r="F442"/>
      <c r="G442"/>
      <c r="H442" s="100"/>
      <c r="I442"/>
      <c r="J442"/>
    </row>
    <row r="443" spans="1:10" s="34" customFormat="1" x14ac:dyDescent="0.25">
      <c r="A443"/>
      <c r="B443"/>
      <c r="C443"/>
      <c r="D443" s="2"/>
      <c r="E443" s="2"/>
      <c r="F443"/>
      <c r="G443"/>
      <c r="H443" s="100"/>
      <c r="I443"/>
      <c r="J443"/>
    </row>
    <row r="444" spans="1:10" s="34" customFormat="1" x14ac:dyDescent="0.25">
      <c r="A444"/>
      <c r="B444"/>
      <c r="C444"/>
      <c r="D444" s="2"/>
      <c r="E444" s="2"/>
      <c r="F444"/>
      <c r="G444"/>
      <c r="H444" s="100"/>
      <c r="I444"/>
      <c r="J444"/>
    </row>
    <row r="445" spans="1:10" s="34" customFormat="1" x14ac:dyDescent="0.25">
      <c r="A445"/>
      <c r="B445"/>
      <c r="C445"/>
      <c r="D445" s="2"/>
      <c r="E445" s="2"/>
      <c r="F445"/>
      <c r="G445"/>
      <c r="H445" s="100"/>
      <c r="I445"/>
      <c r="J445"/>
    </row>
    <row r="446" spans="1:10" s="34" customFormat="1" x14ac:dyDescent="0.25">
      <c r="A446"/>
      <c r="B446"/>
      <c r="C446"/>
      <c r="D446" s="2"/>
      <c r="E446" s="2"/>
      <c r="F446"/>
      <c r="G446"/>
      <c r="H446" s="100"/>
      <c r="I446"/>
      <c r="J446"/>
    </row>
    <row r="447" spans="1:10" s="34" customFormat="1" x14ac:dyDescent="0.25">
      <c r="A447"/>
      <c r="B447"/>
      <c r="C447"/>
      <c r="D447" s="2"/>
      <c r="E447" s="2"/>
      <c r="F447"/>
      <c r="G447"/>
      <c r="H447" s="100"/>
      <c r="I447"/>
      <c r="J447"/>
    </row>
    <row r="448" spans="1:10" s="34" customFormat="1" x14ac:dyDescent="0.25">
      <c r="A448"/>
      <c r="B448"/>
      <c r="C448"/>
      <c r="D448" s="2"/>
      <c r="E448" s="2"/>
      <c r="F448"/>
      <c r="G448"/>
      <c r="H448" s="100"/>
      <c r="I448"/>
      <c r="J448"/>
    </row>
    <row r="449" spans="1:10" s="34" customFormat="1" x14ac:dyDescent="0.25">
      <c r="A449"/>
      <c r="B449"/>
      <c r="C449"/>
      <c r="D449" s="2"/>
      <c r="E449" s="2"/>
      <c r="F449"/>
      <c r="G449"/>
      <c r="H449" s="100"/>
      <c r="I449"/>
      <c r="J449"/>
    </row>
    <row r="450" spans="1:10" s="34" customFormat="1" x14ac:dyDescent="0.25">
      <c r="A450"/>
      <c r="B450"/>
      <c r="C450"/>
      <c r="D450" s="2"/>
      <c r="E450" s="2"/>
      <c r="F450"/>
      <c r="G450"/>
      <c r="H450" s="100"/>
      <c r="I450"/>
      <c r="J450"/>
    </row>
    <row r="451" spans="1:10" s="34" customFormat="1" x14ac:dyDescent="0.25">
      <c r="A451"/>
      <c r="B451"/>
      <c r="C451"/>
      <c r="D451" s="2"/>
      <c r="E451" s="2"/>
      <c r="F451"/>
      <c r="G451"/>
      <c r="H451" s="100"/>
      <c r="I451"/>
      <c r="J451"/>
    </row>
    <row r="452" spans="1:10" x14ac:dyDescent="0.25">
      <c r="D452" s="2"/>
      <c r="E452" s="2"/>
    </row>
    <row r="453" spans="1:10" x14ac:dyDescent="0.25">
      <c r="D453" s="2"/>
      <c r="E453" s="2"/>
    </row>
    <row r="454" spans="1:10" x14ac:dyDescent="0.25">
      <c r="D454" s="2"/>
      <c r="E454" s="2"/>
    </row>
    <row r="455" spans="1:10" x14ac:dyDescent="0.25">
      <c r="D455" s="2"/>
      <c r="E455" s="2"/>
    </row>
    <row r="456" spans="1:10" x14ac:dyDescent="0.25">
      <c r="D456" s="2"/>
      <c r="E456" s="2"/>
    </row>
    <row r="457" spans="1:10" x14ac:dyDescent="0.25">
      <c r="D457" s="2"/>
      <c r="E457" s="2"/>
    </row>
    <row r="458" spans="1:10" x14ac:dyDescent="0.25">
      <c r="D458" s="2"/>
      <c r="E458" s="2"/>
    </row>
    <row r="459" spans="1:10" x14ac:dyDescent="0.25">
      <c r="D459" s="2"/>
      <c r="E459" s="2"/>
    </row>
    <row r="460" spans="1:10" x14ac:dyDescent="0.25">
      <c r="D460" s="2"/>
      <c r="E460" s="2"/>
    </row>
    <row r="461" spans="1:10" x14ac:dyDescent="0.25">
      <c r="D461" s="2"/>
      <c r="E461" s="2"/>
    </row>
    <row r="462" spans="1:10" x14ac:dyDescent="0.25">
      <c r="D462" s="2"/>
      <c r="E462" s="2"/>
    </row>
    <row r="463" spans="1:10" x14ac:dyDescent="0.25">
      <c r="D463" s="2"/>
      <c r="E463" s="2"/>
    </row>
    <row r="464" spans="1:10" x14ac:dyDescent="0.25">
      <c r="D464" s="2"/>
      <c r="E464" s="2"/>
    </row>
    <row r="465" spans="4:5" x14ac:dyDescent="0.25">
      <c r="D465" s="2"/>
      <c r="E465" s="2"/>
    </row>
    <row r="466" spans="4:5" x14ac:dyDescent="0.25">
      <c r="D466" s="2"/>
      <c r="E466" s="2"/>
    </row>
    <row r="467" spans="4:5" x14ac:dyDescent="0.25">
      <c r="D467" s="2"/>
      <c r="E467" s="2"/>
    </row>
    <row r="468" spans="4:5" x14ac:dyDescent="0.25">
      <c r="D468" s="2"/>
      <c r="E468" s="2"/>
    </row>
    <row r="469" spans="4:5" x14ac:dyDescent="0.25">
      <c r="D469" s="2"/>
      <c r="E469" s="2"/>
    </row>
    <row r="470" spans="4:5" x14ac:dyDescent="0.25">
      <c r="D470" s="2"/>
      <c r="E470" s="2"/>
    </row>
    <row r="471" spans="4:5" x14ac:dyDescent="0.25">
      <c r="D471" s="2"/>
      <c r="E471" s="2"/>
    </row>
    <row r="472" spans="4:5" x14ac:dyDescent="0.25">
      <c r="D472" s="2"/>
      <c r="E472" s="2"/>
    </row>
    <row r="473" spans="4:5" x14ac:dyDescent="0.25">
      <c r="D473" s="2"/>
      <c r="E473" s="2"/>
    </row>
    <row r="474" spans="4:5" x14ac:dyDescent="0.25">
      <c r="D474" s="2"/>
      <c r="E474" s="2"/>
    </row>
    <row r="475" spans="4:5" x14ac:dyDescent="0.25">
      <c r="D475" s="2"/>
      <c r="E475" s="2"/>
    </row>
    <row r="476" spans="4:5" x14ac:dyDescent="0.25">
      <c r="D476" s="2"/>
      <c r="E476" s="2"/>
    </row>
    <row r="477" spans="4:5" x14ac:dyDescent="0.25">
      <c r="D477" s="2"/>
      <c r="E477" s="2"/>
    </row>
    <row r="478" spans="4:5" x14ac:dyDescent="0.25">
      <c r="D478" s="2"/>
      <c r="E478" s="2"/>
    </row>
    <row r="479" spans="4:5" x14ac:dyDescent="0.25">
      <c r="D479" s="2"/>
      <c r="E479" s="2"/>
    </row>
    <row r="480" spans="4:5" x14ac:dyDescent="0.25">
      <c r="D480" s="2"/>
      <c r="E480" s="2"/>
    </row>
    <row r="481" spans="4:5" x14ac:dyDescent="0.25">
      <c r="D481" s="2"/>
      <c r="E481" s="2"/>
    </row>
    <row r="482" spans="4:5" x14ac:dyDescent="0.25">
      <c r="D482" s="2"/>
      <c r="E482" s="2"/>
    </row>
    <row r="483" spans="4:5" x14ac:dyDescent="0.25">
      <c r="D483" s="2"/>
      <c r="E483" s="2"/>
    </row>
    <row r="484" spans="4:5" x14ac:dyDescent="0.25">
      <c r="D484" s="2"/>
      <c r="E484" s="2"/>
    </row>
    <row r="485" spans="4:5" x14ac:dyDescent="0.25">
      <c r="D485" s="2"/>
      <c r="E485" s="2"/>
    </row>
    <row r="486" spans="4:5" x14ac:dyDescent="0.25">
      <c r="D486" s="2"/>
      <c r="E486" s="2"/>
    </row>
    <row r="487" spans="4:5" x14ac:dyDescent="0.25">
      <c r="D487" s="2"/>
      <c r="E487" s="2"/>
    </row>
    <row r="488" spans="4:5" x14ac:dyDescent="0.25">
      <c r="D488" s="2"/>
      <c r="E488" s="2"/>
    </row>
    <row r="489" spans="4:5" x14ac:dyDescent="0.25">
      <c r="D489" s="2"/>
      <c r="E489" s="2"/>
    </row>
    <row r="490" spans="4:5" x14ac:dyDescent="0.25">
      <c r="D490" s="2"/>
      <c r="E490" s="2"/>
    </row>
    <row r="491" spans="4:5" x14ac:dyDescent="0.25">
      <c r="D491" s="2"/>
      <c r="E491" s="2"/>
    </row>
    <row r="492" spans="4:5" x14ac:dyDescent="0.25">
      <c r="D492" s="2"/>
      <c r="E492" s="2"/>
    </row>
    <row r="493" spans="4:5" x14ac:dyDescent="0.25">
      <c r="D493" s="2"/>
      <c r="E493" s="2"/>
    </row>
    <row r="494" spans="4:5" x14ac:dyDescent="0.25">
      <c r="D494" s="2"/>
      <c r="E494" s="2"/>
    </row>
    <row r="495" spans="4:5" x14ac:dyDescent="0.25">
      <c r="D495" s="2"/>
      <c r="E495" s="2"/>
    </row>
    <row r="496" spans="4:5" x14ac:dyDescent="0.25">
      <c r="D496" s="2"/>
      <c r="E496" s="2"/>
    </row>
    <row r="497" spans="4:5" x14ac:dyDescent="0.25">
      <c r="D497" s="2"/>
      <c r="E497" s="2"/>
    </row>
    <row r="498" spans="4:5" x14ac:dyDescent="0.25">
      <c r="D498" s="2"/>
      <c r="E498" s="2"/>
    </row>
    <row r="499" spans="4:5" x14ac:dyDescent="0.25">
      <c r="D499" s="2"/>
      <c r="E499" s="2"/>
    </row>
    <row r="500" spans="4:5" x14ac:dyDescent="0.25">
      <c r="D500" s="2"/>
      <c r="E500" s="2"/>
    </row>
    <row r="501" spans="4:5" x14ac:dyDescent="0.25">
      <c r="D501" s="2"/>
      <c r="E501" s="2"/>
    </row>
    <row r="502" spans="4:5" x14ac:dyDescent="0.25">
      <c r="D502" s="2"/>
      <c r="E502" s="2"/>
    </row>
    <row r="503" spans="4:5" x14ac:dyDescent="0.25">
      <c r="D503" s="2"/>
      <c r="E503" s="2"/>
    </row>
    <row r="504" spans="4:5" x14ac:dyDescent="0.25">
      <c r="D504" s="2"/>
      <c r="E504" s="2"/>
    </row>
    <row r="505" spans="4:5" x14ac:dyDescent="0.25">
      <c r="D505" s="2"/>
      <c r="E505" s="2"/>
    </row>
    <row r="506" spans="4:5" x14ac:dyDescent="0.25">
      <c r="D506" s="2"/>
      <c r="E506" s="2"/>
    </row>
    <row r="507" spans="4:5" x14ac:dyDescent="0.25">
      <c r="D507" s="2"/>
      <c r="E507" s="2"/>
    </row>
    <row r="508" spans="4:5" x14ac:dyDescent="0.25">
      <c r="D508" s="2"/>
      <c r="E508" s="2"/>
    </row>
    <row r="509" spans="4:5" x14ac:dyDescent="0.25">
      <c r="D509" s="2"/>
      <c r="E509" s="2"/>
    </row>
    <row r="510" spans="4:5" x14ac:dyDescent="0.25">
      <c r="D510" s="2"/>
      <c r="E510" s="2"/>
    </row>
    <row r="511" spans="4:5" x14ac:dyDescent="0.25">
      <c r="D511" s="2"/>
      <c r="E511" s="2"/>
    </row>
    <row r="512" spans="4:5" x14ac:dyDescent="0.25">
      <c r="D512" s="2"/>
      <c r="E512" s="2"/>
    </row>
    <row r="513" spans="4:5" x14ac:dyDescent="0.25">
      <c r="D513" s="2"/>
      <c r="E513" s="2"/>
    </row>
    <row r="514" spans="4:5" x14ac:dyDescent="0.25">
      <c r="D514" s="2"/>
      <c r="E514" s="2"/>
    </row>
    <row r="515" spans="4:5" x14ac:dyDescent="0.25">
      <c r="D515" s="2"/>
      <c r="E515" s="2"/>
    </row>
    <row r="516" spans="4:5" x14ac:dyDescent="0.25">
      <c r="D516" s="2"/>
      <c r="E516" s="2"/>
    </row>
    <row r="517" spans="4:5" x14ac:dyDescent="0.25">
      <c r="D517" s="2"/>
      <c r="E517" s="2"/>
    </row>
    <row r="518" spans="4:5" x14ac:dyDescent="0.25">
      <c r="D518" s="2"/>
      <c r="E518" s="2"/>
    </row>
    <row r="519" spans="4:5" x14ac:dyDescent="0.25">
      <c r="D519" s="2"/>
      <c r="E519" s="2"/>
    </row>
    <row r="520" spans="4:5" x14ac:dyDescent="0.25">
      <c r="D520" s="2"/>
      <c r="E520" s="2"/>
    </row>
    <row r="521" spans="4:5" x14ac:dyDescent="0.25">
      <c r="D521" s="2"/>
      <c r="E521" s="2"/>
    </row>
    <row r="522" spans="4:5" x14ac:dyDescent="0.25">
      <c r="D522" s="2"/>
      <c r="E522" s="2"/>
    </row>
    <row r="523" spans="4:5" x14ac:dyDescent="0.25">
      <c r="D523" s="2"/>
      <c r="E523" s="2"/>
    </row>
    <row r="524" spans="4:5" x14ac:dyDescent="0.25">
      <c r="D524" s="2"/>
      <c r="E524" s="2"/>
    </row>
    <row r="525" spans="4:5" x14ac:dyDescent="0.25">
      <c r="D525" s="2"/>
      <c r="E525" s="2"/>
    </row>
    <row r="526" spans="4:5" x14ac:dyDescent="0.25">
      <c r="D526" s="2"/>
      <c r="E526" s="2"/>
    </row>
    <row r="527" spans="4:5" x14ac:dyDescent="0.25">
      <c r="D527" s="2"/>
      <c r="E527" s="2"/>
    </row>
    <row r="528" spans="4:5" x14ac:dyDescent="0.25">
      <c r="D528" s="2"/>
      <c r="E528" s="2"/>
    </row>
    <row r="529" spans="4:5" x14ac:dyDescent="0.25">
      <c r="D529" s="2"/>
      <c r="E529" s="2"/>
    </row>
    <row r="530" spans="4:5" x14ac:dyDescent="0.25">
      <c r="D530" s="2"/>
      <c r="E530" s="2"/>
    </row>
    <row r="531" spans="4:5" x14ac:dyDescent="0.25">
      <c r="D531" s="2"/>
      <c r="E531" s="2"/>
    </row>
    <row r="532" spans="4:5" x14ac:dyDescent="0.25">
      <c r="D532" s="2"/>
      <c r="E532" s="2"/>
    </row>
    <row r="533" spans="4:5" x14ac:dyDescent="0.25">
      <c r="D533" s="2"/>
      <c r="E533" s="2"/>
    </row>
    <row r="534" spans="4:5" x14ac:dyDescent="0.25">
      <c r="D534" s="2"/>
      <c r="E534" s="2"/>
    </row>
    <row r="535" spans="4:5" x14ac:dyDescent="0.25">
      <c r="D535" s="2"/>
      <c r="E535" s="2"/>
    </row>
    <row r="536" spans="4:5" x14ac:dyDescent="0.25">
      <c r="D536" s="2"/>
      <c r="E536" s="2"/>
    </row>
    <row r="537" spans="4:5" x14ac:dyDescent="0.25">
      <c r="D537" s="2"/>
      <c r="E537" s="2"/>
    </row>
    <row r="538" spans="4:5" x14ac:dyDescent="0.25">
      <c r="D538" s="2"/>
      <c r="E538" s="2"/>
    </row>
    <row r="539" spans="4:5" x14ac:dyDescent="0.25">
      <c r="D539" s="2"/>
      <c r="E539" s="2"/>
    </row>
    <row r="540" spans="4:5" x14ac:dyDescent="0.25">
      <c r="D540" s="2"/>
      <c r="E540" s="2"/>
    </row>
    <row r="541" spans="4:5" x14ac:dyDescent="0.25">
      <c r="D541" s="2"/>
      <c r="E541" s="2"/>
    </row>
    <row r="542" spans="4:5" x14ac:dyDescent="0.25">
      <c r="D542" s="2"/>
      <c r="E542" s="2"/>
    </row>
    <row r="543" spans="4:5" x14ac:dyDescent="0.25">
      <c r="D543" s="2"/>
      <c r="E543" s="2"/>
    </row>
    <row r="544" spans="4:5" x14ac:dyDescent="0.25">
      <c r="D544" s="2"/>
      <c r="E544" s="2"/>
    </row>
    <row r="545" spans="4:5" x14ac:dyDescent="0.25">
      <c r="D545" s="2"/>
      <c r="E545" s="2"/>
    </row>
    <row r="546" spans="4:5" x14ac:dyDescent="0.25">
      <c r="D546" s="2"/>
      <c r="E546" s="2"/>
    </row>
    <row r="547" spans="4:5" x14ac:dyDescent="0.25">
      <c r="D547" s="2"/>
      <c r="E547" s="2"/>
    </row>
    <row r="548" spans="4:5" x14ac:dyDescent="0.25">
      <c r="D548" s="2"/>
      <c r="E548" s="2"/>
    </row>
    <row r="549" spans="4:5" x14ac:dyDescent="0.25">
      <c r="D549" s="2"/>
      <c r="E549" s="2"/>
    </row>
    <row r="550" spans="4:5" x14ac:dyDescent="0.25">
      <c r="D550" s="2"/>
      <c r="E550" s="2"/>
    </row>
    <row r="551" spans="4:5" x14ac:dyDescent="0.25">
      <c r="D551" s="2"/>
      <c r="E551" s="2"/>
    </row>
    <row r="552" spans="4:5" x14ac:dyDescent="0.25">
      <c r="D552" s="2"/>
      <c r="E552" s="2"/>
    </row>
    <row r="553" spans="4:5" x14ac:dyDescent="0.25">
      <c r="D553" s="2"/>
      <c r="E553" s="2"/>
    </row>
    <row r="554" spans="4:5" x14ac:dyDescent="0.25">
      <c r="D554" s="2"/>
      <c r="E554" s="2"/>
    </row>
    <row r="555" spans="4:5" x14ac:dyDescent="0.25">
      <c r="D555" s="2"/>
      <c r="E555" s="2"/>
    </row>
    <row r="556" spans="4:5" x14ac:dyDescent="0.25">
      <c r="D556" s="2"/>
      <c r="E556" s="2"/>
    </row>
    <row r="557" spans="4:5" x14ac:dyDescent="0.25">
      <c r="D557" s="2"/>
      <c r="E557" s="2"/>
    </row>
    <row r="558" spans="4:5" x14ac:dyDescent="0.25">
      <c r="D558" s="2"/>
      <c r="E558" s="2"/>
    </row>
    <row r="559" spans="4:5" x14ac:dyDescent="0.25">
      <c r="D559" s="2"/>
      <c r="E559" s="2"/>
    </row>
    <row r="560" spans="4:5" x14ac:dyDescent="0.25">
      <c r="D560" s="2"/>
      <c r="E560" s="2"/>
    </row>
    <row r="561" spans="4:5" x14ac:dyDescent="0.25">
      <c r="D561" s="2"/>
      <c r="E561" s="2"/>
    </row>
    <row r="562" spans="4:5" x14ac:dyDescent="0.25">
      <c r="D562" s="2"/>
      <c r="E562" s="2"/>
    </row>
    <row r="563" spans="4:5" x14ac:dyDescent="0.25">
      <c r="D563" s="2"/>
      <c r="E563" s="2"/>
    </row>
    <row r="564" spans="4:5" x14ac:dyDescent="0.25">
      <c r="D564" s="2"/>
      <c r="E564" s="2"/>
    </row>
    <row r="565" spans="4:5" x14ac:dyDescent="0.25">
      <c r="D565" s="2"/>
      <c r="E565" s="2"/>
    </row>
    <row r="566" spans="4:5" x14ac:dyDescent="0.25">
      <c r="D566" s="2"/>
      <c r="E566" s="2"/>
    </row>
    <row r="567" spans="4:5" x14ac:dyDescent="0.25">
      <c r="D567" s="2"/>
      <c r="E567" s="2"/>
    </row>
    <row r="568" spans="4:5" x14ac:dyDescent="0.25">
      <c r="D568" s="2"/>
      <c r="E568" s="2"/>
    </row>
    <row r="569" spans="4:5" x14ac:dyDescent="0.25">
      <c r="D569" s="2"/>
      <c r="E569" s="2"/>
    </row>
    <row r="570" spans="4:5" x14ac:dyDescent="0.25">
      <c r="D570" s="2"/>
      <c r="E570" s="2"/>
    </row>
    <row r="571" spans="4:5" x14ac:dyDescent="0.25">
      <c r="D571" s="2"/>
      <c r="E571" s="2"/>
    </row>
    <row r="572" spans="4:5" x14ac:dyDescent="0.25">
      <c r="D572" s="2"/>
      <c r="E572" s="2"/>
    </row>
    <row r="573" spans="4:5" x14ac:dyDescent="0.25">
      <c r="D573" s="2"/>
      <c r="E573" s="2"/>
    </row>
    <row r="574" spans="4:5" x14ac:dyDescent="0.25">
      <c r="D574" s="2"/>
      <c r="E574" s="2"/>
    </row>
    <row r="575" spans="4:5" x14ac:dyDescent="0.25">
      <c r="D575" s="2"/>
      <c r="E575" s="2"/>
    </row>
    <row r="576" spans="4:5" x14ac:dyDescent="0.25">
      <c r="D576" s="2"/>
      <c r="E576" s="2"/>
    </row>
    <row r="577" spans="4:5" x14ac:dyDescent="0.25">
      <c r="D577" s="2"/>
      <c r="E577" s="2"/>
    </row>
    <row r="578" spans="4:5" x14ac:dyDescent="0.25">
      <c r="D578" s="2"/>
      <c r="E578" s="2"/>
    </row>
    <row r="579" spans="4:5" x14ac:dyDescent="0.25">
      <c r="D579" s="2"/>
      <c r="E579" s="2"/>
    </row>
    <row r="580" spans="4:5" x14ac:dyDescent="0.25">
      <c r="D580" s="2"/>
      <c r="E580" s="2"/>
    </row>
    <row r="581" spans="4:5" x14ac:dyDescent="0.25">
      <c r="D581" s="2"/>
      <c r="E581" s="2"/>
    </row>
    <row r="582" spans="4:5" x14ac:dyDescent="0.25">
      <c r="D582" s="2"/>
      <c r="E582" s="2"/>
    </row>
    <row r="583" spans="4:5" x14ac:dyDescent="0.25">
      <c r="D583" s="2"/>
      <c r="E583" s="2"/>
    </row>
    <row r="584" spans="4:5" x14ac:dyDescent="0.25">
      <c r="D584" s="2"/>
      <c r="E584" s="2"/>
    </row>
    <row r="585" spans="4:5" x14ac:dyDescent="0.25">
      <c r="D585" s="2"/>
      <c r="E585" s="2"/>
    </row>
    <row r="586" spans="4:5" x14ac:dyDescent="0.25">
      <c r="D586" s="2"/>
      <c r="E586" s="2"/>
    </row>
    <row r="587" spans="4:5" x14ac:dyDescent="0.25">
      <c r="D587" s="2"/>
      <c r="E587" s="2"/>
    </row>
    <row r="588" spans="4:5" x14ac:dyDescent="0.25">
      <c r="D588" s="2"/>
      <c r="E588" s="2"/>
    </row>
    <row r="589" spans="4:5" x14ac:dyDescent="0.25">
      <c r="D589" s="2"/>
      <c r="E589" s="2"/>
    </row>
    <row r="590" spans="4:5" x14ac:dyDescent="0.25">
      <c r="D590" s="2"/>
      <c r="E590" s="2"/>
    </row>
    <row r="591" spans="4:5" x14ac:dyDescent="0.25">
      <c r="D591" s="2"/>
      <c r="E591" s="2"/>
    </row>
    <row r="592" spans="4:5" x14ac:dyDescent="0.25">
      <c r="D592" s="2"/>
      <c r="E592" s="2"/>
    </row>
    <row r="593" spans="4:5" x14ac:dyDescent="0.25">
      <c r="D593" s="2"/>
      <c r="E593" s="2"/>
    </row>
    <row r="594" spans="4:5" x14ac:dyDescent="0.25">
      <c r="D594" s="2"/>
      <c r="E594" s="2"/>
    </row>
    <row r="595" spans="4:5" x14ac:dyDescent="0.25">
      <c r="D595" s="2"/>
      <c r="E595" s="2"/>
    </row>
    <row r="596" spans="4:5" x14ac:dyDescent="0.25">
      <c r="D596" s="2"/>
      <c r="E596" s="2"/>
    </row>
    <row r="597" spans="4:5" x14ac:dyDescent="0.25">
      <c r="D597" s="2"/>
      <c r="E597" s="2"/>
    </row>
    <row r="598" spans="4:5" x14ac:dyDescent="0.25">
      <c r="D598" s="2"/>
      <c r="E598" s="2"/>
    </row>
    <row r="599" spans="4:5" x14ac:dyDescent="0.25">
      <c r="D599" s="2"/>
      <c r="E599" s="2"/>
    </row>
    <row r="600" spans="4:5" x14ac:dyDescent="0.25">
      <c r="D600" s="2"/>
      <c r="E600" s="2"/>
    </row>
    <row r="601" spans="4:5" x14ac:dyDescent="0.25">
      <c r="D601" s="2"/>
      <c r="E601" s="2"/>
    </row>
    <row r="602" spans="4:5" x14ac:dyDescent="0.25">
      <c r="D602" s="2"/>
      <c r="E602" s="2"/>
    </row>
    <row r="603" spans="4:5" x14ac:dyDescent="0.25">
      <c r="D603" s="2"/>
      <c r="E603" s="2"/>
    </row>
    <row r="604" spans="4:5" x14ac:dyDescent="0.25">
      <c r="D604" s="2"/>
      <c r="E604" s="2"/>
    </row>
    <row r="605" spans="4:5" x14ac:dyDescent="0.25">
      <c r="D605" s="2"/>
      <c r="E605" s="2"/>
    </row>
    <row r="606" spans="4:5" x14ac:dyDescent="0.25">
      <c r="D606" s="2"/>
      <c r="E606" s="2"/>
    </row>
    <row r="607" spans="4:5" x14ac:dyDescent="0.25">
      <c r="D607" s="2"/>
      <c r="E607" s="2"/>
    </row>
    <row r="608" spans="4:5" x14ac:dyDescent="0.25">
      <c r="D608" s="2"/>
      <c r="E608" s="2"/>
    </row>
    <row r="609" spans="4:5" x14ac:dyDescent="0.25">
      <c r="D609" s="2"/>
      <c r="E609" s="2"/>
    </row>
    <row r="610" spans="4:5" x14ac:dyDescent="0.25">
      <c r="D610" s="2"/>
      <c r="E610" s="2"/>
    </row>
    <row r="611" spans="4:5" x14ac:dyDescent="0.25">
      <c r="D611" s="2"/>
      <c r="E611" s="2"/>
    </row>
    <row r="612" spans="4:5" x14ac:dyDescent="0.25">
      <c r="D612" s="2"/>
      <c r="E612" s="2"/>
    </row>
    <row r="613" spans="4:5" x14ac:dyDescent="0.25">
      <c r="D613" s="2"/>
      <c r="E613" s="2"/>
    </row>
    <row r="614" spans="4:5" x14ac:dyDescent="0.25">
      <c r="D614" s="2"/>
      <c r="E614" s="2"/>
    </row>
    <row r="615" spans="4:5" x14ac:dyDescent="0.25">
      <c r="D615" s="2"/>
      <c r="E615" s="2"/>
    </row>
    <row r="616" spans="4:5" x14ac:dyDescent="0.25">
      <c r="D616" s="2"/>
      <c r="E616" s="2"/>
    </row>
    <row r="617" spans="4:5" x14ac:dyDescent="0.25">
      <c r="D617" s="2"/>
      <c r="E617" s="2"/>
    </row>
    <row r="618" spans="4:5" x14ac:dyDescent="0.25">
      <c r="D618" s="2"/>
      <c r="E618" s="2"/>
    </row>
    <row r="619" spans="4:5" x14ac:dyDescent="0.25">
      <c r="D619" s="2"/>
      <c r="E619" s="2"/>
    </row>
    <row r="620" spans="4:5" x14ac:dyDescent="0.25">
      <c r="D620" s="2"/>
      <c r="E620" s="2"/>
    </row>
    <row r="621" spans="4:5" x14ac:dyDescent="0.25">
      <c r="D621" s="2"/>
      <c r="E621" s="2"/>
    </row>
    <row r="622" spans="4:5" x14ac:dyDescent="0.25">
      <c r="D622" s="2"/>
      <c r="E622" s="2"/>
    </row>
    <row r="623" spans="4:5" x14ac:dyDescent="0.25">
      <c r="D623" s="2"/>
      <c r="E623" s="2"/>
    </row>
    <row r="624" spans="4:5" x14ac:dyDescent="0.25">
      <c r="D624" s="2"/>
      <c r="E624" s="2"/>
    </row>
    <row r="625" spans="4:5" x14ac:dyDescent="0.25">
      <c r="D625" s="2"/>
      <c r="E625" s="2"/>
    </row>
    <row r="626" spans="4:5" x14ac:dyDescent="0.25">
      <c r="D626" s="2"/>
      <c r="E626" s="2"/>
    </row>
    <row r="627" spans="4:5" x14ac:dyDescent="0.25">
      <c r="D627" s="2"/>
      <c r="E627" s="2"/>
    </row>
    <row r="628" spans="4:5" x14ac:dyDescent="0.25">
      <c r="D628" s="2"/>
      <c r="E628" s="2"/>
    </row>
    <row r="629" spans="4:5" x14ac:dyDescent="0.25">
      <c r="D629" s="2"/>
      <c r="E629" s="2"/>
    </row>
    <row r="630" spans="4:5" x14ac:dyDescent="0.25">
      <c r="D630" s="2"/>
      <c r="E630" s="2"/>
    </row>
    <row r="631" spans="4:5" x14ac:dyDescent="0.25">
      <c r="D631" s="2"/>
      <c r="E631" s="2"/>
    </row>
    <row r="632" spans="4:5" x14ac:dyDescent="0.25">
      <c r="D632" s="2"/>
      <c r="E632" s="2"/>
    </row>
    <row r="633" spans="4:5" x14ac:dyDescent="0.25">
      <c r="D633" s="2"/>
      <c r="E633" s="2"/>
    </row>
    <row r="634" spans="4:5" x14ac:dyDescent="0.25">
      <c r="D634" s="2"/>
      <c r="E634" s="2"/>
    </row>
    <row r="635" spans="4:5" x14ac:dyDescent="0.25">
      <c r="D635" s="2"/>
      <c r="E635" s="2"/>
    </row>
    <row r="636" spans="4:5" x14ac:dyDescent="0.25">
      <c r="D636" s="2"/>
      <c r="E636" s="2"/>
    </row>
    <row r="637" spans="4:5" x14ac:dyDescent="0.25">
      <c r="D637" s="2"/>
      <c r="E637" s="2"/>
    </row>
    <row r="638" spans="4:5" x14ac:dyDescent="0.25">
      <c r="D638" s="2"/>
      <c r="E638" s="2"/>
    </row>
    <row r="639" spans="4:5" x14ac:dyDescent="0.25">
      <c r="D639" s="2"/>
      <c r="E639" s="2"/>
    </row>
    <row r="640" spans="4:5" x14ac:dyDescent="0.25">
      <c r="D640" s="2"/>
      <c r="E640" s="2"/>
    </row>
    <row r="641" spans="4:5" x14ac:dyDescent="0.25">
      <c r="D641" s="2"/>
      <c r="E641" s="2"/>
    </row>
    <row r="642" spans="4:5" x14ac:dyDescent="0.25">
      <c r="D642" s="2"/>
      <c r="E642" s="2"/>
    </row>
    <row r="643" spans="4:5" x14ac:dyDescent="0.25">
      <c r="D643" s="2"/>
      <c r="E643" s="2"/>
    </row>
    <row r="644" spans="4:5" x14ac:dyDescent="0.25">
      <c r="D644" s="2"/>
      <c r="E644" s="2"/>
    </row>
    <row r="645" spans="4:5" x14ac:dyDescent="0.25">
      <c r="D645" s="2"/>
      <c r="E645" s="2"/>
    </row>
    <row r="646" spans="4:5" x14ac:dyDescent="0.25">
      <c r="D646" s="2"/>
      <c r="E646" s="2"/>
    </row>
    <row r="647" spans="4:5" x14ac:dyDescent="0.25">
      <c r="D647" s="2"/>
      <c r="E647" s="2"/>
    </row>
    <row r="648" spans="4:5" x14ac:dyDescent="0.25">
      <c r="D648" s="2"/>
      <c r="E648" s="2"/>
    </row>
    <row r="649" spans="4:5" x14ac:dyDescent="0.25">
      <c r="D649" s="2"/>
      <c r="E649" s="2"/>
    </row>
    <row r="650" spans="4:5" x14ac:dyDescent="0.25">
      <c r="D650" s="2"/>
      <c r="E650" s="2"/>
    </row>
    <row r="651" spans="4:5" x14ac:dyDescent="0.25">
      <c r="D651" s="2"/>
      <c r="E651" s="2"/>
    </row>
    <row r="652" spans="4:5" x14ac:dyDescent="0.25">
      <c r="D652" s="2"/>
      <c r="E652" s="2"/>
    </row>
    <row r="653" spans="4:5" x14ac:dyDescent="0.25">
      <c r="D653" s="2"/>
      <c r="E653" s="2"/>
    </row>
    <row r="654" spans="4:5" x14ac:dyDescent="0.25">
      <c r="D654" s="2"/>
      <c r="E654" s="2"/>
    </row>
    <row r="655" spans="4:5" x14ac:dyDescent="0.25">
      <c r="D655" s="2"/>
      <c r="E655" s="2"/>
    </row>
    <row r="656" spans="4:5" x14ac:dyDescent="0.25">
      <c r="D656" s="2"/>
      <c r="E656" s="2"/>
    </row>
    <row r="657" spans="4:5" x14ac:dyDescent="0.25">
      <c r="D657" s="2"/>
      <c r="E657" s="2"/>
    </row>
    <row r="658" spans="4:5" x14ac:dyDescent="0.25">
      <c r="D658" s="2"/>
      <c r="E658" s="2"/>
    </row>
    <row r="659" spans="4:5" x14ac:dyDescent="0.25">
      <c r="D659" s="2"/>
      <c r="E659" s="2"/>
    </row>
    <row r="660" spans="4:5" x14ac:dyDescent="0.25">
      <c r="D660" s="2"/>
      <c r="E660" s="2"/>
    </row>
    <row r="661" spans="4:5" x14ac:dyDescent="0.25">
      <c r="D661" s="2"/>
      <c r="E661" s="2"/>
    </row>
    <row r="662" spans="4:5" x14ac:dyDescent="0.25">
      <c r="D662" s="2"/>
      <c r="E662" s="2"/>
    </row>
    <row r="663" spans="4:5" x14ac:dyDescent="0.25">
      <c r="D663" s="2"/>
      <c r="E663" s="2"/>
    </row>
    <row r="664" spans="4:5" x14ac:dyDescent="0.25">
      <c r="D664" s="2"/>
      <c r="E664" s="2"/>
    </row>
    <row r="665" spans="4:5" x14ac:dyDescent="0.25">
      <c r="D665" s="2"/>
      <c r="E665" s="2"/>
    </row>
    <row r="666" spans="4:5" x14ac:dyDescent="0.25">
      <c r="D666" s="2"/>
      <c r="E666" s="2"/>
    </row>
    <row r="667" spans="4:5" x14ac:dyDescent="0.25">
      <c r="D667" s="2"/>
      <c r="E667" s="2"/>
    </row>
    <row r="668" spans="4:5" x14ac:dyDescent="0.25">
      <c r="D668" s="2"/>
      <c r="E668" s="2"/>
    </row>
    <row r="669" spans="4:5" x14ac:dyDescent="0.25">
      <c r="D669" s="2"/>
      <c r="E669" s="2"/>
    </row>
    <row r="670" spans="4:5" x14ac:dyDescent="0.25">
      <c r="D670" s="2"/>
      <c r="E670" s="2"/>
    </row>
    <row r="671" spans="4:5" x14ac:dyDescent="0.25">
      <c r="D671" s="2"/>
      <c r="E671" s="2"/>
    </row>
    <row r="672" spans="4:5" x14ac:dyDescent="0.25">
      <c r="D672" s="2"/>
      <c r="E672" s="2"/>
    </row>
    <row r="673" spans="4:5" x14ac:dyDescent="0.25">
      <c r="D673" s="2"/>
      <c r="E673" s="2"/>
    </row>
    <row r="674" spans="4:5" x14ac:dyDescent="0.25">
      <c r="D674" s="2"/>
      <c r="E674" s="2"/>
    </row>
    <row r="675" spans="4:5" x14ac:dyDescent="0.25">
      <c r="D675" s="2"/>
      <c r="E675" s="2"/>
    </row>
    <row r="676" spans="4:5" x14ac:dyDescent="0.25">
      <c r="D676" s="2"/>
      <c r="E676" s="2"/>
    </row>
    <row r="677" spans="4:5" x14ac:dyDescent="0.25">
      <c r="D677" s="2"/>
      <c r="E677" s="2"/>
    </row>
    <row r="678" spans="4:5" x14ac:dyDescent="0.25">
      <c r="D678" s="2"/>
      <c r="E678" s="2"/>
    </row>
    <row r="679" spans="4:5" x14ac:dyDescent="0.25">
      <c r="D679" s="2"/>
      <c r="E679" s="2"/>
    </row>
    <row r="680" spans="4:5" x14ac:dyDescent="0.25">
      <c r="D680" s="2"/>
      <c r="E680" s="2"/>
    </row>
    <row r="681" spans="4:5" x14ac:dyDescent="0.25">
      <c r="D681" s="2"/>
      <c r="E681" s="2"/>
    </row>
    <row r="682" spans="4:5" x14ac:dyDescent="0.25">
      <c r="D682" s="2"/>
      <c r="E682" s="2"/>
    </row>
    <row r="683" spans="4:5" x14ac:dyDescent="0.25">
      <c r="D683" s="2"/>
      <c r="E683" s="2"/>
    </row>
    <row r="684" spans="4:5" x14ac:dyDescent="0.25">
      <c r="D684" s="2"/>
      <c r="E684" s="2"/>
    </row>
    <row r="685" spans="4:5" x14ac:dyDescent="0.25">
      <c r="D685" s="2"/>
      <c r="E685" s="2"/>
    </row>
    <row r="686" spans="4:5" x14ac:dyDescent="0.25">
      <c r="D686" s="2"/>
      <c r="E686" s="2"/>
    </row>
    <row r="687" spans="4:5" x14ac:dyDescent="0.25">
      <c r="D687" s="2"/>
      <c r="E687" s="2"/>
    </row>
    <row r="688" spans="4:5" x14ac:dyDescent="0.25">
      <c r="D688" s="2"/>
      <c r="E688" s="2"/>
    </row>
    <row r="689" spans="4:5" x14ac:dyDescent="0.25">
      <c r="D689" s="2"/>
      <c r="E689" s="2"/>
    </row>
    <row r="690" spans="4:5" x14ac:dyDescent="0.25">
      <c r="D690" s="2"/>
      <c r="E690" s="2"/>
    </row>
    <row r="691" spans="4:5" x14ac:dyDescent="0.25">
      <c r="D691" s="2"/>
      <c r="E691" s="2"/>
    </row>
    <row r="692" spans="4:5" x14ac:dyDescent="0.25">
      <c r="D692" s="2"/>
      <c r="E692" s="2"/>
    </row>
    <row r="693" spans="4:5" x14ac:dyDescent="0.25">
      <c r="D693" s="2"/>
      <c r="E693" s="2"/>
    </row>
    <row r="694" spans="4:5" x14ac:dyDescent="0.25">
      <c r="D694" s="2"/>
      <c r="E694" s="2"/>
    </row>
    <row r="695" spans="4:5" x14ac:dyDescent="0.25">
      <c r="D695" s="2"/>
      <c r="E695" s="2"/>
    </row>
    <row r="696" spans="4:5" x14ac:dyDescent="0.25">
      <c r="D696" s="2"/>
      <c r="E696" s="2"/>
    </row>
    <row r="697" spans="4:5" x14ac:dyDescent="0.25">
      <c r="D697" s="2"/>
      <c r="E697" s="2"/>
    </row>
    <row r="698" spans="4:5" x14ac:dyDescent="0.25">
      <c r="D698" s="2"/>
      <c r="E698" s="2"/>
    </row>
    <row r="699" spans="4:5" x14ac:dyDescent="0.25">
      <c r="D699" s="2"/>
      <c r="E699" s="2"/>
    </row>
    <row r="700" spans="4:5" x14ac:dyDescent="0.25">
      <c r="D700" s="2"/>
      <c r="E700" s="2"/>
    </row>
    <row r="701" spans="4:5" x14ac:dyDescent="0.25">
      <c r="D701" s="2"/>
      <c r="E701" s="2"/>
    </row>
    <row r="702" spans="4:5" x14ac:dyDescent="0.25">
      <c r="D702" s="2"/>
      <c r="E702" s="2"/>
    </row>
    <row r="703" spans="4:5" x14ac:dyDescent="0.25">
      <c r="D703" s="2"/>
      <c r="E703" s="2"/>
    </row>
    <row r="704" spans="4:5" x14ac:dyDescent="0.25">
      <c r="D704" s="2"/>
      <c r="E704" s="2"/>
    </row>
    <row r="705" spans="4:5" x14ac:dyDescent="0.25">
      <c r="D705" s="2"/>
      <c r="E705" s="2"/>
    </row>
    <row r="706" spans="4:5" x14ac:dyDescent="0.25">
      <c r="D706" s="2"/>
      <c r="E706" s="2"/>
    </row>
    <row r="707" spans="4:5" x14ac:dyDescent="0.25">
      <c r="D707" s="2"/>
      <c r="E707" s="2"/>
    </row>
    <row r="708" spans="4:5" x14ac:dyDescent="0.25">
      <c r="D708" s="2"/>
      <c r="E708" s="2"/>
    </row>
    <row r="709" spans="4:5" x14ac:dyDescent="0.25">
      <c r="D709" s="2"/>
      <c r="E709" s="2"/>
    </row>
    <row r="710" spans="4:5" x14ac:dyDescent="0.25">
      <c r="D710" s="2"/>
      <c r="E710" s="2"/>
    </row>
    <row r="711" spans="4:5" x14ac:dyDescent="0.25">
      <c r="D711" s="2"/>
      <c r="E711" s="2"/>
    </row>
    <row r="712" spans="4:5" x14ac:dyDescent="0.25">
      <c r="D712" s="2"/>
      <c r="E712" s="2"/>
    </row>
    <row r="713" spans="4:5" x14ac:dyDescent="0.25">
      <c r="D713" s="2"/>
      <c r="E713" s="2"/>
    </row>
    <row r="714" spans="4:5" x14ac:dyDescent="0.25">
      <c r="D714" s="2"/>
      <c r="E714" s="2"/>
    </row>
    <row r="715" spans="4:5" x14ac:dyDescent="0.25">
      <c r="D715" s="2"/>
      <c r="E715" s="2"/>
    </row>
    <row r="716" spans="4:5" x14ac:dyDescent="0.25">
      <c r="D716" s="2"/>
      <c r="E716" s="2"/>
    </row>
    <row r="717" spans="4:5" x14ac:dyDescent="0.25">
      <c r="D717" s="2"/>
      <c r="E717" s="2"/>
    </row>
    <row r="718" spans="4:5" x14ac:dyDescent="0.25">
      <c r="D718" s="2"/>
      <c r="E718" s="2"/>
    </row>
    <row r="719" spans="4:5" x14ac:dyDescent="0.25">
      <c r="D719" s="2"/>
      <c r="E719" s="2"/>
    </row>
    <row r="720" spans="4:5" x14ac:dyDescent="0.25">
      <c r="D720" s="2"/>
      <c r="E720" s="2"/>
    </row>
    <row r="721" spans="4:5" x14ac:dyDescent="0.25">
      <c r="D721" s="2"/>
      <c r="E721" s="2"/>
    </row>
    <row r="722" spans="4:5" x14ac:dyDescent="0.25">
      <c r="D722" s="2"/>
      <c r="E722" s="2"/>
    </row>
    <row r="723" spans="4:5" x14ac:dyDescent="0.25">
      <c r="D723" s="2"/>
      <c r="E723" s="2"/>
    </row>
    <row r="724" spans="4:5" x14ac:dyDescent="0.25">
      <c r="D724" s="2"/>
      <c r="E724" s="2"/>
    </row>
    <row r="725" spans="4:5" x14ac:dyDescent="0.25">
      <c r="D725" s="2"/>
      <c r="E725" s="2"/>
    </row>
    <row r="726" spans="4:5" x14ac:dyDescent="0.25">
      <c r="D726" s="2"/>
      <c r="E726" s="2"/>
    </row>
    <row r="727" spans="4:5" x14ac:dyDescent="0.25">
      <c r="D727" s="2"/>
      <c r="E727" s="2"/>
    </row>
    <row r="728" spans="4:5" x14ac:dyDescent="0.25">
      <c r="D728" s="2"/>
      <c r="E728" s="2"/>
    </row>
    <row r="729" spans="4:5" x14ac:dyDescent="0.25">
      <c r="D729" s="2"/>
      <c r="E729" s="2"/>
    </row>
    <row r="730" spans="4:5" x14ac:dyDescent="0.25">
      <c r="D730" s="2"/>
      <c r="E730" s="2"/>
    </row>
    <row r="731" spans="4:5" x14ac:dyDescent="0.25">
      <c r="D731" s="2"/>
      <c r="E731" s="2"/>
    </row>
    <row r="732" spans="4:5" x14ac:dyDescent="0.25">
      <c r="D732" s="2"/>
      <c r="E732" s="2"/>
    </row>
    <row r="733" spans="4:5" x14ac:dyDescent="0.25">
      <c r="D733" s="2"/>
      <c r="E733" s="2"/>
    </row>
    <row r="734" spans="4:5" x14ac:dyDescent="0.25">
      <c r="D734" s="2"/>
      <c r="E734" s="2"/>
    </row>
    <row r="735" spans="4:5" x14ac:dyDescent="0.25">
      <c r="D735" s="2"/>
      <c r="E735" s="2"/>
    </row>
    <row r="736" spans="4:5" x14ac:dyDescent="0.25">
      <c r="D736" s="2"/>
      <c r="E736" s="2"/>
    </row>
    <row r="737" spans="4:5" x14ac:dyDescent="0.25">
      <c r="D737" s="2"/>
      <c r="E737" s="2"/>
    </row>
    <row r="738" spans="4:5" x14ac:dyDescent="0.25">
      <c r="D738" s="2"/>
      <c r="E738" s="2"/>
    </row>
    <row r="739" spans="4:5" x14ac:dyDescent="0.25">
      <c r="D739" s="2"/>
      <c r="E739" s="2"/>
    </row>
    <row r="740" spans="4:5" x14ac:dyDescent="0.25">
      <c r="D740" s="2"/>
      <c r="E740" s="2"/>
    </row>
    <row r="741" spans="4:5" x14ac:dyDescent="0.25">
      <c r="D741" s="2"/>
      <c r="E741" s="2"/>
    </row>
    <row r="742" spans="4:5" x14ac:dyDescent="0.25">
      <c r="D742" s="2"/>
      <c r="E742" s="2"/>
    </row>
    <row r="743" spans="4:5" x14ac:dyDescent="0.25">
      <c r="D743" s="2"/>
      <c r="E743" s="2"/>
    </row>
    <row r="744" spans="4:5" x14ac:dyDescent="0.25">
      <c r="D744" s="2"/>
      <c r="E744" s="2"/>
    </row>
    <row r="745" spans="4:5" x14ac:dyDescent="0.25">
      <c r="D745" s="2"/>
      <c r="E745" s="2"/>
    </row>
    <row r="746" spans="4:5" x14ac:dyDescent="0.25">
      <c r="D746" s="2"/>
      <c r="E746" s="2"/>
    </row>
    <row r="747" spans="4:5" x14ac:dyDescent="0.25">
      <c r="D747" s="2"/>
      <c r="E747" s="2"/>
    </row>
    <row r="748" spans="4:5" x14ac:dyDescent="0.25">
      <c r="D748" s="2"/>
      <c r="E748" s="2"/>
    </row>
    <row r="749" spans="4:5" x14ac:dyDescent="0.25">
      <c r="D749" s="2"/>
      <c r="E749" s="2"/>
    </row>
    <row r="750" spans="4:5" x14ac:dyDescent="0.25">
      <c r="D750" s="2"/>
      <c r="E750" s="2"/>
    </row>
    <row r="751" spans="4:5" x14ac:dyDescent="0.25">
      <c r="D751" s="2"/>
      <c r="E751" s="2"/>
    </row>
    <row r="752" spans="4:5" x14ac:dyDescent="0.25">
      <c r="D752" s="2"/>
      <c r="E752" s="2"/>
    </row>
    <row r="753" spans="4:5" x14ac:dyDescent="0.25">
      <c r="D753" s="2"/>
      <c r="E753" s="2"/>
    </row>
    <row r="754" spans="4:5" x14ac:dyDescent="0.25">
      <c r="D754" s="2"/>
      <c r="E754" s="2"/>
    </row>
    <row r="755" spans="4:5" x14ac:dyDescent="0.25">
      <c r="D755" s="2"/>
      <c r="E755" s="2"/>
    </row>
    <row r="756" spans="4:5" x14ac:dyDescent="0.25">
      <c r="D756" s="2"/>
      <c r="E756" s="2"/>
    </row>
    <row r="757" spans="4:5" x14ac:dyDescent="0.25">
      <c r="D757" s="2"/>
      <c r="E757" s="2"/>
    </row>
    <row r="758" spans="4:5" x14ac:dyDescent="0.25">
      <c r="D758" s="2"/>
      <c r="E758" s="2"/>
    </row>
    <row r="759" spans="4:5" x14ac:dyDescent="0.25">
      <c r="D759" s="2"/>
      <c r="E759" s="2"/>
    </row>
    <row r="760" spans="4:5" x14ac:dyDescent="0.25">
      <c r="D760" s="2"/>
      <c r="E760" s="2"/>
    </row>
    <row r="761" spans="4:5" x14ac:dyDescent="0.25">
      <c r="D761" s="2"/>
      <c r="E761" s="2"/>
    </row>
    <row r="762" spans="4:5" x14ac:dyDescent="0.25">
      <c r="D762" s="2"/>
      <c r="E762" s="2"/>
    </row>
    <row r="763" spans="4:5" x14ac:dyDescent="0.25">
      <c r="D763" s="2"/>
      <c r="E763" s="2"/>
    </row>
    <row r="764" spans="4:5" x14ac:dyDescent="0.25">
      <c r="D764" s="2"/>
      <c r="E764" s="2"/>
    </row>
    <row r="765" spans="4:5" x14ac:dyDescent="0.25">
      <c r="D765" s="2"/>
      <c r="E765" s="2"/>
    </row>
    <row r="766" spans="4:5" x14ac:dyDescent="0.25">
      <c r="D766" s="2"/>
      <c r="E766" s="2"/>
    </row>
    <row r="767" spans="4:5" x14ac:dyDescent="0.25">
      <c r="D767" s="2"/>
      <c r="E767" s="2"/>
    </row>
    <row r="768" spans="4:5" x14ac:dyDescent="0.25">
      <c r="D768" s="2"/>
      <c r="E768" s="2"/>
    </row>
    <row r="769" spans="4:5" x14ac:dyDescent="0.25">
      <c r="D769" s="2"/>
      <c r="E769" s="2"/>
    </row>
    <row r="770" spans="4:5" x14ac:dyDescent="0.25">
      <c r="D770" s="2"/>
      <c r="E770" s="2"/>
    </row>
    <row r="771" spans="4:5" x14ac:dyDescent="0.25">
      <c r="D771" s="2"/>
      <c r="E771" s="2"/>
    </row>
    <row r="772" spans="4:5" x14ac:dyDescent="0.25">
      <c r="D772" s="2"/>
      <c r="E772" s="2"/>
    </row>
    <row r="773" spans="4:5" x14ac:dyDescent="0.25">
      <c r="D773" s="2"/>
      <c r="E773" s="2"/>
    </row>
    <row r="774" spans="4:5" x14ac:dyDescent="0.25">
      <c r="D774" s="2"/>
      <c r="E774" s="2"/>
    </row>
    <row r="775" spans="4:5" x14ac:dyDescent="0.25">
      <c r="D775" s="2"/>
      <c r="E775" s="2"/>
    </row>
    <row r="776" spans="4:5" x14ac:dyDescent="0.25">
      <c r="D776" s="2"/>
      <c r="E776" s="2"/>
    </row>
    <row r="777" spans="4:5" x14ac:dyDescent="0.25">
      <c r="D777" s="2"/>
      <c r="E777" s="2"/>
    </row>
    <row r="778" spans="4:5" x14ac:dyDescent="0.25">
      <c r="D778" s="2"/>
      <c r="E778" s="2"/>
    </row>
    <row r="779" spans="4:5" x14ac:dyDescent="0.25">
      <c r="D779" s="2"/>
      <c r="E779" s="2"/>
    </row>
    <row r="780" spans="4:5" x14ac:dyDescent="0.25">
      <c r="D780" s="2"/>
      <c r="E780" s="2"/>
    </row>
    <row r="781" spans="4:5" x14ac:dyDescent="0.25">
      <c r="D781" s="2"/>
      <c r="E781" s="2"/>
    </row>
    <row r="782" spans="4:5" x14ac:dyDescent="0.25">
      <c r="D782" s="2"/>
      <c r="E782" s="2"/>
    </row>
    <row r="783" spans="4:5" x14ac:dyDescent="0.25">
      <c r="D783" s="2"/>
      <c r="E783" s="2"/>
    </row>
    <row r="784" spans="4:5" x14ac:dyDescent="0.25">
      <c r="D784" s="2"/>
      <c r="E784" s="2"/>
    </row>
    <row r="785" spans="4:5" x14ac:dyDescent="0.25">
      <c r="D785" s="2"/>
      <c r="E785" s="2"/>
    </row>
  </sheetData>
  <mergeCells count="75">
    <mergeCell ref="A88:A95"/>
    <mergeCell ref="G88:G95"/>
    <mergeCell ref="D89:D95"/>
    <mergeCell ref="E89:E95"/>
    <mergeCell ref="A96:A103"/>
    <mergeCell ref="G96:G103"/>
    <mergeCell ref="D97:D103"/>
    <mergeCell ref="E97:E115"/>
    <mergeCell ref="A130:B130"/>
    <mergeCell ref="F130:I130"/>
    <mergeCell ref="A104:A115"/>
    <mergeCell ref="G104:G115"/>
    <mergeCell ref="D105:D115"/>
    <mergeCell ref="A116:A121"/>
    <mergeCell ref="G116:G121"/>
    <mergeCell ref="D117:D121"/>
    <mergeCell ref="E117:E121"/>
    <mergeCell ref="A122:A125"/>
    <mergeCell ref="G122:G125"/>
    <mergeCell ref="D123:D125"/>
    <mergeCell ref="A126:A129"/>
    <mergeCell ref="G126:G129"/>
    <mergeCell ref="D127:D129"/>
    <mergeCell ref="E123:E129"/>
    <mergeCell ref="A70:A75"/>
    <mergeCell ref="G70:G75"/>
    <mergeCell ref="D71:D75"/>
    <mergeCell ref="A52:A55"/>
    <mergeCell ref="G52:G55"/>
    <mergeCell ref="D53:D55"/>
    <mergeCell ref="A81:A87"/>
    <mergeCell ref="G81:G87"/>
    <mergeCell ref="D82:D87"/>
    <mergeCell ref="A76:A80"/>
    <mergeCell ref="G76:G80"/>
    <mergeCell ref="D77:D80"/>
    <mergeCell ref="A26:A29"/>
    <mergeCell ref="G26:G29"/>
    <mergeCell ref="E53:E87"/>
    <mergeCell ref="A56:A63"/>
    <mergeCell ref="G56:G63"/>
    <mergeCell ref="D57:D63"/>
    <mergeCell ref="A64:A69"/>
    <mergeCell ref="G64:G69"/>
    <mergeCell ref="D65:D69"/>
    <mergeCell ref="A30:A36"/>
    <mergeCell ref="G30:G36"/>
    <mergeCell ref="D31:D36"/>
    <mergeCell ref="A37:A51"/>
    <mergeCell ref="G37:G51"/>
    <mergeCell ref="D38:D51"/>
    <mergeCell ref="E31:E36"/>
    <mergeCell ref="D27:D29"/>
    <mergeCell ref="E6:E29"/>
    <mergeCell ref="G5:G8"/>
    <mergeCell ref="G14:G19"/>
    <mergeCell ref="G20:G25"/>
    <mergeCell ref="A20:A25"/>
    <mergeCell ref="D6:D8"/>
    <mergeCell ref="D10:D13"/>
    <mergeCell ref="D15:D19"/>
    <mergeCell ref="D21:D25"/>
    <mergeCell ref="B3:C3"/>
    <mergeCell ref="I3:I4"/>
    <mergeCell ref="D3:D4"/>
    <mergeCell ref="A5:A8"/>
    <mergeCell ref="A14:A19"/>
    <mergeCell ref="A9:A13"/>
    <mergeCell ref="G9:G13"/>
    <mergeCell ref="F131:I131"/>
    <mergeCell ref="H3:H4"/>
    <mergeCell ref="F3:F4"/>
    <mergeCell ref="E3:E4"/>
    <mergeCell ref="J3:J4"/>
    <mergeCell ref="E38:E51"/>
  </mergeCells>
  <pageMargins left="0.23622047244094491" right="0.23622047244094491" top="0.74803149606299213" bottom="0.74803149606299213" header="0" footer="0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OJS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smolova</cp:lastModifiedBy>
  <cp:lastPrinted>2020-11-03T10:14:02Z</cp:lastPrinted>
  <dcterms:created xsi:type="dcterms:W3CDTF">2018-11-28T13:05:04Z</dcterms:created>
  <dcterms:modified xsi:type="dcterms:W3CDTF">2020-11-12T16:08:11Z</dcterms:modified>
</cp:coreProperties>
</file>