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0\DNS_AV\xy_videokonferencni mistnost_02_2020\"/>
    </mc:Choice>
  </mc:AlternateContent>
  <xr:revisionPtr revIDLastSave="0" documentId="13_ncr:1_{804707EC-823D-455E-BCC9-06D819307DFF}" xr6:coauthVersionLast="36" xr6:coauthVersionMax="36" xr10:uidLastSave="{00000000-0000-0000-0000-000000000000}"/>
  <bookViews>
    <workbookView xWindow="0" yWindow="0" windowWidth="29010" windowHeight="12195" xr2:uid="{00000000-000D-0000-FFFF-FFFF00000000}"/>
  </bookViews>
  <sheets>
    <sheet name="Videokonference" sheetId="1" r:id="rId1"/>
  </sheets>
  <calcPr calcId="191029"/>
</workbook>
</file>

<file path=xl/calcChain.xml><?xml version="1.0" encoding="utf-8"?>
<calcChain xmlns="http://schemas.openxmlformats.org/spreadsheetml/2006/main">
  <c r="H66" i="1" l="1"/>
  <c r="F66" i="1"/>
  <c r="H63" i="1"/>
  <c r="F63" i="1"/>
  <c r="H58" i="1"/>
  <c r="F58" i="1"/>
  <c r="H55" i="1"/>
  <c r="F55" i="1"/>
  <c r="H51" i="1"/>
  <c r="F51" i="1"/>
  <c r="H46" i="1"/>
  <c r="F46" i="1"/>
  <c r="H43" i="1"/>
  <c r="F43" i="1"/>
  <c r="H40" i="1"/>
  <c r="F40" i="1"/>
  <c r="H37" i="1"/>
  <c r="F37" i="1"/>
  <c r="H34" i="1"/>
  <c r="F34" i="1"/>
  <c r="H27" i="1"/>
  <c r="F27" i="1"/>
  <c r="F7" i="1"/>
  <c r="H7" i="1"/>
  <c r="H68" i="1" l="1"/>
  <c r="H69" i="1" s="1"/>
  <c r="F68" i="1"/>
  <c r="F69" i="1" s="1"/>
</calcChain>
</file>

<file path=xl/sharedStrings.xml><?xml version="1.0" encoding="utf-8"?>
<sst xmlns="http://schemas.openxmlformats.org/spreadsheetml/2006/main" count="137" uniqueCount="113">
  <si>
    <t>KONKRÉTNÍ PARAMETRY NABÍZENÉHO ZAŘÍZENÍ</t>
  </si>
  <si>
    <t>PARAMETR</t>
  </si>
  <si>
    <t>Procesor</t>
  </si>
  <si>
    <t>Grafická karta</t>
  </si>
  <si>
    <t>Záruka</t>
  </si>
  <si>
    <t>Předpokládaná cena za ks</t>
  </si>
  <si>
    <t>Optická mechanika</t>
  </si>
  <si>
    <t>Síťová karta</t>
  </si>
  <si>
    <t>Počet paměťových slotů</t>
  </si>
  <si>
    <t>Model/Part number</t>
  </si>
  <si>
    <t>řada / model / typ a parametr vedoucí k jednoznačné idetifikaci nabízeného předmětu plnění (např. part number, katalogové číslo apod.)</t>
  </si>
  <si>
    <t>Způsob provádění záručního servisu a podpory</t>
  </si>
  <si>
    <t>Microsoft Windows 10 Pro 64-bit, CZ, OEM, předinstalovaný na pevném disku bez nutnosti aktivace</t>
  </si>
  <si>
    <t>Operační paměť</t>
  </si>
  <si>
    <t>Provedení chassi</t>
  </si>
  <si>
    <t>Porty</t>
  </si>
  <si>
    <t>integrovaná se standardy IEEE 802.3 10/100/1000 Mbit/s, RJ45</t>
  </si>
  <si>
    <t>Klávesnice USB</t>
  </si>
  <si>
    <t>CZ/US, včetně numerické části - min. 101 kláves, od stejného výrobce jako základní sestava</t>
  </si>
  <si>
    <t>Myš USB</t>
  </si>
  <si>
    <t>optická s kolečkem, od stejného výrobce jako základní sestava</t>
  </si>
  <si>
    <t>Operační systém</t>
  </si>
  <si>
    <t>Velikost pevného disku</t>
  </si>
  <si>
    <t>SFF</t>
  </si>
  <si>
    <t>Maximální rozměry</t>
  </si>
  <si>
    <t>rozměry max. 300 mm x 100 mm x 300 mm</t>
  </si>
  <si>
    <t>interní DVD±RW</t>
  </si>
  <si>
    <t>min.: 1 x HDMI, 1 x DP, 4x USB 3.1 Gen 1 (z toho alespoň 2 x vpředu) , 4 x USB 2.0 (z toho alespoň 2 x vpředu),  1 x combo audio konektor vpředu,1 x audio výstup vzadu, 1 x RJ-45</t>
  </si>
  <si>
    <t>Sloty PCIe</t>
  </si>
  <si>
    <t>min.: 1x PCIe x16, 1x PCIe x1</t>
  </si>
  <si>
    <t>zvuková karta</t>
  </si>
  <si>
    <t>integrovaná HD Audio</t>
  </si>
  <si>
    <t>interní reproduktor</t>
  </si>
  <si>
    <t>ano</t>
  </si>
  <si>
    <t>Rozlišení videa</t>
  </si>
  <si>
    <t>4K, 3840 x 1080, 30 sn./s  </t>
  </si>
  <si>
    <t>Mikrofon</t>
  </si>
  <si>
    <t>integrovaný</t>
  </si>
  <si>
    <t>Horizontální zorné pole</t>
  </si>
  <si>
    <t>180°</t>
  </si>
  <si>
    <t>Kompatibilita OS</t>
  </si>
  <si>
    <t>Windows 7 a vyšší, MacOS X 10.9 a vyšší, Linux Ubuntu 16.x a vyšší a Chrome OS</t>
  </si>
  <si>
    <t>Kompatibilita SW</t>
  </si>
  <si>
    <t>Zoom, Cisco Webex, Slack a Google Hangouts, certifikace Microsoft</t>
  </si>
  <si>
    <t>Rozhraní</t>
  </si>
  <si>
    <t>USB 3.0</t>
  </si>
  <si>
    <t>Digitální videokonferenční zařízení</t>
  </si>
  <si>
    <t>Stojan pro videokonferenční zařízení</t>
  </si>
  <si>
    <t>Typ</t>
  </si>
  <si>
    <t>stolní</t>
  </si>
  <si>
    <t>Funkce</t>
  </si>
  <si>
    <t>nastavitelný cca 15 - 30 cm</t>
  </si>
  <si>
    <t>HUB</t>
  </si>
  <si>
    <t xml:space="preserve">USB 3.2 Gen 1 (3.1 Gen 1) Type-C   </t>
  </si>
  <si>
    <t xml:space="preserve">1 x USB 3.2 (3.1 1. generace) Typ A, 1 x HDMi, 1 x  Ethernet (RJ-45)  </t>
  </si>
  <si>
    <t>Komunikátor stolní</t>
  </si>
  <si>
    <t>Připojení</t>
  </si>
  <si>
    <t xml:space="preserve">Mikrofon </t>
  </si>
  <si>
    <t>např. Bluetooth, USB, NFC, 3,5mm jack</t>
  </si>
  <si>
    <t>USB adaptér</t>
  </si>
  <si>
    <t>USB-A</t>
  </si>
  <si>
    <t>Bluetooth</t>
  </si>
  <si>
    <t>Výstup</t>
  </si>
  <si>
    <t>Webcam</t>
  </si>
  <si>
    <t>automatické ostření</t>
  </si>
  <si>
    <t>Full HD 1920 × 1080 px</t>
  </si>
  <si>
    <t xml:space="preserve">USB </t>
  </si>
  <si>
    <t>Držák kamery</t>
  </si>
  <si>
    <t>Provedení</t>
  </si>
  <si>
    <t>Konstrukce</t>
  </si>
  <si>
    <t>ohebná</t>
  </si>
  <si>
    <t>Velikost</t>
  </si>
  <si>
    <t>cca 60 cm</t>
  </si>
  <si>
    <t>Propojovací kabel</t>
  </si>
  <si>
    <t>USB-A / USB -C</t>
  </si>
  <si>
    <t>Délka</t>
  </si>
  <si>
    <t>3 m (oplétaný)</t>
  </si>
  <si>
    <t>Přijímač</t>
  </si>
  <si>
    <t>Napájení</t>
  </si>
  <si>
    <t>základna adaptér 12 V, mikrofon baterie</t>
  </si>
  <si>
    <t>Homologace</t>
  </si>
  <si>
    <t>vyhovující všeobecnému povolení ČTÚ</t>
  </si>
  <si>
    <t xml:space="preserve">ruční bezdrátový, squelch </t>
  </si>
  <si>
    <t>LCD, cca 100 kanálů, digitální ladění, 2 x odnímatelná anténa, automatické ladění</t>
  </si>
  <si>
    <t>Software</t>
  </si>
  <si>
    <t>Určení</t>
  </si>
  <si>
    <t>videokonference</t>
  </si>
  <si>
    <t>kompatibilita</t>
  </si>
  <si>
    <t>Windows 7 a vyšší</t>
  </si>
  <si>
    <t>integrovaná, výkon min. 1550 bodů (dle PassMark - G3D Mark) http://www.videocardbenchmark.net, s podporou pro souběžné připojení 2 externích monitorů</t>
  </si>
  <si>
    <t xml:space="preserve">2 x, 1 x osazen </t>
  </si>
  <si>
    <t>min. 256 GB SSD</t>
  </si>
  <si>
    <t xml:space="preserve">výkon min. 6650 bodů (dle PassMark - CPU Mark) http://www.cpubenchmark.net </t>
  </si>
  <si>
    <t>min. 8 GB (technologie DDR4 nebo lepší ), možnost rozšíření až na 32 GB, ne intel optane</t>
  </si>
  <si>
    <t>Instalace, propojení, školení, doprava</t>
  </si>
  <si>
    <t>Stávající zařízení zadavatele: projektor stropní, promítací plátno, audiosystém, wifi router.</t>
  </si>
  <si>
    <t>Propojení se stávajícím zařízením, nastavení a uvedení do provozu, školení pro zaměstnance ÚJF, doprava.</t>
  </si>
  <si>
    <t>Min. 24 měsíců na celou sestavu. Dokončená oprava PC  a monitoru nejpozději následující pracovní den po nahlášení závady v místě instalace PC. Klávesnice a myši výměnným způsobem. Prodloužená záruka nad 12 měcíců musí být poskytnuta přímo výrobcem zařízení a musí být ověřitelná na veřejně přístupném webu výrobce.</t>
  </si>
  <si>
    <t>Jediné kontaktní místo pro nahlášení poruch v celé ČR, servisní střediska pokrývající celé území ČR, možnost sledování servisních reportů prostřednictvím Internetu.</t>
  </si>
  <si>
    <t>Řídící počítač</t>
  </si>
  <si>
    <t>Objednávka ÚJF č.: 20100002 (ONF)</t>
  </si>
  <si>
    <t>KS</t>
  </si>
  <si>
    <t>Předpokládaná hodnota celkem v Kč bez DPH</t>
  </si>
  <si>
    <t>Nabídková cena za kus v Kč bez DPH</t>
  </si>
  <si>
    <t>Nabídková cena celkem v Kč bez DPH</t>
  </si>
  <si>
    <t>Položka</t>
  </si>
  <si>
    <t>POŽADOVANÁ HODNOTA</t>
  </si>
  <si>
    <t>Takto podbarvená pole dodavatel povinně vyplní</t>
  </si>
  <si>
    <t>Celková cena v Kč bez DPH</t>
  </si>
  <si>
    <t>Celková cena v Kč včetně DPH</t>
  </si>
  <si>
    <t>podpis oprávněné osoby jednat za dodavatele</t>
  </si>
  <si>
    <t>Záruční lhůta je min. 12 měsíců, kromě první položky.</t>
  </si>
  <si>
    <t>Příloha ke kupní smlouvě - Technická specifikace k VZ "Vybavení pro videokonferenční místnost 2/2020"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</si>
</sst>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.0\ &quot;Kč&quot;"/>
    <numFmt numFmtId="165" formatCode="#,##0.00\ &quot;Kč&quot;"/>
  </numFmts>
  <fonts count="10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8"/>
      <color theme="4" tint="-0.499984740745262"/>
      <name val="Calibri"/>
      <family val="2"/>
      <charset val="238"/>
    </font>
    <font>
      <i/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rgb="FFFEF2CB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2" fillId="0" borderId="0" xfId="0" applyFont="1"/>
    <xf numFmtId="0" fontId="0" fillId="2" borderId="1" xfId="0" applyFont="1" applyFill="1" applyBorder="1"/>
    <xf numFmtId="3" fontId="0" fillId="0" borderId="2" xfId="0" applyNumberFormat="1" applyFont="1" applyBorder="1"/>
    <xf numFmtId="3" fontId="0" fillId="0" borderId="6" xfId="0" applyNumberFormat="1" applyFont="1" applyBorder="1"/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vertical="center" wrapText="1"/>
    </xf>
    <xf numFmtId="0" fontId="0" fillId="0" borderId="0" xfId="0" applyFont="1" applyAlignment="1"/>
    <xf numFmtId="0" fontId="0" fillId="0" borderId="4" xfId="0" applyBorder="1" applyAlignment="1">
      <alignment wrapText="1"/>
    </xf>
    <xf numFmtId="0" fontId="0" fillId="0" borderId="4" xfId="0" applyFill="1" applyBorder="1" applyAlignment="1">
      <alignment wrapText="1"/>
    </xf>
    <xf numFmtId="0" fontId="0" fillId="2" borderId="7" xfId="0" applyFont="1" applyFill="1" applyBorder="1"/>
    <xf numFmtId="0" fontId="0" fillId="0" borderId="4" xfId="0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2" fillId="0" borderId="8" xfId="0" applyFont="1" applyBorder="1" applyAlignment="1">
      <alignment vertical="center"/>
    </xf>
    <xf numFmtId="0" fontId="3" fillId="4" borderId="9" xfId="0" applyFont="1" applyFill="1" applyBorder="1" applyAlignment="1">
      <alignment horizontal="center" vertical="center" wrapText="1"/>
    </xf>
    <xf numFmtId="6" fontId="3" fillId="3" borderId="9" xfId="0" applyNumberFormat="1" applyFont="1" applyFill="1" applyBorder="1" applyAlignment="1">
      <alignment wrapText="1"/>
    </xf>
    <xf numFmtId="0" fontId="0" fillId="0" borderId="4" xfId="0" applyBorder="1" applyAlignment="1">
      <alignment horizontal="left" vertical="center" wrapText="1"/>
    </xf>
    <xf numFmtId="0" fontId="0" fillId="0" borderId="10" xfId="0" applyFont="1" applyBorder="1" applyAlignment="1">
      <alignment vertical="center"/>
    </xf>
    <xf numFmtId="6" fontId="3" fillId="3" borderId="8" xfId="0" applyNumberFormat="1" applyFont="1" applyFill="1" applyBorder="1" applyAlignment="1">
      <alignment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/>
    <xf numFmtId="0" fontId="0" fillId="0" borderId="0" xfId="0" applyFont="1" applyAlignment="1"/>
    <xf numFmtId="0" fontId="0" fillId="0" borderId="11" xfId="0" applyBorder="1" applyAlignment="1">
      <alignment vertical="center" wrapText="1"/>
    </xf>
    <xf numFmtId="0" fontId="4" fillId="0" borderId="11" xfId="0" applyFont="1" applyBorder="1" applyAlignment="1">
      <alignment wrapText="1"/>
    </xf>
    <xf numFmtId="0" fontId="0" fillId="0" borderId="4" xfId="0" applyFont="1" applyBorder="1" applyAlignment="1">
      <alignment vertical="center"/>
    </xf>
    <xf numFmtId="0" fontId="0" fillId="0" borderId="11" xfId="0" applyFont="1" applyBorder="1" applyAlignment="1"/>
    <xf numFmtId="0" fontId="0" fillId="0" borderId="4" xfId="0" applyFont="1" applyBorder="1" applyAlignment="1"/>
    <xf numFmtId="0" fontId="4" fillId="0" borderId="11" xfId="0" applyFont="1" applyBorder="1" applyAlignment="1"/>
    <xf numFmtId="0" fontId="0" fillId="0" borderId="10" xfId="0" applyBorder="1" applyAlignment="1">
      <alignment vertical="center" wrapText="1"/>
    </xf>
    <xf numFmtId="0" fontId="0" fillId="2" borderId="13" xfId="0" applyFont="1" applyFill="1" applyBorder="1"/>
    <xf numFmtId="0" fontId="4" fillId="0" borderId="1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0" fontId="0" fillId="0" borderId="0" xfId="0" applyFont="1" applyAlignment="1"/>
    <xf numFmtId="0" fontId="2" fillId="5" borderId="5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4" fillId="0" borderId="4" xfId="0" applyFont="1" applyBorder="1" applyAlignment="1">
      <alignment horizontal="left" wrapText="1"/>
    </xf>
    <xf numFmtId="165" fontId="0" fillId="6" borderId="16" xfId="0" applyNumberFormat="1" applyFont="1" applyFill="1" applyBorder="1"/>
    <xf numFmtId="165" fontId="2" fillId="0" borderId="17" xfId="0" applyNumberFormat="1" applyFont="1" applyFill="1" applyBorder="1"/>
    <xf numFmtId="0" fontId="0" fillId="0" borderId="3" xfId="0" applyFont="1" applyFill="1" applyBorder="1" applyAlignment="1">
      <alignment vertical="top" wrapText="1"/>
    </xf>
    <xf numFmtId="3" fontId="0" fillId="0" borderId="2" xfId="0" applyNumberFormat="1" applyFont="1" applyFill="1" applyBorder="1"/>
    <xf numFmtId="0" fontId="6" fillId="4" borderId="19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165" fontId="0" fillId="0" borderId="16" xfId="0" applyNumberFormat="1" applyFont="1" applyFill="1" applyBorder="1"/>
    <xf numFmtId="0" fontId="0" fillId="0" borderId="5" xfId="0" applyFont="1" applyFill="1" applyBorder="1" applyAlignment="1">
      <alignment vertical="top" wrapText="1"/>
    </xf>
    <xf numFmtId="165" fontId="0" fillId="0" borderId="20" xfId="0" applyNumberFormat="1" applyFont="1" applyFill="1" applyBorder="1"/>
    <xf numFmtId="165" fontId="0" fillId="6" borderId="20" xfId="0" applyNumberFormat="1" applyFont="1" applyFill="1" applyBorder="1"/>
    <xf numFmtId="165" fontId="2" fillId="0" borderId="21" xfId="0" applyNumberFormat="1" applyFont="1" applyFill="1" applyBorder="1"/>
    <xf numFmtId="0" fontId="0" fillId="0" borderId="11" xfId="0" applyBorder="1" applyAlignment="1">
      <alignment wrapText="1"/>
    </xf>
    <xf numFmtId="3" fontId="0" fillId="0" borderId="6" xfId="0" applyNumberFormat="1" applyFont="1" applyFill="1" applyBorder="1"/>
    <xf numFmtId="0" fontId="8" fillId="0" borderId="0" xfId="0" applyFont="1" applyFill="1"/>
    <xf numFmtId="0" fontId="9" fillId="0" borderId="0" xfId="0" applyFont="1" applyAlignment="1"/>
    <xf numFmtId="165" fontId="7" fillId="7" borderId="16" xfId="0" applyNumberFormat="1" applyFont="1" applyFill="1" applyBorder="1" applyAlignment="1">
      <alignment horizontal="center"/>
    </xf>
    <xf numFmtId="165" fontId="7" fillId="7" borderId="22" xfId="0" applyNumberFormat="1" applyFont="1" applyFill="1" applyBorder="1" applyAlignment="1"/>
    <xf numFmtId="165" fontId="7" fillId="7" borderId="17" xfId="0" applyNumberFormat="1" applyFont="1" applyFill="1" applyBorder="1" applyAlignment="1">
      <alignment horizontal="center"/>
    </xf>
    <xf numFmtId="165" fontId="7" fillId="7" borderId="23" xfId="0" applyNumberFormat="1" applyFont="1" applyFill="1" applyBorder="1" applyAlignment="1">
      <alignment horizontal="center"/>
    </xf>
    <xf numFmtId="165" fontId="7" fillId="7" borderId="24" xfId="0" applyNumberFormat="1" applyFont="1" applyFill="1" applyBorder="1" applyAlignment="1"/>
    <xf numFmtId="165" fontId="7" fillId="7" borderId="25" xfId="0" applyNumberFormat="1" applyFont="1" applyFill="1" applyBorder="1" applyAlignment="1">
      <alignment horizontal="center"/>
    </xf>
    <xf numFmtId="0" fontId="7" fillId="7" borderId="16" xfId="0" applyFont="1" applyFill="1" applyBorder="1" applyAlignment="1"/>
    <xf numFmtId="0" fontId="7" fillId="7" borderId="23" xfId="0" applyFont="1" applyFill="1" applyBorder="1" applyAlignment="1"/>
    <xf numFmtId="0" fontId="2" fillId="0" borderId="0" xfId="0" applyFont="1" applyAlignment="1"/>
    <xf numFmtId="0" fontId="4" fillId="0" borderId="32" xfId="0" applyFont="1" applyBorder="1"/>
    <xf numFmtId="0" fontId="0" fillId="0" borderId="32" xfId="0" applyFont="1" applyBorder="1" applyAlignment="1"/>
    <xf numFmtId="0" fontId="5" fillId="4" borderId="33" xfId="0" applyFont="1" applyFill="1" applyBorder="1" applyAlignment="1">
      <alignment horizontal="center" vertical="center" wrapText="1"/>
    </xf>
    <xf numFmtId="3" fontId="0" fillId="0" borderId="36" xfId="0" applyNumberFormat="1" applyFont="1" applyFill="1" applyBorder="1"/>
    <xf numFmtId="3" fontId="0" fillId="0" borderId="18" xfId="0" applyNumberFormat="1" applyFont="1" applyFill="1" applyBorder="1"/>
    <xf numFmtId="3" fontId="0" fillId="0" borderId="36" xfId="0" applyNumberFormat="1" applyFont="1" applyBorder="1"/>
    <xf numFmtId="3" fontId="0" fillId="0" borderId="18" xfId="0" applyNumberFormat="1" applyFont="1" applyBorder="1"/>
    <xf numFmtId="0" fontId="0" fillId="8" borderId="8" xfId="0" applyFont="1" applyFill="1" applyBorder="1" applyAlignment="1"/>
    <xf numFmtId="164" fontId="5" fillId="4" borderId="38" xfId="0" applyNumberFormat="1" applyFont="1" applyFill="1" applyBorder="1" applyAlignment="1">
      <alignment horizontal="center" vertical="center" wrapText="1"/>
    </xf>
    <xf numFmtId="164" fontId="5" fillId="4" borderId="19" xfId="0" applyNumberFormat="1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0" fillId="0" borderId="15" xfId="0" applyFont="1" applyBorder="1" applyAlignment="1">
      <alignment vertic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7" borderId="28" xfId="0" applyFont="1" applyFill="1" applyBorder="1" applyAlignment="1">
      <alignment horizontal="center"/>
    </xf>
    <xf numFmtId="0" fontId="7" fillId="7" borderId="29" xfId="0" applyFont="1" applyFill="1" applyBorder="1" applyAlignment="1">
      <alignment horizontal="center"/>
    </xf>
    <xf numFmtId="0" fontId="7" fillId="7" borderId="30" xfId="0" applyFont="1" applyFill="1" applyBorder="1" applyAlignment="1">
      <alignment horizontal="center"/>
    </xf>
    <xf numFmtId="0" fontId="7" fillId="7" borderId="3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4"/>
  <sheetViews>
    <sheetView showGridLines="0" tabSelected="1" zoomScale="90" zoomScaleNormal="90" workbookViewId="0">
      <selection activeCell="C14" sqref="C14"/>
    </sheetView>
  </sheetViews>
  <sheetFormatPr defaultColWidth="14.42578125" defaultRowHeight="15" customHeight="1" x14ac:dyDescent="0.25"/>
  <cols>
    <col min="1" max="1" width="16.28515625" customWidth="1"/>
    <col min="2" max="2" width="26.85546875" customWidth="1"/>
    <col min="3" max="3" width="59.7109375" customWidth="1"/>
    <col min="4" max="4" width="5" style="9" customWidth="1"/>
    <col min="5" max="5" width="26.85546875" customWidth="1"/>
    <col min="6" max="6" width="24.28515625" style="39" customWidth="1"/>
    <col min="7" max="7" width="15.5703125" customWidth="1"/>
    <col min="8" max="8" width="18.5703125" customWidth="1"/>
    <col min="9" max="25" width="8.7109375" customWidth="1"/>
  </cols>
  <sheetData>
    <row r="1" spans="1:8" ht="23.25" x14ac:dyDescent="0.35">
      <c r="A1" s="54" t="s">
        <v>112</v>
      </c>
      <c r="B1" s="1"/>
      <c r="D1" s="2"/>
    </row>
    <row r="2" spans="1:8" x14ac:dyDescent="0.25">
      <c r="A2" s="3" t="s">
        <v>100</v>
      </c>
      <c r="D2" s="2"/>
    </row>
    <row r="3" spans="1:8" x14ac:dyDescent="0.25">
      <c r="A3" s="3"/>
      <c r="D3" s="2"/>
    </row>
    <row r="4" spans="1:8" s="39" customFormat="1" x14ac:dyDescent="0.25">
      <c r="A4" s="4"/>
      <c r="B4" s="55" t="s">
        <v>107</v>
      </c>
      <c r="D4" s="2"/>
    </row>
    <row r="5" spans="1:8" ht="15.75" thickBot="1" x14ac:dyDescent="0.3">
      <c r="A5" s="3"/>
      <c r="B5" s="2"/>
      <c r="C5" s="2"/>
      <c r="D5" s="2"/>
      <c r="E5" s="2"/>
      <c r="F5" s="2"/>
      <c r="G5" s="2"/>
      <c r="H5" s="2"/>
    </row>
    <row r="6" spans="1:8" ht="42" customHeight="1" thickBot="1" x14ac:dyDescent="0.3">
      <c r="A6" s="67" t="s">
        <v>105</v>
      </c>
      <c r="B6" s="46" t="s">
        <v>1</v>
      </c>
      <c r="C6" s="46" t="s">
        <v>106</v>
      </c>
      <c r="D6" s="45" t="s">
        <v>101</v>
      </c>
      <c r="E6" s="46" t="s">
        <v>0</v>
      </c>
      <c r="F6" s="46" t="s">
        <v>102</v>
      </c>
      <c r="G6" s="74" t="s">
        <v>103</v>
      </c>
      <c r="H6" s="73" t="s">
        <v>104</v>
      </c>
    </row>
    <row r="7" spans="1:8" ht="15.75" customHeight="1" thickTop="1" x14ac:dyDescent="0.25">
      <c r="A7" s="75" t="s">
        <v>99</v>
      </c>
      <c r="B7" s="17" t="s">
        <v>5</v>
      </c>
      <c r="C7" s="22">
        <v>12000</v>
      </c>
      <c r="D7" s="18">
        <v>1</v>
      </c>
      <c r="E7" s="72"/>
      <c r="F7" s="49">
        <f>SUM(D7*C7)</f>
        <v>12000</v>
      </c>
      <c r="G7" s="50"/>
      <c r="H7" s="51">
        <f>SUM(G7*D7)</f>
        <v>0</v>
      </c>
    </row>
    <row r="8" spans="1:8" ht="33.75" customHeight="1" x14ac:dyDescent="0.25">
      <c r="A8" s="76"/>
      <c r="B8" s="13" t="s">
        <v>2</v>
      </c>
      <c r="C8" s="7" t="s">
        <v>92</v>
      </c>
      <c r="D8" s="78"/>
      <c r="E8" s="4"/>
      <c r="F8" s="43"/>
      <c r="G8" s="44"/>
      <c r="H8" s="68"/>
    </row>
    <row r="9" spans="1:8" ht="45" x14ac:dyDescent="0.25">
      <c r="A9" s="76"/>
      <c r="B9" s="13" t="s">
        <v>3</v>
      </c>
      <c r="C9" s="7" t="s">
        <v>89</v>
      </c>
      <c r="D9" s="78"/>
      <c r="E9" s="4"/>
      <c r="F9" s="43"/>
      <c r="G9" s="44"/>
      <c r="H9" s="68"/>
    </row>
    <row r="10" spans="1:8" ht="15.75" customHeight="1" x14ac:dyDescent="0.25">
      <c r="A10" s="76"/>
      <c r="B10" s="13" t="s">
        <v>22</v>
      </c>
      <c r="C10" s="7" t="s">
        <v>91</v>
      </c>
      <c r="D10" s="78"/>
      <c r="E10" s="4"/>
      <c r="F10" s="43"/>
      <c r="G10" s="44"/>
      <c r="H10" s="68"/>
    </row>
    <row r="11" spans="1:8" ht="30" x14ac:dyDescent="0.25">
      <c r="A11" s="76"/>
      <c r="B11" s="13" t="s">
        <v>13</v>
      </c>
      <c r="C11" s="7" t="s">
        <v>93</v>
      </c>
      <c r="D11" s="78"/>
      <c r="E11" s="4"/>
      <c r="F11" s="43"/>
      <c r="G11" s="44"/>
      <c r="H11" s="68"/>
    </row>
    <row r="12" spans="1:8" x14ac:dyDescent="0.25">
      <c r="A12" s="76"/>
      <c r="B12" s="13" t="s">
        <v>8</v>
      </c>
      <c r="C12" s="40" t="s">
        <v>90</v>
      </c>
      <c r="D12" s="78"/>
      <c r="E12" s="4"/>
      <c r="F12" s="43"/>
      <c r="G12" s="44"/>
      <c r="H12" s="68"/>
    </row>
    <row r="13" spans="1:8" ht="15.75" customHeight="1" x14ac:dyDescent="0.25">
      <c r="A13" s="76"/>
      <c r="B13" s="13" t="s">
        <v>6</v>
      </c>
      <c r="C13" s="10" t="s">
        <v>26</v>
      </c>
      <c r="D13" s="78"/>
      <c r="E13" s="4"/>
      <c r="F13" s="43"/>
      <c r="G13" s="44"/>
      <c r="H13" s="68"/>
    </row>
    <row r="14" spans="1:8" ht="15.75" customHeight="1" x14ac:dyDescent="0.25">
      <c r="A14" s="76"/>
      <c r="B14" s="13" t="s">
        <v>14</v>
      </c>
      <c r="C14" s="10" t="s">
        <v>23</v>
      </c>
      <c r="D14" s="78"/>
      <c r="E14" s="4"/>
      <c r="F14" s="43"/>
      <c r="G14" s="44"/>
      <c r="H14" s="68"/>
    </row>
    <row r="15" spans="1:8" ht="15.75" customHeight="1" x14ac:dyDescent="0.25">
      <c r="A15" s="76"/>
      <c r="B15" s="13" t="s">
        <v>24</v>
      </c>
      <c r="C15" s="10" t="s">
        <v>25</v>
      </c>
      <c r="D15" s="78"/>
      <c r="E15" s="4"/>
      <c r="F15" s="43"/>
      <c r="G15" s="44"/>
      <c r="H15" s="68"/>
    </row>
    <row r="16" spans="1:8" ht="45" x14ac:dyDescent="0.25">
      <c r="A16" s="76"/>
      <c r="B16" s="13" t="s">
        <v>15</v>
      </c>
      <c r="C16" s="10" t="s">
        <v>27</v>
      </c>
      <c r="D16" s="78"/>
      <c r="E16" s="4"/>
      <c r="F16" s="43"/>
      <c r="G16" s="44"/>
      <c r="H16" s="68"/>
    </row>
    <row r="17" spans="1:8" x14ac:dyDescent="0.25">
      <c r="A17" s="76"/>
      <c r="B17" s="13" t="s">
        <v>28</v>
      </c>
      <c r="C17" s="10" t="s">
        <v>29</v>
      </c>
      <c r="D17" s="78"/>
      <c r="E17" s="4"/>
      <c r="F17" s="43"/>
      <c r="G17" s="44"/>
      <c r="H17" s="68"/>
    </row>
    <row r="18" spans="1:8" x14ac:dyDescent="0.25">
      <c r="A18" s="76"/>
      <c r="B18" s="13" t="s">
        <v>7</v>
      </c>
      <c r="C18" s="10" t="s">
        <v>16</v>
      </c>
      <c r="D18" s="78"/>
      <c r="E18" s="4"/>
      <c r="F18" s="43"/>
      <c r="G18" s="44"/>
      <c r="H18" s="68"/>
    </row>
    <row r="19" spans="1:8" x14ac:dyDescent="0.25">
      <c r="A19" s="76"/>
      <c r="B19" s="13" t="s">
        <v>30</v>
      </c>
      <c r="C19" s="10" t="s">
        <v>31</v>
      </c>
      <c r="D19" s="78"/>
      <c r="E19" s="4"/>
      <c r="F19" s="43"/>
      <c r="G19" s="44"/>
      <c r="H19" s="68"/>
    </row>
    <row r="20" spans="1:8" x14ac:dyDescent="0.25">
      <c r="A20" s="76"/>
      <c r="B20" s="13" t="s">
        <v>32</v>
      </c>
      <c r="C20" s="10" t="s">
        <v>33</v>
      </c>
      <c r="D20" s="78"/>
      <c r="E20" s="4"/>
      <c r="F20" s="43"/>
      <c r="G20" s="44"/>
      <c r="H20" s="68"/>
    </row>
    <row r="21" spans="1:8" ht="30" x14ac:dyDescent="0.25">
      <c r="A21" s="76"/>
      <c r="B21" s="13" t="s">
        <v>17</v>
      </c>
      <c r="C21" s="10" t="s">
        <v>18</v>
      </c>
      <c r="D21" s="78"/>
      <c r="E21" s="4"/>
      <c r="F21" s="43"/>
      <c r="G21" s="44"/>
      <c r="H21" s="68"/>
    </row>
    <row r="22" spans="1:8" x14ac:dyDescent="0.25">
      <c r="A22" s="76"/>
      <c r="B22" s="13" t="s">
        <v>19</v>
      </c>
      <c r="C22" s="10" t="s">
        <v>20</v>
      </c>
      <c r="D22" s="78"/>
      <c r="E22" s="4"/>
      <c r="F22" s="43"/>
      <c r="G22" s="44"/>
      <c r="H22" s="68"/>
    </row>
    <row r="23" spans="1:8" s="14" customFormat="1" ht="30" x14ac:dyDescent="0.25">
      <c r="A23" s="76"/>
      <c r="B23" s="13" t="s">
        <v>21</v>
      </c>
      <c r="C23" s="10" t="s">
        <v>12</v>
      </c>
      <c r="D23" s="78"/>
      <c r="E23" s="4"/>
      <c r="F23" s="43"/>
      <c r="G23" s="44"/>
      <c r="H23" s="68"/>
    </row>
    <row r="24" spans="1:8" s="14" customFormat="1" ht="90" x14ac:dyDescent="0.25">
      <c r="A24" s="76"/>
      <c r="B24" s="13" t="s">
        <v>4</v>
      </c>
      <c r="C24" s="11" t="s">
        <v>97</v>
      </c>
      <c r="D24" s="78"/>
      <c r="E24" s="4"/>
      <c r="F24" s="43"/>
      <c r="G24" s="44"/>
      <c r="H24" s="68"/>
    </row>
    <row r="25" spans="1:8" s="14" customFormat="1" ht="45" x14ac:dyDescent="0.25">
      <c r="A25" s="76"/>
      <c r="B25" s="13" t="s">
        <v>11</v>
      </c>
      <c r="C25" s="10" t="s">
        <v>98</v>
      </c>
      <c r="D25" s="78"/>
      <c r="E25" s="4"/>
      <c r="F25" s="43"/>
      <c r="G25" s="44"/>
      <c r="H25" s="68"/>
    </row>
    <row r="26" spans="1:8" ht="45.75" thickBot="1" x14ac:dyDescent="0.3">
      <c r="A26" s="77"/>
      <c r="B26" s="26" t="s">
        <v>9</v>
      </c>
      <c r="C26" s="52" t="s">
        <v>10</v>
      </c>
      <c r="D26" s="79"/>
      <c r="E26" s="12"/>
      <c r="F26" s="48"/>
      <c r="G26" s="53"/>
      <c r="H26" s="69"/>
    </row>
    <row r="27" spans="1:8" s="15" customFormat="1" ht="15.75" customHeight="1" thickTop="1" x14ac:dyDescent="0.25">
      <c r="A27" s="75" t="s">
        <v>46</v>
      </c>
      <c r="B27" s="17" t="s">
        <v>5</v>
      </c>
      <c r="C27" s="19">
        <v>16000</v>
      </c>
      <c r="D27" s="18">
        <v>1</v>
      </c>
      <c r="E27" s="72"/>
      <c r="F27" s="49">
        <f>SUM(D27*C27)</f>
        <v>16000</v>
      </c>
      <c r="G27" s="50"/>
      <c r="H27" s="51">
        <f>SUM(G27*D27)</f>
        <v>0</v>
      </c>
    </row>
    <row r="28" spans="1:8" s="15" customFormat="1" x14ac:dyDescent="0.25">
      <c r="A28" s="76"/>
      <c r="B28" s="13" t="s">
        <v>34</v>
      </c>
      <c r="C28" s="21" t="s">
        <v>35</v>
      </c>
      <c r="D28" s="78"/>
      <c r="E28" s="4"/>
      <c r="F28" s="43"/>
      <c r="G28" s="5"/>
      <c r="H28" s="70"/>
    </row>
    <row r="29" spans="1:8" s="15" customFormat="1" x14ac:dyDescent="0.25">
      <c r="A29" s="76"/>
      <c r="B29" s="13" t="s">
        <v>36</v>
      </c>
      <c r="C29" s="7" t="s">
        <v>37</v>
      </c>
      <c r="D29" s="78"/>
      <c r="E29" s="4"/>
      <c r="F29" s="43"/>
      <c r="G29" s="5"/>
      <c r="H29" s="70"/>
    </row>
    <row r="30" spans="1:8" s="15" customFormat="1" ht="15.75" customHeight="1" x14ac:dyDescent="0.25">
      <c r="A30" s="76"/>
      <c r="B30" s="13" t="s">
        <v>38</v>
      </c>
      <c r="C30" s="10" t="s">
        <v>39</v>
      </c>
      <c r="D30" s="78"/>
      <c r="E30" s="4"/>
      <c r="F30" s="43"/>
      <c r="G30" s="5"/>
      <c r="H30" s="70"/>
    </row>
    <row r="31" spans="1:8" s="15" customFormat="1" ht="30" x14ac:dyDescent="0.25">
      <c r="A31" s="76"/>
      <c r="B31" s="13" t="s">
        <v>40</v>
      </c>
      <c r="C31" s="10" t="s">
        <v>41</v>
      </c>
      <c r="D31" s="78"/>
      <c r="E31" s="4"/>
      <c r="F31" s="43"/>
      <c r="G31" s="5"/>
      <c r="H31" s="70"/>
    </row>
    <row r="32" spans="1:8" s="15" customFormat="1" ht="16.5" customHeight="1" x14ac:dyDescent="0.25">
      <c r="A32" s="76"/>
      <c r="B32" s="13" t="s">
        <v>42</v>
      </c>
      <c r="C32" s="20" t="s">
        <v>43</v>
      </c>
      <c r="D32" s="78"/>
      <c r="E32" s="4"/>
      <c r="F32" s="43"/>
      <c r="G32" s="5"/>
      <c r="H32" s="70"/>
    </row>
    <row r="33" spans="1:8" s="15" customFormat="1" ht="15.75" customHeight="1" thickBot="1" x14ac:dyDescent="0.3">
      <c r="A33" s="77"/>
      <c r="B33" s="23" t="s">
        <v>44</v>
      </c>
      <c r="C33" s="24" t="s">
        <v>45</v>
      </c>
      <c r="D33" s="79"/>
      <c r="E33" s="12"/>
      <c r="F33" s="48"/>
      <c r="G33" s="6"/>
      <c r="H33" s="71"/>
    </row>
    <row r="34" spans="1:8" s="15" customFormat="1" ht="15.75" customHeight="1" thickTop="1" x14ac:dyDescent="0.25">
      <c r="A34" s="75" t="s">
        <v>47</v>
      </c>
      <c r="B34" s="17" t="s">
        <v>5</v>
      </c>
      <c r="C34" s="19">
        <v>1030</v>
      </c>
      <c r="D34" s="18">
        <v>1</v>
      </c>
      <c r="E34" s="72"/>
      <c r="F34" s="47">
        <f>SUM(D34*C34)</f>
        <v>1030</v>
      </c>
      <c r="G34" s="41"/>
      <c r="H34" s="42">
        <f>SUM(G34*D34)</f>
        <v>0</v>
      </c>
    </row>
    <row r="35" spans="1:8" s="15" customFormat="1" x14ac:dyDescent="0.25">
      <c r="A35" s="76"/>
      <c r="B35" s="13" t="s">
        <v>48</v>
      </c>
      <c r="C35" s="21" t="s">
        <v>49</v>
      </c>
      <c r="D35" s="78"/>
      <c r="E35" s="4"/>
      <c r="F35" s="43"/>
      <c r="G35" s="5"/>
      <c r="H35" s="70"/>
    </row>
    <row r="36" spans="1:8" s="15" customFormat="1" ht="15.75" thickBot="1" x14ac:dyDescent="0.3">
      <c r="A36" s="77"/>
      <c r="B36" s="26" t="s">
        <v>50</v>
      </c>
      <c r="C36" s="27" t="s">
        <v>51</v>
      </c>
      <c r="D36" s="79"/>
      <c r="E36" s="12"/>
      <c r="F36" s="48"/>
      <c r="G36" s="6"/>
      <c r="H36" s="71"/>
    </row>
    <row r="37" spans="1:8" s="16" customFormat="1" ht="15.75" customHeight="1" thickTop="1" x14ac:dyDescent="0.25">
      <c r="A37" s="75" t="s">
        <v>52</v>
      </c>
      <c r="B37" s="17" t="s">
        <v>5</v>
      </c>
      <c r="C37" s="19">
        <v>2370</v>
      </c>
      <c r="D37" s="18">
        <v>1</v>
      </c>
      <c r="E37" s="72"/>
      <c r="F37" s="47">
        <f>SUM(D37*C37)</f>
        <v>2370</v>
      </c>
      <c r="G37" s="41"/>
      <c r="H37" s="42">
        <f>SUM(G37*D37)</f>
        <v>0</v>
      </c>
    </row>
    <row r="38" spans="1:8" s="16" customFormat="1" x14ac:dyDescent="0.25">
      <c r="A38" s="76"/>
      <c r="B38" s="13" t="s">
        <v>44</v>
      </c>
      <c r="C38" s="28" t="s">
        <v>53</v>
      </c>
      <c r="D38" s="78"/>
      <c r="E38" s="4"/>
      <c r="F38" s="43"/>
      <c r="G38" s="5"/>
      <c r="H38" s="70"/>
    </row>
    <row r="39" spans="1:8" s="16" customFormat="1" ht="15.75" thickBot="1" x14ac:dyDescent="0.3">
      <c r="A39" s="77"/>
      <c r="B39" s="26" t="s">
        <v>15</v>
      </c>
      <c r="C39" s="29" t="s">
        <v>54</v>
      </c>
      <c r="D39" s="79"/>
      <c r="E39" s="12"/>
      <c r="F39" s="48"/>
      <c r="G39" s="6"/>
      <c r="H39" s="71"/>
    </row>
    <row r="40" spans="1:8" s="25" customFormat="1" ht="15.75" customHeight="1" thickTop="1" x14ac:dyDescent="0.25">
      <c r="A40" s="75" t="s">
        <v>55</v>
      </c>
      <c r="B40" s="17" t="s">
        <v>5</v>
      </c>
      <c r="C40" s="19">
        <v>11270</v>
      </c>
      <c r="D40" s="18">
        <v>1</v>
      </c>
      <c r="E40" s="72"/>
      <c r="F40" s="47">
        <f>SUM(D40*C40)</f>
        <v>11270</v>
      </c>
      <c r="G40" s="41"/>
      <c r="H40" s="42">
        <f>SUM(G40*D40)</f>
        <v>0</v>
      </c>
    </row>
    <row r="41" spans="1:8" s="25" customFormat="1" x14ac:dyDescent="0.25">
      <c r="A41" s="76"/>
      <c r="B41" s="13" t="s">
        <v>56</v>
      </c>
      <c r="C41" s="21" t="s">
        <v>58</v>
      </c>
      <c r="D41" s="78"/>
      <c r="E41" s="4"/>
      <c r="F41" s="43"/>
      <c r="G41" s="5"/>
      <c r="H41" s="70"/>
    </row>
    <row r="42" spans="1:8" s="25" customFormat="1" ht="15.75" thickBot="1" x14ac:dyDescent="0.3">
      <c r="A42" s="77"/>
      <c r="B42" s="26" t="s">
        <v>57</v>
      </c>
      <c r="C42" s="27" t="s">
        <v>37</v>
      </c>
      <c r="D42" s="79"/>
      <c r="E42" s="12"/>
      <c r="F42" s="48"/>
      <c r="G42" s="6"/>
      <c r="H42" s="71"/>
    </row>
    <row r="43" spans="1:8" s="25" customFormat="1" ht="15.75" customHeight="1" thickTop="1" x14ac:dyDescent="0.25">
      <c r="A43" s="75" t="s">
        <v>59</v>
      </c>
      <c r="B43" s="17" t="s">
        <v>5</v>
      </c>
      <c r="C43" s="19">
        <v>1950</v>
      </c>
      <c r="D43" s="18">
        <v>1</v>
      </c>
      <c r="E43" s="72"/>
      <c r="F43" s="47">
        <f>SUM(D43*C43)</f>
        <v>1950</v>
      </c>
      <c r="G43" s="41"/>
      <c r="H43" s="42">
        <f>SUM(G43*D43)</f>
        <v>0</v>
      </c>
    </row>
    <row r="44" spans="1:8" s="25" customFormat="1" x14ac:dyDescent="0.25">
      <c r="A44" s="76"/>
      <c r="B44" s="13" t="s">
        <v>44</v>
      </c>
      <c r="C44" s="21" t="s">
        <v>60</v>
      </c>
      <c r="D44" s="78"/>
      <c r="E44" s="4"/>
      <c r="F44" s="43"/>
      <c r="G44" s="5"/>
      <c r="H44" s="70"/>
    </row>
    <row r="45" spans="1:8" s="25" customFormat="1" ht="15.75" thickBot="1" x14ac:dyDescent="0.3">
      <c r="A45" s="77"/>
      <c r="B45" s="26" t="s">
        <v>62</v>
      </c>
      <c r="C45" s="27" t="s">
        <v>61</v>
      </c>
      <c r="D45" s="79"/>
      <c r="E45" s="12"/>
      <c r="F45" s="48"/>
      <c r="G45" s="6"/>
      <c r="H45" s="71"/>
    </row>
    <row r="46" spans="1:8" s="25" customFormat="1" ht="15.75" customHeight="1" thickTop="1" x14ac:dyDescent="0.25">
      <c r="A46" s="75" t="s">
        <v>63</v>
      </c>
      <c r="B46" s="17" t="s">
        <v>5</v>
      </c>
      <c r="C46" s="19">
        <v>2690</v>
      </c>
      <c r="D46" s="18">
        <v>1</v>
      </c>
      <c r="E46" s="72"/>
      <c r="F46" s="47">
        <f>SUM(D46*C46)</f>
        <v>2690</v>
      </c>
      <c r="G46" s="41"/>
      <c r="H46" s="42">
        <f>SUM(G46*D46)</f>
        <v>0</v>
      </c>
    </row>
    <row r="47" spans="1:8" s="25" customFormat="1" x14ac:dyDescent="0.25">
      <c r="A47" s="76"/>
      <c r="B47" s="13" t="s">
        <v>34</v>
      </c>
      <c r="C47" s="30" t="s">
        <v>65</v>
      </c>
      <c r="D47" s="78"/>
      <c r="E47" s="4"/>
      <c r="F47" s="43"/>
      <c r="G47" s="5"/>
      <c r="H47" s="70"/>
    </row>
    <row r="48" spans="1:8" s="25" customFormat="1" x14ac:dyDescent="0.25">
      <c r="A48" s="76"/>
      <c r="B48" s="13" t="s">
        <v>50</v>
      </c>
      <c r="C48" s="7" t="s">
        <v>64</v>
      </c>
      <c r="D48" s="78"/>
      <c r="E48" s="4"/>
      <c r="F48" s="43"/>
      <c r="G48" s="5"/>
      <c r="H48" s="70"/>
    </row>
    <row r="49" spans="1:8" s="25" customFormat="1" ht="15.75" customHeight="1" x14ac:dyDescent="0.25">
      <c r="A49" s="76"/>
      <c r="B49" s="13" t="s">
        <v>36</v>
      </c>
      <c r="C49" s="10" t="s">
        <v>37</v>
      </c>
      <c r="D49" s="78"/>
      <c r="E49" s="4"/>
      <c r="F49" s="43"/>
      <c r="G49" s="5"/>
      <c r="H49" s="70"/>
    </row>
    <row r="50" spans="1:8" s="25" customFormat="1" ht="15.75" thickBot="1" x14ac:dyDescent="0.3">
      <c r="A50" s="77"/>
      <c r="B50" s="23" t="s">
        <v>44</v>
      </c>
      <c r="C50" s="31" t="s">
        <v>66</v>
      </c>
      <c r="D50" s="79"/>
      <c r="E50" s="12"/>
      <c r="F50" s="48"/>
      <c r="G50" s="6"/>
      <c r="H50" s="71"/>
    </row>
    <row r="51" spans="1:8" s="25" customFormat="1" ht="15.75" customHeight="1" thickTop="1" x14ac:dyDescent="0.25">
      <c r="A51" s="75" t="s">
        <v>67</v>
      </c>
      <c r="B51" s="17" t="s">
        <v>5</v>
      </c>
      <c r="C51" s="19">
        <v>1890</v>
      </c>
      <c r="D51" s="18">
        <v>1</v>
      </c>
      <c r="E51" s="72"/>
      <c r="F51" s="47">
        <f>SUM(D51*C51)</f>
        <v>1890</v>
      </c>
      <c r="G51" s="41"/>
      <c r="H51" s="42">
        <f>SUM(G51*D51)</f>
        <v>0</v>
      </c>
    </row>
    <row r="52" spans="1:8" s="25" customFormat="1" x14ac:dyDescent="0.25">
      <c r="A52" s="76"/>
      <c r="B52" s="13" t="s">
        <v>68</v>
      </c>
      <c r="C52" s="21" t="s">
        <v>49</v>
      </c>
      <c r="D52" s="78"/>
      <c r="E52" s="4"/>
      <c r="F52" s="43"/>
      <c r="G52" s="5"/>
      <c r="H52" s="70"/>
    </row>
    <row r="53" spans="1:8" s="25" customFormat="1" x14ac:dyDescent="0.25">
      <c r="A53" s="76"/>
      <c r="B53" s="32" t="s">
        <v>69</v>
      </c>
      <c r="C53" s="21" t="s">
        <v>70</v>
      </c>
      <c r="D53" s="78"/>
      <c r="E53" s="33"/>
      <c r="F53" s="43"/>
      <c r="G53" s="5"/>
      <c r="H53" s="70"/>
    </row>
    <row r="54" spans="1:8" s="25" customFormat="1" ht="15.75" thickBot="1" x14ac:dyDescent="0.3">
      <c r="A54" s="77"/>
      <c r="B54" s="26" t="s">
        <v>71</v>
      </c>
      <c r="C54" s="27" t="s">
        <v>72</v>
      </c>
      <c r="D54" s="79"/>
      <c r="E54" s="12"/>
      <c r="F54" s="48"/>
      <c r="G54" s="6"/>
      <c r="H54" s="71"/>
    </row>
    <row r="55" spans="1:8" s="25" customFormat="1" ht="15.75" customHeight="1" thickTop="1" x14ac:dyDescent="0.25">
      <c r="A55" s="75" t="s">
        <v>73</v>
      </c>
      <c r="B55" s="17" t="s">
        <v>5</v>
      </c>
      <c r="C55" s="19">
        <v>200</v>
      </c>
      <c r="D55" s="18">
        <v>2</v>
      </c>
      <c r="E55" s="72"/>
      <c r="F55" s="47">
        <f>SUM(D55*C55)</f>
        <v>400</v>
      </c>
      <c r="G55" s="41"/>
      <c r="H55" s="42">
        <f>SUM(G55*D55)</f>
        <v>0</v>
      </c>
    </row>
    <row r="56" spans="1:8" s="25" customFormat="1" x14ac:dyDescent="0.25">
      <c r="A56" s="76"/>
      <c r="B56" s="13" t="s">
        <v>44</v>
      </c>
      <c r="C56" s="21" t="s">
        <v>74</v>
      </c>
      <c r="D56" s="78"/>
      <c r="E56" s="4"/>
      <c r="F56" s="43"/>
      <c r="G56" s="5"/>
      <c r="H56" s="70"/>
    </row>
    <row r="57" spans="1:8" s="25" customFormat="1" ht="15.75" thickBot="1" x14ac:dyDescent="0.3">
      <c r="A57" s="77"/>
      <c r="B57" s="26" t="s">
        <v>75</v>
      </c>
      <c r="C57" s="27" t="s">
        <v>76</v>
      </c>
      <c r="D57" s="79"/>
      <c r="E57" s="12"/>
      <c r="F57" s="48"/>
      <c r="G57" s="6"/>
      <c r="H57" s="71"/>
    </row>
    <row r="58" spans="1:8" s="25" customFormat="1" ht="15.75" customHeight="1" thickTop="1" x14ac:dyDescent="0.25">
      <c r="A58" s="75" t="s">
        <v>36</v>
      </c>
      <c r="B58" s="17" t="s">
        <v>5</v>
      </c>
      <c r="C58" s="19">
        <v>5000</v>
      </c>
      <c r="D58" s="18">
        <v>1</v>
      </c>
      <c r="E58" s="72"/>
      <c r="F58" s="47">
        <f>SUM(D58*C58)</f>
        <v>5000</v>
      </c>
      <c r="G58" s="41"/>
      <c r="H58" s="42">
        <f>SUM(G58*D58)</f>
        <v>0</v>
      </c>
    </row>
    <row r="59" spans="1:8" s="25" customFormat="1" x14ac:dyDescent="0.25">
      <c r="A59" s="76"/>
      <c r="B59" s="13" t="s">
        <v>68</v>
      </c>
      <c r="C59" s="36" t="s">
        <v>82</v>
      </c>
      <c r="D59" s="78"/>
      <c r="E59" s="4"/>
      <c r="F59" s="43"/>
      <c r="G59" s="5"/>
      <c r="H59" s="70"/>
    </row>
    <row r="60" spans="1:8" s="25" customFormat="1" ht="30" x14ac:dyDescent="0.25">
      <c r="A60" s="76"/>
      <c r="B60" s="32" t="s">
        <v>77</v>
      </c>
      <c r="C60" s="35" t="s">
        <v>83</v>
      </c>
      <c r="D60" s="78"/>
      <c r="E60" s="33"/>
      <c r="F60" s="43"/>
      <c r="G60" s="5"/>
      <c r="H60" s="70"/>
    </row>
    <row r="61" spans="1:8" s="25" customFormat="1" x14ac:dyDescent="0.25">
      <c r="A61" s="76"/>
      <c r="B61" s="8" t="s">
        <v>78</v>
      </c>
      <c r="C61" s="7" t="s">
        <v>79</v>
      </c>
      <c r="D61" s="78"/>
      <c r="E61" s="33"/>
      <c r="F61" s="43"/>
      <c r="G61" s="5"/>
      <c r="H61" s="70"/>
    </row>
    <row r="62" spans="1:8" s="25" customFormat="1" ht="15.75" thickBot="1" x14ac:dyDescent="0.3">
      <c r="A62" s="77"/>
      <c r="B62" s="34" t="s">
        <v>80</v>
      </c>
      <c r="C62" s="31" t="s">
        <v>81</v>
      </c>
      <c r="D62" s="79"/>
      <c r="E62" s="12"/>
      <c r="F62" s="48"/>
      <c r="G62" s="6"/>
      <c r="H62" s="71"/>
    </row>
    <row r="63" spans="1:8" s="37" customFormat="1" ht="15.75" customHeight="1" thickTop="1" x14ac:dyDescent="0.25">
      <c r="A63" s="75" t="s">
        <v>84</v>
      </c>
      <c r="B63" s="17" t="s">
        <v>5</v>
      </c>
      <c r="C63" s="19">
        <v>3140</v>
      </c>
      <c r="D63" s="18">
        <v>1</v>
      </c>
      <c r="E63" s="72"/>
      <c r="F63" s="47">
        <f>SUM(D63*C63)</f>
        <v>3140</v>
      </c>
      <c r="G63" s="41"/>
      <c r="H63" s="42">
        <f>SUM(G63*D63)</f>
        <v>0</v>
      </c>
    </row>
    <row r="64" spans="1:8" s="37" customFormat="1" x14ac:dyDescent="0.25">
      <c r="A64" s="76"/>
      <c r="B64" s="13" t="s">
        <v>85</v>
      </c>
      <c r="C64" s="21" t="s">
        <v>86</v>
      </c>
      <c r="D64" s="78"/>
      <c r="E64" s="4"/>
      <c r="F64" s="43"/>
      <c r="G64" s="5"/>
      <c r="H64" s="70"/>
    </row>
    <row r="65" spans="1:8" s="37" customFormat="1" ht="15.75" thickBot="1" x14ac:dyDescent="0.3">
      <c r="A65" s="77"/>
      <c r="B65" s="26" t="s">
        <v>87</v>
      </c>
      <c r="C65" s="27" t="s">
        <v>88</v>
      </c>
      <c r="D65" s="79"/>
      <c r="E65" s="12"/>
      <c r="F65" s="48"/>
      <c r="G65" s="6"/>
      <c r="H65" s="71"/>
    </row>
    <row r="66" spans="1:8" s="37" customFormat="1" ht="24" customHeight="1" thickTop="1" x14ac:dyDescent="0.25">
      <c r="A66" s="75" t="s">
        <v>94</v>
      </c>
      <c r="B66" s="17" t="s">
        <v>5</v>
      </c>
      <c r="C66" s="19">
        <v>10000</v>
      </c>
      <c r="D66" s="18">
        <v>1</v>
      </c>
      <c r="E66" s="72"/>
      <c r="F66" s="47">
        <f>SUM(D66*C66)</f>
        <v>10000</v>
      </c>
      <c r="G66" s="41"/>
      <c r="H66" s="42">
        <f>SUM(G66*D66)</f>
        <v>0</v>
      </c>
    </row>
    <row r="67" spans="1:8" s="37" customFormat="1" ht="26.25" customHeight="1" thickBot="1" x14ac:dyDescent="0.3">
      <c r="A67" s="77"/>
      <c r="B67" s="80" t="s">
        <v>96</v>
      </c>
      <c r="C67" s="81"/>
      <c r="D67" s="38"/>
      <c r="E67" s="12"/>
      <c r="F67" s="48"/>
      <c r="G67" s="6"/>
      <c r="H67" s="71"/>
    </row>
    <row r="68" spans="1:8" ht="15.75" customHeight="1" thickTop="1" x14ac:dyDescent="0.25">
      <c r="A68" s="82" t="s">
        <v>108</v>
      </c>
      <c r="B68" s="83"/>
      <c r="C68" s="83"/>
      <c r="D68" s="84"/>
      <c r="E68" s="62"/>
      <c r="F68" s="56">
        <f>SUM(F7:F67)</f>
        <v>67740</v>
      </c>
      <c r="G68" s="57"/>
      <c r="H68" s="58">
        <f>SUM(H7:H67)</f>
        <v>0</v>
      </c>
    </row>
    <row r="69" spans="1:8" s="39" customFormat="1" ht="15.75" customHeight="1" thickBot="1" x14ac:dyDescent="0.3">
      <c r="A69" s="85" t="s">
        <v>109</v>
      </c>
      <c r="B69" s="86"/>
      <c r="C69" s="86"/>
      <c r="D69" s="87"/>
      <c r="E69" s="63"/>
      <c r="F69" s="59">
        <f>SUM(F68*1.21)</f>
        <v>81965.399999999994</v>
      </c>
      <c r="G69" s="60"/>
      <c r="H69" s="61">
        <f>SUM(H68*1.21)</f>
        <v>0</v>
      </c>
    </row>
    <row r="70" spans="1:8" ht="15.75" customHeight="1" x14ac:dyDescent="0.25">
      <c r="D70" s="2"/>
    </row>
    <row r="71" spans="1:8" ht="15.75" customHeight="1" x14ac:dyDescent="0.25">
      <c r="A71" s="64" t="s">
        <v>95</v>
      </c>
      <c r="D71" s="2"/>
    </row>
    <row r="72" spans="1:8" ht="15.75" customHeight="1" x14ac:dyDescent="0.25">
      <c r="A72" s="64" t="s">
        <v>111</v>
      </c>
      <c r="D72" s="2"/>
    </row>
    <row r="73" spans="1:8" ht="15.75" customHeight="1" x14ac:dyDescent="0.25">
      <c r="D73" s="2"/>
    </row>
    <row r="74" spans="1:8" ht="15.75" customHeight="1" x14ac:dyDescent="0.25">
      <c r="D74" s="2"/>
    </row>
    <row r="75" spans="1:8" ht="15.75" customHeight="1" x14ac:dyDescent="0.25">
      <c r="D75" s="2"/>
    </row>
    <row r="76" spans="1:8" ht="15.75" customHeight="1" x14ac:dyDescent="0.25">
      <c r="D76" s="2"/>
    </row>
    <row r="77" spans="1:8" ht="15.75" customHeight="1" x14ac:dyDescent="0.25">
      <c r="D77" s="2"/>
      <c r="E77" s="39"/>
      <c r="G77" s="64"/>
    </row>
    <row r="78" spans="1:8" ht="15.75" customHeight="1" x14ac:dyDescent="0.25">
      <c r="D78" s="2"/>
      <c r="E78" s="65" t="s">
        <v>110</v>
      </c>
      <c r="F78" s="66"/>
      <c r="G78" s="64"/>
    </row>
    <row r="79" spans="1:8" ht="15.75" customHeight="1" x14ac:dyDescent="0.25">
      <c r="D79" s="2"/>
    </row>
    <row r="80" spans="1:8" ht="15.75" customHeight="1" x14ac:dyDescent="0.25">
      <c r="D80" s="2"/>
    </row>
    <row r="81" spans="4:4" ht="15.75" customHeight="1" x14ac:dyDescent="0.25">
      <c r="D81" s="2"/>
    </row>
    <row r="82" spans="4:4" ht="15.75" customHeight="1" x14ac:dyDescent="0.25">
      <c r="D82" s="2"/>
    </row>
    <row r="83" spans="4:4" ht="15.75" customHeight="1" x14ac:dyDescent="0.25">
      <c r="D83" s="2"/>
    </row>
    <row r="84" spans="4:4" ht="15.75" customHeight="1" x14ac:dyDescent="0.25">
      <c r="D84" s="2"/>
    </row>
    <row r="85" spans="4:4" ht="15.75" customHeight="1" x14ac:dyDescent="0.25">
      <c r="D85" s="2"/>
    </row>
    <row r="86" spans="4:4" ht="15.75" customHeight="1" x14ac:dyDescent="0.25">
      <c r="D86" s="2"/>
    </row>
    <row r="87" spans="4:4" ht="15.75" customHeight="1" x14ac:dyDescent="0.25">
      <c r="D87" s="2"/>
    </row>
    <row r="88" spans="4:4" ht="15.75" customHeight="1" x14ac:dyDescent="0.25">
      <c r="D88" s="2"/>
    </row>
    <row r="89" spans="4:4" ht="15.75" customHeight="1" x14ac:dyDescent="0.25">
      <c r="D89" s="2"/>
    </row>
    <row r="90" spans="4:4" ht="15.75" customHeight="1" x14ac:dyDescent="0.25">
      <c r="D90" s="2"/>
    </row>
    <row r="91" spans="4:4" ht="15.75" customHeight="1" x14ac:dyDescent="0.25">
      <c r="D91" s="2"/>
    </row>
    <row r="92" spans="4:4" ht="15.75" customHeight="1" x14ac:dyDescent="0.25">
      <c r="D92" s="2"/>
    </row>
    <row r="93" spans="4:4" ht="15.75" customHeight="1" x14ac:dyDescent="0.25">
      <c r="D93" s="2"/>
    </row>
    <row r="94" spans="4:4" ht="15.75" customHeight="1" x14ac:dyDescent="0.25">
      <c r="D94" s="2"/>
    </row>
    <row r="95" spans="4:4" ht="15.75" customHeight="1" x14ac:dyDescent="0.25">
      <c r="D95" s="2"/>
    </row>
    <row r="96" spans="4:4" ht="15.75" customHeight="1" x14ac:dyDescent="0.25">
      <c r="D96" s="2"/>
    </row>
    <row r="97" spans="4:4" ht="15.75" customHeight="1" x14ac:dyDescent="0.25">
      <c r="D97" s="2"/>
    </row>
    <row r="98" spans="4:4" ht="15.75" customHeight="1" x14ac:dyDescent="0.25">
      <c r="D98" s="2"/>
    </row>
    <row r="99" spans="4:4" ht="15.75" customHeight="1" x14ac:dyDescent="0.25">
      <c r="D99" s="2"/>
    </row>
    <row r="100" spans="4:4" ht="15.75" customHeight="1" x14ac:dyDescent="0.25">
      <c r="D100" s="2"/>
    </row>
    <row r="101" spans="4:4" ht="15.75" customHeight="1" x14ac:dyDescent="0.25">
      <c r="D101" s="2"/>
    </row>
    <row r="102" spans="4:4" ht="15.75" customHeight="1" x14ac:dyDescent="0.25">
      <c r="D102" s="2"/>
    </row>
    <row r="103" spans="4:4" ht="15.75" customHeight="1" x14ac:dyDescent="0.25">
      <c r="D103" s="2"/>
    </row>
    <row r="104" spans="4:4" ht="15.75" customHeight="1" x14ac:dyDescent="0.25">
      <c r="D104" s="2"/>
    </row>
    <row r="105" spans="4:4" ht="15.75" customHeight="1" x14ac:dyDescent="0.25">
      <c r="D105" s="2"/>
    </row>
    <row r="106" spans="4:4" ht="15.75" customHeight="1" x14ac:dyDescent="0.25">
      <c r="D106" s="2"/>
    </row>
    <row r="107" spans="4:4" ht="15.75" customHeight="1" x14ac:dyDescent="0.25">
      <c r="D107" s="2"/>
    </row>
    <row r="108" spans="4:4" ht="15.75" customHeight="1" x14ac:dyDescent="0.25">
      <c r="D108" s="2"/>
    </row>
    <row r="109" spans="4:4" ht="15.75" customHeight="1" x14ac:dyDescent="0.25">
      <c r="D109" s="2"/>
    </row>
    <row r="110" spans="4:4" ht="15.75" customHeight="1" x14ac:dyDescent="0.25">
      <c r="D110" s="2"/>
    </row>
    <row r="111" spans="4:4" ht="15.75" customHeight="1" x14ac:dyDescent="0.25">
      <c r="D111" s="2"/>
    </row>
    <row r="112" spans="4:4" ht="15.75" customHeight="1" x14ac:dyDescent="0.25">
      <c r="D112" s="2"/>
    </row>
    <row r="113" spans="4:4" ht="15.75" customHeight="1" x14ac:dyDescent="0.25">
      <c r="D113" s="2"/>
    </row>
    <row r="114" spans="4:4" ht="15.75" customHeight="1" x14ac:dyDescent="0.25">
      <c r="D114" s="2"/>
    </row>
    <row r="115" spans="4:4" ht="15.75" customHeight="1" x14ac:dyDescent="0.25">
      <c r="D115" s="2"/>
    </row>
    <row r="116" spans="4:4" ht="15.75" customHeight="1" x14ac:dyDescent="0.25">
      <c r="D116" s="2"/>
    </row>
    <row r="117" spans="4:4" ht="15.75" customHeight="1" x14ac:dyDescent="0.25">
      <c r="D117" s="2"/>
    </row>
    <row r="118" spans="4:4" ht="15.75" customHeight="1" x14ac:dyDescent="0.25">
      <c r="D118" s="2"/>
    </row>
    <row r="119" spans="4:4" ht="15.75" customHeight="1" x14ac:dyDescent="0.25">
      <c r="D119" s="2"/>
    </row>
    <row r="120" spans="4:4" ht="15.75" customHeight="1" x14ac:dyDescent="0.25">
      <c r="D120" s="2"/>
    </row>
    <row r="121" spans="4:4" ht="15.75" customHeight="1" x14ac:dyDescent="0.25">
      <c r="D121" s="2"/>
    </row>
    <row r="122" spans="4:4" ht="15.75" customHeight="1" x14ac:dyDescent="0.25">
      <c r="D122" s="2"/>
    </row>
    <row r="123" spans="4:4" ht="15.75" customHeight="1" x14ac:dyDescent="0.25">
      <c r="D123" s="2"/>
    </row>
    <row r="124" spans="4:4" ht="15.75" customHeight="1" x14ac:dyDescent="0.25">
      <c r="D124" s="2"/>
    </row>
    <row r="125" spans="4:4" ht="15.75" customHeight="1" x14ac:dyDescent="0.25">
      <c r="D125" s="2"/>
    </row>
    <row r="126" spans="4:4" ht="15.75" customHeight="1" x14ac:dyDescent="0.25">
      <c r="D126" s="2"/>
    </row>
    <row r="127" spans="4:4" ht="15.75" customHeight="1" x14ac:dyDescent="0.25">
      <c r="D127" s="2"/>
    </row>
    <row r="128" spans="4:4" ht="15.75" customHeight="1" x14ac:dyDescent="0.25">
      <c r="D128" s="2"/>
    </row>
    <row r="129" spans="4:4" ht="15.75" customHeight="1" x14ac:dyDescent="0.25">
      <c r="D129" s="2"/>
    </row>
    <row r="130" spans="4:4" ht="15.75" customHeight="1" x14ac:dyDescent="0.25">
      <c r="D130" s="2"/>
    </row>
    <row r="131" spans="4:4" ht="15.75" customHeight="1" x14ac:dyDescent="0.25">
      <c r="D131" s="2"/>
    </row>
    <row r="132" spans="4:4" ht="15.75" customHeight="1" x14ac:dyDescent="0.25">
      <c r="D132" s="2"/>
    </row>
    <row r="133" spans="4:4" ht="15.75" customHeight="1" x14ac:dyDescent="0.25">
      <c r="D133" s="2"/>
    </row>
    <row r="134" spans="4:4" ht="15.75" customHeight="1" x14ac:dyDescent="0.25">
      <c r="D134" s="2"/>
    </row>
    <row r="135" spans="4:4" ht="15.75" customHeight="1" x14ac:dyDescent="0.25">
      <c r="D135" s="2"/>
    </row>
    <row r="136" spans="4:4" ht="15.75" customHeight="1" x14ac:dyDescent="0.25">
      <c r="D136" s="2"/>
    </row>
    <row r="137" spans="4:4" ht="15.75" customHeight="1" x14ac:dyDescent="0.25">
      <c r="D137" s="2"/>
    </row>
    <row r="138" spans="4:4" ht="15.75" customHeight="1" x14ac:dyDescent="0.25">
      <c r="D138" s="2"/>
    </row>
    <row r="139" spans="4:4" ht="15.75" customHeight="1" x14ac:dyDescent="0.25">
      <c r="D139" s="2"/>
    </row>
    <row r="140" spans="4:4" ht="15.75" customHeight="1" x14ac:dyDescent="0.25">
      <c r="D140" s="2"/>
    </row>
    <row r="141" spans="4:4" ht="15.75" customHeight="1" x14ac:dyDescent="0.25">
      <c r="D141" s="2"/>
    </row>
    <row r="142" spans="4:4" ht="15.75" customHeight="1" x14ac:dyDescent="0.25">
      <c r="D142" s="2"/>
    </row>
    <row r="143" spans="4:4" ht="15.75" customHeight="1" x14ac:dyDescent="0.25">
      <c r="D143" s="2"/>
    </row>
    <row r="144" spans="4:4" ht="15.75" customHeight="1" x14ac:dyDescent="0.25">
      <c r="D144" s="2"/>
    </row>
    <row r="145" spans="4:4" ht="15.75" customHeight="1" x14ac:dyDescent="0.25">
      <c r="D145" s="2"/>
    </row>
    <row r="146" spans="4:4" ht="15.75" customHeight="1" x14ac:dyDescent="0.25">
      <c r="D146" s="2"/>
    </row>
    <row r="147" spans="4:4" ht="15.75" customHeight="1" x14ac:dyDescent="0.25">
      <c r="D147" s="2"/>
    </row>
    <row r="148" spans="4:4" ht="15.75" customHeight="1" x14ac:dyDescent="0.25">
      <c r="D148" s="2"/>
    </row>
    <row r="149" spans="4:4" ht="15.75" customHeight="1" x14ac:dyDescent="0.25">
      <c r="D149" s="2"/>
    </row>
    <row r="150" spans="4:4" ht="15.75" customHeight="1" x14ac:dyDescent="0.25">
      <c r="D150" s="2"/>
    </row>
    <row r="151" spans="4:4" ht="15.75" customHeight="1" x14ac:dyDescent="0.25">
      <c r="D151" s="2"/>
    </row>
    <row r="152" spans="4:4" ht="15.75" customHeight="1" x14ac:dyDescent="0.25">
      <c r="D152" s="2"/>
    </row>
    <row r="153" spans="4:4" ht="15.75" customHeight="1" x14ac:dyDescent="0.25">
      <c r="D153" s="2"/>
    </row>
    <row r="154" spans="4:4" ht="15.75" customHeight="1" x14ac:dyDescent="0.25">
      <c r="D154" s="2"/>
    </row>
    <row r="155" spans="4:4" ht="15.75" customHeight="1" x14ac:dyDescent="0.25">
      <c r="D155" s="2"/>
    </row>
    <row r="156" spans="4:4" ht="15.75" customHeight="1" x14ac:dyDescent="0.25">
      <c r="D156" s="2"/>
    </row>
    <row r="157" spans="4:4" ht="15.75" customHeight="1" x14ac:dyDescent="0.25">
      <c r="D157" s="2"/>
    </row>
    <row r="158" spans="4:4" ht="15.75" customHeight="1" x14ac:dyDescent="0.25">
      <c r="D158" s="2"/>
    </row>
    <row r="159" spans="4:4" ht="15.75" customHeight="1" x14ac:dyDescent="0.25">
      <c r="D159" s="2"/>
    </row>
    <row r="160" spans="4:4" ht="15.75" customHeight="1" x14ac:dyDescent="0.25">
      <c r="D160" s="2"/>
    </row>
    <row r="161" spans="4:4" ht="15.75" customHeight="1" x14ac:dyDescent="0.25">
      <c r="D161" s="2"/>
    </row>
    <row r="162" spans="4:4" ht="15.75" customHeight="1" x14ac:dyDescent="0.25">
      <c r="D162" s="2"/>
    </row>
    <row r="163" spans="4:4" ht="15.75" customHeight="1" x14ac:dyDescent="0.25">
      <c r="D163" s="2"/>
    </row>
    <row r="164" spans="4:4" ht="15.75" customHeight="1" x14ac:dyDescent="0.25">
      <c r="D164" s="2"/>
    </row>
    <row r="165" spans="4:4" ht="15.75" customHeight="1" x14ac:dyDescent="0.25">
      <c r="D165" s="2"/>
    </row>
    <row r="166" spans="4:4" ht="15.75" customHeight="1" x14ac:dyDescent="0.25">
      <c r="D166" s="2"/>
    </row>
    <row r="167" spans="4:4" ht="15.75" customHeight="1" x14ac:dyDescent="0.25">
      <c r="D167" s="2"/>
    </row>
    <row r="168" spans="4:4" ht="15.75" customHeight="1" x14ac:dyDescent="0.25">
      <c r="D168" s="2"/>
    </row>
    <row r="169" spans="4:4" ht="15.75" customHeight="1" x14ac:dyDescent="0.25">
      <c r="D169" s="2"/>
    </row>
    <row r="170" spans="4:4" ht="15.75" customHeight="1" x14ac:dyDescent="0.25">
      <c r="D170" s="2"/>
    </row>
    <row r="171" spans="4:4" ht="15.75" customHeight="1" x14ac:dyDescent="0.25">
      <c r="D171" s="2"/>
    </row>
    <row r="172" spans="4:4" ht="15.75" customHeight="1" x14ac:dyDescent="0.25">
      <c r="D172" s="2"/>
    </row>
    <row r="173" spans="4:4" ht="15.75" customHeight="1" x14ac:dyDescent="0.25">
      <c r="D173" s="2"/>
    </row>
    <row r="174" spans="4:4" ht="15.75" customHeight="1" x14ac:dyDescent="0.25">
      <c r="D174" s="2"/>
    </row>
    <row r="175" spans="4:4" ht="15.75" customHeight="1" x14ac:dyDescent="0.25">
      <c r="D175" s="2"/>
    </row>
    <row r="176" spans="4:4" ht="15.75" customHeight="1" x14ac:dyDescent="0.25">
      <c r="D176" s="2"/>
    </row>
    <row r="177" spans="4:4" ht="15.75" customHeight="1" x14ac:dyDescent="0.25">
      <c r="D177" s="2"/>
    </row>
    <row r="178" spans="4:4" ht="15.75" customHeight="1" x14ac:dyDescent="0.25">
      <c r="D178" s="2"/>
    </row>
    <row r="179" spans="4:4" ht="15.75" customHeight="1" x14ac:dyDescent="0.25">
      <c r="D179" s="2"/>
    </row>
    <row r="180" spans="4:4" ht="15.75" customHeight="1" x14ac:dyDescent="0.25">
      <c r="D180" s="2"/>
    </row>
    <row r="181" spans="4:4" ht="15.75" customHeight="1" x14ac:dyDescent="0.25">
      <c r="D181" s="2"/>
    </row>
    <row r="182" spans="4:4" ht="15.75" customHeight="1" x14ac:dyDescent="0.25">
      <c r="D182" s="2"/>
    </row>
    <row r="183" spans="4:4" ht="15.75" customHeight="1" x14ac:dyDescent="0.25">
      <c r="D183" s="2"/>
    </row>
    <row r="184" spans="4:4" ht="15.75" customHeight="1" x14ac:dyDescent="0.25">
      <c r="D184" s="2"/>
    </row>
    <row r="185" spans="4:4" ht="15.75" customHeight="1" x14ac:dyDescent="0.25">
      <c r="D185" s="2"/>
    </row>
    <row r="186" spans="4:4" ht="15.75" customHeight="1" x14ac:dyDescent="0.25">
      <c r="D186" s="2"/>
    </row>
    <row r="187" spans="4:4" ht="15.75" customHeight="1" x14ac:dyDescent="0.25">
      <c r="D187" s="2"/>
    </row>
    <row r="188" spans="4:4" ht="15.75" customHeight="1" x14ac:dyDescent="0.25">
      <c r="D188" s="2"/>
    </row>
    <row r="189" spans="4:4" ht="15.75" customHeight="1" x14ac:dyDescent="0.25">
      <c r="D189" s="2"/>
    </row>
    <row r="190" spans="4:4" ht="15.75" customHeight="1" x14ac:dyDescent="0.25">
      <c r="D190" s="2"/>
    </row>
    <row r="191" spans="4:4" ht="15.75" customHeight="1" x14ac:dyDescent="0.25">
      <c r="D191" s="2"/>
    </row>
    <row r="192" spans="4:4" ht="15.75" customHeight="1" x14ac:dyDescent="0.25">
      <c r="D192" s="2"/>
    </row>
    <row r="193" spans="4:4" ht="15.75" customHeight="1" x14ac:dyDescent="0.25">
      <c r="D193" s="2"/>
    </row>
    <row r="194" spans="4:4" ht="15.75" customHeight="1" x14ac:dyDescent="0.25">
      <c r="D194" s="2"/>
    </row>
    <row r="195" spans="4:4" ht="15.75" customHeight="1" x14ac:dyDescent="0.25">
      <c r="D195" s="2"/>
    </row>
    <row r="196" spans="4:4" ht="15.75" customHeight="1" x14ac:dyDescent="0.25">
      <c r="D196" s="2"/>
    </row>
    <row r="197" spans="4:4" ht="15.75" customHeight="1" x14ac:dyDescent="0.25">
      <c r="D197" s="2"/>
    </row>
    <row r="198" spans="4:4" ht="15.75" customHeight="1" x14ac:dyDescent="0.25">
      <c r="D198" s="2"/>
    </row>
    <row r="199" spans="4:4" ht="15.75" customHeight="1" x14ac:dyDescent="0.25">
      <c r="D199" s="2"/>
    </row>
    <row r="200" spans="4:4" ht="15.75" customHeight="1" x14ac:dyDescent="0.25">
      <c r="D200" s="2"/>
    </row>
    <row r="201" spans="4:4" ht="15.75" customHeight="1" x14ac:dyDescent="0.25">
      <c r="D201" s="2"/>
    </row>
    <row r="202" spans="4:4" ht="15.75" customHeight="1" x14ac:dyDescent="0.25">
      <c r="D202" s="2"/>
    </row>
    <row r="203" spans="4:4" ht="15.75" customHeight="1" x14ac:dyDescent="0.25">
      <c r="D203" s="2"/>
    </row>
    <row r="204" spans="4:4" ht="15.75" customHeight="1" x14ac:dyDescent="0.25">
      <c r="D204" s="2"/>
    </row>
    <row r="205" spans="4:4" ht="15.75" customHeight="1" x14ac:dyDescent="0.25">
      <c r="D205" s="2"/>
    </row>
    <row r="206" spans="4:4" ht="15.75" customHeight="1" x14ac:dyDescent="0.25">
      <c r="D206" s="2"/>
    </row>
    <row r="207" spans="4:4" ht="15.75" customHeight="1" x14ac:dyDescent="0.25">
      <c r="D207" s="2"/>
    </row>
    <row r="208" spans="4:4" ht="15.75" customHeight="1" x14ac:dyDescent="0.25">
      <c r="D208" s="2"/>
    </row>
    <row r="209" spans="4:4" ht="15.75" customHeight="1" x14ac:dyDescent="0.25">
      <c r="D209" s="2"/>
    </row>
    <row r="210" spans="4:4" ht="15.75" customHeight="1" x14ac:dyDescent="0.25">
      <c r="D210" s="2"/>
    </row>
    <row r="211" spans="4:4" ht="15.75" customHeight="1" x14ac:dyDescent="0.25">
      <c r="D211" s="2"/>
    </row>
    <row r="212" spans="4:4" ht="15.75" customHeight="1" x14ac:dyDescent="0.25">
      <c r="D212" s="2"/>
    </row>
    <row r="213" spans="4:4" ht="15.75" customHeight="1" x14ac:dyDescent="0.25">
      <c r="D213" s="2"/>
    </row>
    <row r="214" spans="4:4" ht="15.75" customHeight="1" x14ac:dyDescent="0.25">
      <c r="D214" s="2"/>
    </row>
    <row r="215" spans="4:4" ht="15.75" customHeight="1" x14ac:dyDescent="0.25">
      <c r="D215" s="2"/>
    </row>
    <row r="216" spans="4:4" ht="15.75" customHeight="1" x14ac:dyDescent="0.25">
      <c r="D216" s="2"/>
    </row>
    <row r="217" spans="4:4" ht="15.75" customHeight="1" x14ac:dyDescent="0.25">
      <c r="D217" s="2"/>
    </row>
    <row r="218" spans="4:4" ht="15.75" customHeight="1" x14ac:dyDescent="0.25">
      <c r="D218" s="2"/>
    </row>
    <row r="219" spans="4:4" ht="15.75" customHeight="1" x14ac:dyDescent="0.25">
      <c r="D219" s="2"/>
    </row>
    <row r="220" spans="4:4" ht="15.75" customHeight="1" x14ac:dyDescent="0.25">
      <c r="D220" s="2"/>
    </row>
    <row r="221" spans="4:4" ht="15.75" customHeight="1" x14ac:dyDescent="0.25">
      <c r="D221" s="2"/>
    </row>
    <row r="222" spans="4:4" ht="15.75" customHeight="1" x14ac:dyDescent="0.25">
      <c r="D222" s="2"/>
    </row>
    <row r="223" spans="4:4" ht="15.75" customHeight="1" x14ac:dyDescent="0.25">
      <c r="D223" s="2"/>
    </row>
    <row r="224" spans="4:4" ht="15.75" customHeight="1" x14ac:dyDescent="0.25">
      <c r="D224" s="2"/>
    </row>
    <row r="225" spans="4:4" ht="15.75" customHeight="1" x14ac:dyDescent="0.25">
      <c r="D225" s="2"/>
    </row>
    <row r="226" spans="4:4" ht="15.75" customHeight="1" x14ac:dyDescent="0.25">
      <c r="D226" s="2"/>
    </row>
    <row r="227" spans="4:4" ht="15.75" customHeight="1" x14ac:dyDescent="0.25">
      <c r="D227" s="2"/>
    </row>
    <row r="228" spans="4:4" ht="15.75" customHeight="1" x14ac:dyDescent="0.25">
      <c r="D228" s="2"/>
    </row>
    <row r="229" spans="4:4" ht="15.75" customHeight="1" x14ac:dyDescent="0.25">
      <c r="D229" s="2"/>
    </row>
    <row r="230" spans="4:4" ht="15.75" customHeight="1" x14ac:dyDescent="0.25">
      <c r="D230" s="2"/>
    </row>
    <row r="231" spans="4:4" ht="15.75" customHeight="1" x14ac:dyDescent="0.25">
      <c r="D231" s="2"/>
    </row>
    <row r="232" spans="4:4" ht="15.75" customHeight="1" x14ac:dyDescent="0.25">
      <c r="D232" s="2"/>
    </row>
    <row r="233" spans="4:4" ht="15.75" customHeight="1" x14ac:dyDescent="0.25">
      <c r="D233" s="2"/>
    </row>
    <row r="234" spans="4:4" ht="15.75" customHeight="1" x14ac:dyDescent="0.25">
      <c r="D234" s="2"/>
    </row>
    <row r="235" spans="4:4" ht="15.75" customHeight="1" x14ac:dyDescent="0.25">
      <c r="D235" s="2"/>
    </row>
    <row r="236" spans="4:4" ht="15.75" customHeight="1" x14ac:dyDescent="0.25">
      <c r="D236" s="2"/>
    </row>
    <row r="237" spans="4:4" ht="15.75" customHeight="1" x14ac:dyDescent="0.25">
      <c r="D237" s="2"/>
    </row>
    <row r="238" spans="4:4" ht="15.75" customHeight="1" x14ac:dyDescent="0.25">
      <c r="D238" s="2"/>
    </row>
    <row r="239" spans="4:4" ht="15.75" customHeight="1" x14ac:dyDescent="0.25">
      <c r="D239" s="2"/>
    </row>
    <row r="240" spans="4:4" ht="15.75" customHeight="1" x14ac:dyDescent="0.25">
      <c r="D240" s="2"/>
    </row>
    <row r="241" spans="4:4" ht="15.75" customHeight="1" x14ac:dyDescent="0.25">
      <c r="D241" s="2"/>
    </row>
    <row r="242" spans="4:4" ht="15.75" customHeight="1" x14ac:dyDescent="0.25">
      <c r="D242" s="2"/>
    </row>
    <row r="243" spans="4:4" ht="15.75" customHeight="1" x14ac:dyDescent="0.25">
      <c r="D243" s="2"/>
    </row>
    <row r="244" spans="4:4" ht="15.75" customHeight="1" x14ac:dyDescent="0.25">
      <c r="D244" s="2"/>
    </row>
    <row r="245" spans="4:4" ht="15.75" customHeight="1" x14ac:dyDescent="0.25">
      <c r="D245" s="2"/>
    </row>
    <row r="246" spans="4:4" ht="15.75" customHeight="1" x14ac:dyDescent="0.25">
      <c r="D246" s="2"/>
    </row>
    <row r="247" spans="4:4" ht="15.75" customHeight="1" x14ac:dyDescent="0.25">
      <c r="D247" s="2"/>
    </row>
    <row r="248" spans="4:4" ht="15.75" customHeight="1" x14ac:dyDescent="0.25">
      <c r="D248" s="2"/>
    </row>
    <row r="249" spans="4:4" ht="15.75" customHeight="1" x14ac:dyDescent="0.25">
      <c r="D249" s="2"/>
    </row>
    <row r="250" spans="4:4" ht="15.75" customHeight="1" x14ac:dyDescent="0.25">
      <c r="D250" s="2"/>
    </row>
    <row r="251" spans="4:4" ht="15.75" customHeight="1" x14ac:dyDescent="0.25">
      <c r="D251" s="2"/>
    </row>
    <row r="252" spans="4:4" ht="15.75" customHeight="1" x14ac:dyDescent="0.25">
      <c r="D252" s="2"/>
    </row>
    <row r="253" spans="4:4" ht="15.75" customHeight="1" x14ac:dyDescent="0.25">
      <c r="D253" s="2"/>
    </row>
    <row r="254" spans="4:4" ht="15.75" customHeight="1" x14ac:dyDescent="0.25">
      <c r="D254" s="2"/>
    </row>
    <row r="255" spans="4:4" ht="15.75" customHeight="1" x14ac:dyDescent="0.25">
      <c r="D255" s="2"/>
    </row>
    <row r="256" spans="4:4" ht="15.75" customHeight="1" x14ac:dyDescent="0.25">
      <c r="D256" s="2"/>
    </row>
    <row r="257" spans="4:4" ht="15.75" customHeight="1" x14ac:dyDescent="0.25">
      <c r="D257" s="2"/>
    </row>
    <row r="258" spans="4:4" ht="15.75" customHeight="1" x14ac:dyDescent="0.25">
      <c r="D258" s="2"/>
    </row>
    <row r="259" spans="4:4" ht="15.75" customHeight="1" x14ac:dyDescent="0.25">
      <c r="D259" s="2"/>
    </row>
    <row r="260" spans="4:4" ht="15.75" customHeight="1" x14ac:dyDescent="0.25">
      <c r="D260" s="2"/>
    </row>
    <row r="261" spans="4:4" ht="15.75" customHeight="1" x14ac:dyDescent="0.25">
      <c r="D261" s="2"/>
    </row>
    <row r="262" spans="4:4" ht="15.75" customHeight="1" x14ac:dyDescent="0.25">
      <c r="D262" s="2"/>
    </row>
    <row r="263" spans="4:4" ht="15.75" customHeight="1" x14ac:dyDescent="0.25">
      <c r="D263" s="2"/>
    </row>
    <row r="264" spans="4:4" ht="15.75" customHeight="1" x14ac:dyDescent="0.25">
      <c r="D264" s="2"/>
    </row>
    <row r="265" spans="4:4" ht="15.75" customHeight="1" x14ac:dyDescent="0.25">
      <c r="D265" s="2"/>
    </row>
    <row r="266" spans="4:4" ht="15.75" customHeight="1" x14ac:dyDescent="0.25">
      <c r="D266" s="2"/>
    </row>
    <row r="267" spans="4:4" ht="15.75" customHeight="1" x14ac:dyDescent="0.25">
      <c r="D267" s="2"/>
    </row>
    <row r="268" spans="4:4" ht="15.75" customHeight="1" x14ac:dyDescent="0.25">
      <c r="D268" s="2"/>
    </row>
    <row r="269" spans="4:4" ht="15.75" customHeight="1" x14ac:dyDescent="0.25">
      <c r="D269" s="2"/>
    </row>
    <row r="270" spans="4:4" ht="15.75" customHeight="1" x14ac:dyDescent="0.25">
      <c r="D270" s="2"/>
    </row>
    <row r="271" spans="4:4" ht="15.75" customHeight="1" x14ac:dyDescent="0.25">
      <c r="D271" s="2"/>
    </row>
    <row r="272" spans="4:4" ht="15.75" customHeight="1" x14ac:dyDescent="0.25">
      <c r="D272" s="2"/>
    </row>
    <row r="273" spans="4:4" ht="15.75" customHeight="1" x14ac:dyDescent="0.25">
      <c r="D273" s="2"/>
    </row>
    <row r="274" spans="4:4" ht="15.75" customHeight="1" x14ac:dyDescent="0.25">
      <c r="D274" s="2"/>
    </row>
    <row r="275" spans="4:4" ht="15.75" customHeight="1" x14ac:dyDescent="0.25">
      <c r="D275" s="2"/>
    </row>
    <row r="276" spans="4:4" ht="15.75" customHeight="1" x14ac:dyDescent="0.25">
      <c r="D276" s="2"/>
    </row>
    <row r="277" spans="4:4" ht="15.75" customHeight="1" x14ac:dyDescent="0.25">
      <c r="D277" s="2"/>
    </row>
    <row r="278" spans="4:4" ht="15.75" customHeight="1" x14ac:dyDescent="0.25">
      <c r="D278" s="2"/>
    </row>
    <row r="279" spans="4:4" ht="15.75" customHeight="1" x14ac:dyDescent="0.25">
      <c r="D279" s="2"/>
    </row>
    <row r="280" spans="4:4" ht="15.75" customHeight="1" x14ac:dyDescent="0.25">
      <c r="D280" s="2"/>
    </row>
    <row r="281" spans="4:4" ht="15.75" customHeight="1" x14ac:dyDescent="0.25">
      <c r="D281" s="2"/>
    </row>
    <row r="282" spans="4:4" ht="15.75" customHeight="1" x14ac:dyDescent="0.25">
      <c r="D282" s="2"/>
    </row>
    <row r="283" spans="4:4" ht="15.75" customHeight="1" x14ac:dyDescent="0.25">
      <c r="D283" s="2"/>
    </row>
    <row r="284" spans="4:4" ht="15.75" customHeight="1" x14ac:dyDescent="0.25">
      <c r="D284" s="2"/>
    </row>
    <row r="285" spans="4:4" ht="15.75" customHeight="1" x14ac:dyDescent="0.25">
      <c r="D285" s="2"/>
    </row>
    <row r="286" spans="4:4" ht="15.75" customHeight="1" x14ac:dyDescent="0.25">
      <c r="D286" s="2"/>
    </row>
    <row r="287" spans="4:4" ht="15.75" customHeight="1" x14ac:dyDescent="0.25">
      <c r="D287" s="2"/>
    </row>
    <row r="288" spans="4:4" ht="15.75" customHeight="1" x14ac:dyDescent="0.25">
      <c r="D288" s="2"/>
    </row>
    <row r="289" spans="4:4" ht="15.75" customHeight="1" x14ac:dyDescent="0.25">
      <c r="D289" s="2"/>
    </row>
    <row r="290" spans="4:4" ht="15.75" customHeight="1" x14ac:dyDescent="0.25">
      <c r="D290" s="2"/>
    </row>
    <row r="291" spans="4:4" ht="15.75" customHeight="1" x14ac:dyDescent="0.25">
      <c r="D291" s="2"/>
    </row>
    <row r="292" spans="4:4" ht="15.75" customHeight="1" x14ac:dyDescent="0.25">
      <c r="D292" s="2"/>
    </row>
    <row r="293" spans="4:4" ht="15.75" customHeight="1" x14ac:dyDescent="0.25">
      <c r="D293" s="2"/>
    </row>
    <row r="294" spans="4:4" ht="15.75" customHeight="1" x14ac:dyDescent="0.25">
      <c r="D294" s="2"/>
    </row>
    <row r="295" spans="4:4" ht="15.75" customHeight="1" x14ac:dyDescent="0.25">
      <c r="D295" s="2"/>
    </row>
    <row r="296" spans="4:4" ht="15.75" customHeight="1" x14ac:dyDescent="0.25">
      <c r="D296" s="2"/>
    </row>
    <row r="297" spans="4:4" ht="15.75" customHeight="1" x14ac:dyDescent="0.25">
      <c r="D297" s="2"/>
    </row>
    <row r="298" spans="4:4" ht="15.75" customHeight="1" x14ac:dyDescent="0.25">
      <c r="D298" s="2"/>
    </row>
    <row r="299" spans="4:4" ht="15.75" customHeight="1" x14ac:dyDescent="0.25">
      <c r="D299" s="2"/>
    </row>
    <row r="300" spans="4:4" ht="15.75" customHeight="1" x14ac:dyDescent="0.25">
      <c r="D300" s="2"/>
    </row>
    <row r="301" spans="4:4" ht="15.75" customHeight="1" x14ac:dyDescent="0.25">
      <c r="D301" s="2"/>
    </row>
    <row r="302" spans="4:4" ht="15.75" customHeight="1" x14ac:dyDescent="0.25">
      <c r="D302" s="2"/>
    </row>
    <row r="303" spans="4:4" ht="15.75" customHeight="1" x14ac:dyDescent="0.25">
      <c r="D303" s="2"/>
    </row>
    <row r="304" spans="4:4" ht="15.75" customHeight="1" x14ac:dyDescent="0.25">
      <c r="D304" s="2"/>
    </row>
    <row r="305" spans="4:4" ht="15.75" customHeight="1" x14ac:dyDescent="0.25">
      <c r="D305" s="2"/>
    </row>
    <row r="306" spans="4:4" ht="15.75" customHeight="1" x14ac:dyDescent="0.25">
      <c r="D306" s="2"/>
    </row>
    <row r="307" spans="4:4" ht="15.75" customHeight="1" x14ac:dyDescent="0.25">
      <c r="D307" s="2"/>
    </row>
    <row r="308" spans="4:4" ht="15.75" customHeight="1" x14ac:dyDescent="0.25">
      <c r="D308" s="2"/>
    </row>
    <row r="309" spans="4:4" ht="15.75" customHeight="1" x14ac:dyDescent="0.25">
      <c r="D309" s="2"/>
    </row>
    <row r="310" spans="4:4" ht="15.75" customHeight="1" x14ac:dyDescent="0.25">
      <c r="D310" s="2"/>
    </row>
    <row r="311" spans="4:4" ht="15.75" customHeight="1" x14ac:dyDescent="0.25">
      <c r="D311" s="2"/>
    </row>
    <row r="312" spans="4:4" ht="15.75" customHeight="1" x14ac:dyDescent="0.25">
      <c r="D312" s="2"/>
    </row>
    <row r="313" spans="4:4" ht="15.75" customHeight="1" x14ac:dyDescent="0.25">
      <c r="D313" s="2"/>
    </row>
    <row r="314" spans="4:4" ht="15.75" customHeight="1" x14ac:dyDescent="0.25">
      <c r="D314" s="2"/>
    </row>
    <row r="315" spans="4:4" ht="15.75" customHeight="1" x14ac:dyDescent="0.25">
      <c r="D315" s="2"/>
    </row>
    <row r="316" spans="4:4" ht="15.75" customHeight="1" x14ac:dyDescent="0.25">
      <c r="D316" s="2"/>
    </row>
    <row r="317" spans="4:4" ht="15.75" customHeight="1" x14ac:dyDescent="0.25">
      <c r="D317" s="2"/>
    </row>
    <row r="318" spans="4:4" ht="15.75" customHeight="1" x14ac:dyDescent="0.25">
      <c r="D318" s="2"/>
    </row>
    <row r="319" spans="4:4" ht="15.75" customHeight="1" x14ac:dyDescent="0.25">
      <c r="D319" s="2"/>
    </row>
    <row r="320" spans="4:4" ht="15.75" customHeight="1" x14ac:dyDescent="0.25">
      <c r="D320" s="2"/>
    </row>
    <row r="321" spans="4:4" ht="15.75" customHeight="1" x14ac:dyDescent="0.25">
      <c r="D321" s="2"/>
    </row>
    <row r="322" spans="4:4" ht="15.75" customHeight="1" x14ac:dyDescent="0.25">
      <c r="D322" s="2"/>
    </row>
    <row r="323" spans="4:4" ht="15.75" customHeight="1" x14ac:dyDescent="0.25">
      <c r="D323" s="2"/>
    </row>
    <row r="324" spans="4:4" ht="15.75" customHeight="1" x14ac:dyDescent="0.25">
      <c r="D324" s="2"/>
    </row>
    <row r="325" spans="4:4" ht="15.75" customHeight="1" x14ac:dyDescent="0.25">
      <c r="D325" s="2"/>
    </row>
    <row r="326" spans="4:4" ht="15.75" customHeight="1" x14ac:dyDescent="0.25">
      <c r="D326" s="2"/>
    </row>
    <row r="327" spans="4:4" ht="15.75" customHeight="1" x14ac:dyDescent="0.25">
      <c r="D327" s="2"/>
    </row>
    <row r="328" spans="4:4" ht="15.75" customHeight="1" x14ac:dyDescent="0.25">
      <c r="D328" s="2"/>
    </row>
    <row r="329" spans="4:4" ht="15.75" customHeight="1" x14ac:dyDescent="0.25">
      <c r="D329" s="2"/>
    </row>
    <row r="330" spans="4:4" ht="15.75" customHeight="1" x14ac:dyDescent="0.25">
      <c r="D330" s="2"/>
    </row>
    <row r="331" spans="4:4" ht="15.75" customHeight="1" x14ac:dyDescent="0.25">
      <c r="D331" s="2"/>
    </row>
    <row r="332" spans="4:4" ht="15.75" customHeight="1" x14ac:dyDescent="0.25">
      <c r="D332" s="2"/>
    </row>
    <row r="333" spans="4:4" ht="15.75" customHeight="1" x14ac:dyDescent="0.25">
      <c r="D333" s="2"/>
    </row>
    <row r="334" spans="4:4" ht="15.75" customHeight="1" x14ac:dyDescent="0.25">
      <c r="D334" s="2"/>
    </row>
    <row r="335" spans="4:4" ht="15.75" customHeight="1" x14ac:dyDescent="0.25">
      <c r="D335" s="2"/>
    </row>
    <row r="336" spans="4:4" ht="15.75" customHeight="1" x14ac:dyDescent="0.25">
      <c r="D336" s="2"/>
    </row>
    <row r="337" spans="4:4" ht="15.75" customHeight="1" x14ac:dyDescent="0.25">
      <c r="D337" s="2"/>
    </row>
    <row r="338" spans="4:4" ht="15.75" customHeight="1" x14ac:dyDescent="0.25">
      <c r="D338" s="2"/>
    </row>
    <row r="339" spans="4:4" ht="15.75" customHeight="1" x14ac:dyDescent="0.25">
      <c r="D339" s="2"/>
    </row>
    <row r="340" spans="4:4" ht="15.75" customHeight="1" x14ac:dyDescent="0.25">
      <c r="D340" s="2"/>
    </row>
    <row r="341" spans="4:4" ht="15.75" customHeight="1" x14ac:dyDescent="0.25">
      <c r="D341" s="2"/>
    </row>
    <row r="342" spans="4:4" ht="15.75" customHeight="1" x14ac:dyDescent="0.25">
      <c r="D342" s="2"/>
    </row>
    <row r="343" spans="4:4" ht="15.75" customHeight="1" x14ac:dyDescent="0.25">
      <c r="D343" s="2"/>
    </row>
    <row r="344" spans="4:4" ht="15.75" customHeight="1" x14ac:dyDescent="0.25">
      <c r="D344" s="2"/>
    </row>
    <row r="345" spans="4:4" ht="15.75" customHeight="1" x14ac:dyDescent="0.25">
      <c r="D345" s="2"/>
    </row>
    <row r="346" spans="4:4" ht="15.75" customHeight="1" x14ac:dyDescent="0.25">
      <c r="D346" s="2"/>
    </row>
    <row r="347" spans="4:4" ht="15.75" customHeight="1" x14ac:dyDescent="0.25">
      <c r="D347" s="2"/>
    </row>
    <row r="348" spans="4:4" ht="15.75" customHeight="1" x14ac:dyDescent="0.25">
      <c r="D348" s="2"/>
    </row>
    <row r="349" spans="4:4" ht="15.75" customHeight="1" x14ac:dyDescent="0.25">
      <c r="D349" s="2"/>
    </row>
    <row r="350" spans="4:4" ht="15.75" customHeight="1" x14ac:dyDescent="0.25">
      <c r="D350" s="2"/>
    </row>
    <row r="351" spans="4:4" ht="15.75" customHeight="1" x14ac:dyDescent="0.25">
      <c r="D351" s="2"/>
    </row>
    <row r="352" spans="4:4" ht="15.75" customHeight="1" x14ac:dyDescent="0.25">
      <c r="D352" s="2"/>
    </row>
    <row r="353" spans="4:4" ht="15.75" customHeight="1" x14ac:dyDescent="0.25">
      <c r="D353" s="2"/>
    </row>
    <row r="354" spans="4:4" ht="15.75" customHeight="1" x14ac:dyDescent="0.25">
      <c r="D354" s="2"/>
    </row>
    <row r="355" spans="4:4" ht="15.75" customHeight="1" x14ac:dyDescent="0.25">
      <c r="D355" s="2"/>
    </row>
    <row r="356" spans="4:4" ht="15.75" customHeight="1" x14ac:dyDescent="0.25">
      <c r="D356" s="2"/>
    </row>
    <row r="357" spans="4:4" ht="15.75" customHeight="1" x14ac:dyDescent="0.25">
      <c r="D357" s="2"/>
    </row>
    <row r="358" spans="4:4" ht="15.75" customHeight="1" x14ac:dyDescent="0.25">
      <c r="D358" s="2"/>
    </row>
    <row r="359" spans="4:4" ht="15.75" customHeight="1" x14ac:dyDescent="0.25">
      <c r="D359" s="2"/>
    </row>
    <row r="360" spans="4:4" ht="15.75" customHeight="1" x14ac:dyDescent="0.25">
      <c r="D360" s="2"/>
    </row>
    <row r="361" spans="4:4" ht="15.75" customHeight="1" x14ac:dyDescent="0.25">
      <c r="D361" s="2"/>
    </row>
    <row r="362" spans="4:4" ht="15.75" customHeight="1" x14ac:dyDescent="0.25">
      <c r="D362" s="2"/>
    </row>
    <row r="363" spans="4:4" ht="15.75" customHeight="1" x14ac:dyDescent="0.25">
      <c r="D363" s="2"/>
    </row>
    <row r="364" spans="4:4" ht="15.75" customHeight="1" x14ac:dyDescent="0.25">
      <c r="D364" s="2"/>
    </row>
    <row r="365" spans="4:4" ht="15.75" customHeight="1" x14ac:dyDescent="0.25">
      <c r="D365" s="2"/>
    </row>
    <row r="366" spans="4:4" ht="15.75" customHeight="1" x14ac:dyDescent="0.25">
      <c r="D366" s="2"/>
    </row>
    <row r="367" spans="4:4" ht="15.75" customHeight="1" x14ac:dyDescent="0.25">
      <c r="D367" s="2"/>
    </row>
    <row r="368" spans="4:4" ht="15.75" customHeight="1" x14ac:dyDescent="0.25">
      <c r="D368" s="2"/>
    </row>
    <row r="369" spans="4:4" ht="15.75" customHeight="1" x14ac:dyDescent="0.25">
      <c r="D369" s="2"/>
    </row>
    <row r="370" spans="4:4" ht="15.75" customHeight="1" x14ac:dyDescent="0.25">
      <c r="D370" s="2"/>
    </row>
    <row r="371" spans="4:4" ht="15.75" customHeight="1" x14ac:dyDescent="0.25">
      <c r="D371" s="2"/>
    </row>
    <row r="372" spans="4:4" ht="15.75" customHeight="1" x14ac:dyDescent="0.25">
      <c r="D372" s="2"/>
    </row>
    <row r="373" spans="4:4" ht="15.75" customHeight="1" x14ac:dyDescent="0.25">
      <c r="D373" s="2"/>
    </row>
    <row r="374" spans="4:4" ht="15.75" customHeight="1" x14ac:dyDescent="0.25">
      <c r="D374" s="2"/>
    </row>
    <row r="375" spans="4:4" ht="15.75" customHeight="1" x14ac:dyDescent="0.25">
      <c r="D375" s="2"/>
    </row>
    <row r="376" spans="4:4" ht="15.75" customHeight="1" x14ac:dyDescent="0.25">
      <c r="D376" s="2"/>
    </row>
    <row r="377" spans="4:4" ht="15.75" customHeight="1" x14ac:dyDescent="0.25">
      <c r="D377" s="2"/>
    </row>
    <row r="378" spans="4:4" ht="15.75" customHeight="1" x14ac:dyDescent="0.25">
      <c r="D378" s="2"/>
    </row>
    <row r="379" spans="4:4" ht="15.75" customHeight="1" x14ac:dyDescent="0.25">
      <c r="D379" s="2"/>
    </row>
    <row r="380" spans="4:4" ht="15.75" customHeight="1" x14ac:dyDescent="0.25">
      <c r="D380" s="2"/>
    </row>
    <row r="381" spans="4:4" ht="15.75" customHeight="1" x14ac:dyDescent="0.25">
      <c r="D381" s="2"/>
    </row>
    <row r="382" spans="4:4" ht="15.75" customHeight="1" x14ac:dyDescent="0.25">
      <c r="D382" s="2"/>
    </row>
    <row r="383" spans="4:4" ht="15.75" customHeight="1" x14ac:dyDescent="0.25">
      <c r="D383" s="2"/>
    </row>
    <row r="384" spans="4:4" ht="15.75" customHeight="1" x14ac:dyDescent="0.25">
      <c r="D384" s="2"/>
    </row>
    <row r="385" spans="4:4" ht="15.75" customHeight="1" x14ac:dyDescent="0.25">
      <c r="D385" s="2"/>
    </row>
    <row r="386" spans="4:4" ht="15.75" customHeight="1" x14ac:dyDescent="0.25">
      <c r="D386" s="2"/>
    </row>
    <row r="387" spans="4:4" ht="15.75" customHeight="1" x14ac:dyDescent="0.25">
      <c r="D387" s="2"/>
    </row>
    <row r="388" spans="4:4" ht="15.75" customHeight="1" x14ac:dyDescent="0.25">
      <c r="D388" s="2"/>
    </row>
    <row r="389" spans="4:4" ht="15.75" customHeight="1" x14ac:dyDescent="0.25">
      <c r="D389" s="2"/>
    </row>
    <row r="390" spans="4:4" ht="15.75" customHeight="1" x14ac:dyDescent="0.25">
      <c r="D390" s="2"/>
    </row>
    <row r="391" spans="4:4" ht="15.75" customHeight="1" x14ac:dyDescent="0.25">
      <c r="D391" s="2"/>
    </row>
    <row r="392" spans="4:4" ht="15.75" customHeight="1" x14ac:dyDescent="0.25">
      <c r="D392" s="2"/>
    </row>
    <row r="393" spans="4:4" ht="15.75" customHeight="1" x14ac:dyDescent="0.25">
      <c r="D393" s="2"/>
    </row>
    <row r="394" spans="4:4" ht="15.75" customHeight="1" x14ac:dyDescent="0.25">
      <c r="D394" s="2"/>
    </row>
    <row r="395" spans="4:4" ht="15.75" customHeight="1" x14ac:dyDescent="0.25">
      <c r="D395" s="2"/>
    </row>
    <row r="396" spans="4:4" ht="15.75" customHeight="1" x14ac:dyDescent="0.25">
      <c r="D396" s="2"/>
    </row>
    <row r="397" spans="4:4" ht="15.75" customHeight="1" x14ac:dyDescent="0.25">
      <c r="D397" s="2"/>
    </row>
    <row r="398" spans="4:4" ht="15.75" customHeight="1" x14ac:dyDescent="0.25">
      <c r="D398" s="2"/>
    </row>
    <row r="399" spans="4:4" ht="15.75" customHeight="1" x14ac:dyDescent="0.25">
      <c r="D399" s="2"/>
    </row>
    <row r="400" spans="4:4" ht="15.75" customHeight="1" x14ac:dyDescent="0.25">
      <c r="D400" s="2"/>
    </row>
    <row r="401" spans="4:4" ht="15.75" customHeight="1" x14ac:dyDescent="0.25">
      <c r="D401" s="2"/>
    </row>
    <row r="402" spans="4:4" ht="15.75" customHeight="1" x14ac:dyDescent="0.25">
      <c r="D402" s="2"/>
    </row>
    <row r="403" spans="4:4" ht="15.75" customHeight="1" x14ac:dyDescent="0.25">
      <c r="D403" s="2"/>
    </row>
    <row r="404" spans="4:4" ht="15.75" customHeight="1" x14ac:dyDescent="0.25">
      <c r="D404" s="2"/>
    </row>
    <row r="405" spans="4:4" ht="15.75" customHeight="1" x14ac:dyDescent="0.25">
      <c r="D405" s="2"/>
    </row>
    <row r="406" spans="4:4" ht="15.75" customHeight="1" x14ac:dyDescent="0.25">
      <c r="D406" s="2"/>
    </row>
    <row r="407" spans="4:4" ht="15.75" customHeight="1" x14ac:dyDescent="0.25">
      <c r="D407" s="2"/>
    </row>
    <row r="408" spans="4:4" ht="15.75" customHeight="1" x14ac:dyDescent="0.25">
      <c r="D408" s="2"/>
    </row>
    <row r="409" spans="4:4" ht="15.75" customHeight="1" x14ac:dyDescent="0.25">
      <c r="D409" s="2"/>
    </row>
    <row r="410" spans="4:4" ht="15.75" customHeight="1" x14ac:dyDescent="0.25">
      <c r="D410" s="2"/>
    </row>
    <row r="411" spans="4:4" ht="15.75" customHeight="1" x14ac:dyDescent="0.25">
      <c r="D411" s="2"/>
    </row>
    <row r="412" spans="4:4" ht="15.75" customHeight="1" x14ac:dyDescent="0.25">
      <c r="D412" s="2"/>
    </row>
    <row r="413" spans="4:4" ht="15.75" customHeight="1" x14ac:dyDescent="0.25">
      <c r="D413" s="2"/>
    </row>
    <row r="414" spans="4:4" ht="15.75" customHeight="1" x14ac:dyDescent="0.25">
      <c r="D414" s="2"/>
    </row>
    <row r="415" spans="4:4" ht="15.75" customHeight="1" x14ac:dyDescent="0.25">
      <c r="D415" s="2"/>
    </row>
    <row r="416" spans="4:4" ht="15.75" customHeight="1" x14ac:dyDescent="0.25">
      <c r="D416" s="2"/>
    </row>
    <row r="417" spans="4:4" ht="15.75" customHeight="1" x14ac:dyDescent="0.25">
      <c r="D417" s="2"/>
    </row>
    <row r="418" spans="4:4" ht="15.75" customHeight="1" x14ac:dyDescent="0.25">
      <c r="D418" s="2"/>
    </row>
    <row r="419" spans="4:4" ht="15.75" customHeight="1" x14ac:dyDescent="0.25">
      <c r="D419" s="2"/>
    </row>
    <row r="420" spans="4:4" ht="15.75" customHeight="1" x14ac:dyDescent="0.25">
      <c r="D420" s="2"/>
    </row>
    <row r="421" spans="4:4" ht="15.75" customHeight="1" x14ac:dyDescent="0.25">
      <c r="D421" s="2"/>
    </row>
    <row r="422" spans="4:4" ht="15.75" customHeight="1" x14ac:dyDescent="0.25">
      <c r="D422" s="2"/>
    </row>
    <row r="423" spans="4:4" ht="15.75" customHeight="1" x14ac:dyDescent="0.25">
      <c r="D423" s="2"/>
    </row>
    <row r="424" spans="4:4" ht="15.75" customHeight="1" x14ac:dyDescent="0.25">
      <c r="D424" s="2"/>
    </row>
    <row r="425" spans="4:4" ht="15.75" customHeight="1" x14ac:dyDescent="0.25">
      <c r="D425" s="2"/>
    </row>
    <row r="426" spans="4:4" ht="15.75" customHeight="1" x14ac:dyDescent="0.25">
      <c r="D426" s="2"/>
    </row>
    <row r="427" spans="4:4" ht="15.75" customHeight="1" x14ac:dyDescent="0.25">
      <c r="D427" s="2"/>
    </row>
    <row r="428" spans="4:4" ht="15.75" customHeight="1" x14ac:dyDescent="0.25">
      <c r="D428" s="2"/>
    </row>
    <row r="429" spans="4:4" ht="15.75" customHeight="1" x14ac:dyDescent="0.25">
      <c r="D429" s="2"/>
    </row>
    <row r="430" spans="4:4" ht="15.75" customHeight="1" x14ac:dyDescent="0.25">
      <c r="D430" s="2"/>
    </row>
    <row r="431" spans="4:4" ht="15.75" customHeight="1" x14ac:dyDescent="0.25">
      <c r="D431" s="2"/>
    </row>
    <row r="432" spans="4:4" ht="15.75" customHeight="1" x14ac:dyDescent="0.25">
      <c r="D432" s="2"/>
    </row>
    <row r="433" spans="4:4" ht="15.75" customHeight="1" x14ac:dyDescent="0.25">
      <c r="D433" s="2"/>
    </row>
    <row r="434" spans="4:4" ht="15.75" customHeight="1" x14ac:dyDescent="0.25">
      <c r="D434" s="2"/>
    </row>
    <row r="435" spans="4:4" ht="15.75" customHeight="1" x14ac:dyDescent="0.25">
      <c r="D435" s="2"/>
    </row>
    <row r="436" spans="4:4" ht="15.75" customHeight="1" x14ac:dyDescent="0.25">
      <c r="D436" s="2"/>
    </row>
    <row r="437" spans="4:4" ht="15.75" customHeight="1" x14ac:dyDescent="0.25">
      <c r="D437" s="2"/>
    </row>
    <row r="438" spans="4:4" ht="15.75" customHeight="1" x14ac:dyDescent="0.25">
      <c r="D438" s="2"/>
    </row>
    <row r="439" spans="4:4" ht="15.75" customHeight="1" x14ac:dyDescent="0.25">
      <c r="D439" s="2"/>
    </row>
    <row r="440" spans="4:4" ht="15.75" customHeight="1" x14ac:dyDescent="0.25">
      <c r="D440" s="2"/>
    </row>
    <row r="441" spans="4:4" ht="15.75" customHeight="1" x14ac:dyDescent="0.25">
      <c r="D441" s="2"/>
    </row>
    <row r="442" spans="4:4" ht="15.75" customHeight="1" x14ac:dyDescent="0.25">
      <c r="D442" s="2"/>
    </row>
    <row r="443" spans="4:4" ht="15.75" customHeight="1" x14ac:dyDescent="0.25">
      <c r="D443" s="2"/>
    </row>
    <row r="444" spans="4:4" ht="15.75" customHeight="1" x14ac:dyDescent="0.25">
      <c r="D444" s="2"/>
    </row>
    <row r="445" spans="4:4" ht="15.75" customHeight="1" x14ac:dyDescent="0.25">
      <c r="D445" s="2"/>
    </row>
    <row r="446" spans="4:4" ht="15.75" customHeight="1" x14ac:dyDescent="0.25">
      <c r="D446" s="2"/>
    </row>
    <row r="447" spans="4:4" ht="15.75" customHeight="1" x14ac:dyDescent="0.25">
      <c r="D447" s="2"/>
    </row>
    <row r="448" spans="4:4" ht="15.75" customHeight="1" x14ac:dyDescent="0.25">
      <c r="D448" s="2"/>
    </row>
    <row r="449" spans="4:4" ht="15.75" customHeight="1" x14ac:dyDescent="0.25">
      <c r="D449" s="2"/>
    </row>
    <row r="450" spans="4:4" ht="15.75" customHeight="1" x14ac:dyDescent="0.25">
      <c r="D450" s="2"/>
    </row>
    <row r="451" spans="4:4" ht="15.75" customHeight="1" x14ac:dyDescent="0.25">
      <c r="D451" s="2"/>
    </row>
    <row r="452" spans="4:4" ht="15.75" customHeight="1" x14ac:dyDescent="0.25">
      <c r="D452" s="2"/>
    </row>
    <row r="453" spans="4:4" ht="15.75" customHeight="1" x14ac:dyDescent="0.25">
      <c r="D453" s="2"/>
    </row>
    <row r="454" spans="4:4" ht="15.75" customHeight="1" x14ac:dyDescent="0.25">
      <c r="D454" s="2"/>
    </row>
    <row r="455" spans="4:4" ht="15.75" customHeight="1" x14ac:dyDescent="0.25">
      <c r="D455" s="2"/>
    </row>
    <row r="456" spans="4:4" ht="15.75" customHeight="1" x14ac:dyDescent="0.25">
      <c r="D456" s="2"/>
    </row>
    <row r="457" spans="4:4" ht="15.75" customHeight="1" x14ac:dyDescent="0.25">
      <c r="D457" s="2"/>
    </row>
    <row r="458" spans="4:4" ht="15.75" customHeight="1" x14ac:dyDescent="0.25">
      <c r="D458" s="2"/>
    </row>
    <row r="459" spans="4:4" ht="15.75" customHeight="1" x14ac:dyDescent="0.25">
      <c r="D459" s="2"/>
    </row>
    <row r="460" spans="4:4" ht="15.75" customHeight="1" x14ac:dyDescent="0.25">
      <c r="D460" s="2"/>
    </row>
    <row r="461" spans="4:4" ht="15.75" customHeight="1" x14ac:dyDescent="0.25">
      <c r="D461" s="2"/>
    </row>
    <row r="462" spans="4:4" ht="15.75" customHeight="1" x14ac:dyDescent="0.25">
      <c r="D462" s="2"/>
    </row>
    <row r="463" spans="4:4" ht="15.75" customHeight="1" x14ac:dyDescent="0.25">
      <c r="D463" s="2"/>
    </row>
    <row r="464" spans="4:4" ht="15.75" customHeight="1" x14ac:dyDescent="0.25">
      <c r="D464" s="2"/>
    </row>
    <row r="465" spans="4:4" ht="15.75" customHeight="1" x14ac:dyDescent="0.25">
      <c r="D465" s="2"/>
    </row>
    <row r="466" spans="4:4" ht="15.75" customHeight="1" x14ac:dyDescent="0.25">
      <c r="D466" s="2"/>
    </row>
    <row r="467" spans="4:4" ht="15.75" customHeight="1" x14ac:dyDescent="0.25">
      <c r="D467" s="2"/>
    </row>
    <row r="468" spans="4:4" ht="15.75" customHeight="1" x14ac:dyDescent="0.25">
      <c r="D468" s="2"/>
    </row>
    <row r="469" spans="4:4" ht="15.75" customHeight="1" x14ac:dyDescent="0.25">
      <c r="D469" s="2"/>
    </row>
    <row r="470" spans="4:4" ht="15.75" customHeight="1" x14ac:dyDescent="0.25">
      <c r="D470" s="2"/>
    </row>
    <row r="471" spans="4:4" ht="15.75" customHeight="1" x14ac:dyDescent="0.25">
      <c r="D471" s="2"/>
    </row>
    <row r="472" spans="4:4" ht="15.75" customHeight="1" x14ac:dyDescent="0.25">
      <c r="D472" s="2"/>
    </row>
    <row r="473" spans="4:4" ht="15.75" customHeight="1" x14ac:dyDescent="0.25">
      <c r="D473" s="2"/>
    </row>
    <row r="474" spans="4:4" ht="15.75" customHeight="1" x14ac:dyDescent="0.25">
      <c r="D474" s="2"/>
    </row>
    <row r="475" spans="4:4" ht="15.75" customHeight="1" x14ac:dyDescent="0.25">
      <c r="D475" s="2"/>
    </row>
    <row r="476" spans="4:4" ht="15.75" customHeight="1" x14ac:dyDescent="0.25">
      <c r="D476" s="2"/>
    </row>
    <row r="477" spans="4:4" ht="15.75" customHeight="1" x14ac:dyDescent="0.25">
      <c r="D477" s="2"/>
    </row>
    <row r="478" spans="4:4" ht="15.75" customHeight="1" x14ac:dyDescent="0.25">
      <c r="D478" s="2"/>
    </row>
    <row r="479" spans="4:4" ht="15.75" customHeight="1" x14ac:dyDescent="0.25">
      <c r="D479" s="2"/>
    </row>
    <row r="480" spans="4:4" ht="15.75" customHeight="1" x14ac:dyDescent="0.25">
      <c r="D480" s="2"/>
    </row>
    <row r="481" spans="4:4" ht="15.75" customHeight="1" x14ac:dyDescent="0.25">
      <c r="D481" s="2"/>
    </row>
    <row r="482" spans="4:4" ht="15.75" customHeight="1" x14ac:dyDescent="0.25">
      <c r="D482" s="2"/>
    </row>
    <row r="483" spans="4:4" ht="15.75" customHeight="1" x14ac:dyDescent="0.25">
      <c r="D483" s="2"/>
    </row>
    <row r="484" spans="4:4" ht="15.75" customHeight="1" x14ac:dyDescent="0.25">
      <c r="D484" s="2"/>
    </row>
    <row r="485" spans="4:4" ht="15.75" customHeight="1" x14ac:dyDescent="0.25">
      <c r="D485" s="2"/>
    </row>
    <row r="486" spans="4:4" ht="15.75" customHeight="1" x14ac:dyDescent="0.25">
      <c r="D486" s="2"/>
    </row>
    <row r="487" spans="4:4" ht="15.75" customHeight="1" x14ac:dyDescent="0.25">
      <c r="D487" s="2"/>
    </row>
    <row r="488" spans="4:4" ht="15.75" customHeight="1" x14ac:dyDescent="0.25">
      <c r="D488" s="2"/>
    </row>
    <row r="489" spans="4:4" ht="15.75" customHeight="1" x14ac:dyDescent="0.25">
      <c r="D489" s="2"/>
    </row>
    <row r="490" spans="4:4" ht="15.75" customHeight="1" x14ac:dyDescent="0.25">
      <c r="D490" s="2"/>
    </row>
    <row r="491" spans="4:4" ht="15.75" customHeight="1" x14ac:dyDescent="0.25">
      <c r="D491" s="2"/>
    </row>
    <row r="492" spans="4:4" ht="15.75" customHeight="1" x14ac:dyDescent="0.25">
      <c r="D492" s="2"/>
    </row>
    <row r="493" spans="4:4" ht="15.75" customHeight="1" x14ac:dyDescent="0.25">
      <c r="D493" s="2"/>
    </row>
    <row r="494" spans="4:4" ht="15.75" customHeight="1" x14ac:dyDescent="0.25">
      <c r="D494" s="2"/>
    </row>
    <row r="495" spans="4:4" ht="15.75" customHeight="1" x14ac:dyDescent="0.25">
      <c r="D495" s="2"/>
    </row>
    <row r="496" spans="4:4" ht="15.75" customHeight="1" x14ac:dyDescent="0.25">
      <c r="D496" s="2"/>
    </row>
    <row r="497" spans="4:4" ht="15.75" customHeight="1" x14ac:dyDescent="0.25">
      <c r="D497" s="2"/>
    </row>
    <row r="498" spans="4:4" ht="15.75" customHeight="1" x14ac:dyDescent="0.25">
      <c r="D498" s="2"/>
    </row>
    <row r="499" spans="4:4" ht="15.75" customHeight="1" x14ac:dyDescent="0.25">
      <c r="D499" s="2"/>
    </row>
    <row r="500" spans="4:4" ht="15.75" customHeight="1" x14ac:dyDescent="0.25">
      <c r="D500" s="2"/>
    </row>
    <row r="501" spans="4:4" ht="15.75" customHeight="1" x14ac:dyDescent="0.25">
      <c r="D501" s="2"/>
    </row>
    <row r="502" spans="4:4" ht="15.75" customHeight="1" x14ac:dyDescent="0.25">
      <c r="D502" s="2"/>
    </row>
    <row r="503" spans="4:4" ht="15.75" customHeight="1" x14ac:dyDescent="0.25">
      <c r="D503" s="2"/>
    </row>
    <row r="504" spans="4:4" ht="15.75" customHeight="1" x14ac:dyDescent="0.25">
      <c r="D504" s="2"/>
    </row>
    <row r="505" spans="4:4" ht="15.75" customHeight="1" x14ac:dyDescent="0.25">
      <c r="D505" s="2"/>
    </row>
    <row r="506" spans="4:4" ht="15.75" customHeight="1" x14ac:dyDescent="0.25">
      <c r="D506" s="2"/>
    </row>
    <row r="507" spans="4:4" ht="15.75" customHeight="1" x14ac:dyDescent="0.25">
      <c r="D507" s="2"/>
    </row>
    <row r="508" spans="4:4" ht="15.75" customHeight="1" x14ac:dyDescent="0.25">
      <c r="D508" s="2"/>
    </row>
    <row r="509" spans="4:4" ht="15.75" customHeight="1" x14ac:dyDescent="0.25">
      <c r="D509" s="2"/>
    </row>
    <row r="510" spans="4:4" ht="15.75" customHeight="1" x14ac:dyDescent="0.25">
      <c r="D510" s="2"/>
    </row>
    <row r="511" spans="4:4" ht="15.75" customHeight="1" x14ac:dyDescent="0.25">
      <c r="D511" s="2"/>
    </row>
    <row r="512" spans="4:4" ht="15.75" customHeight="1" x14ac:dyDescent="0.25">
      <c r="D512" s="2"/>
    </row>
    <row r="513" spans="4:4" ht="15.75" customHeight="1" x14ac:dyDescent="0.25">
      <c r="D513" s="2"/>
    </row>
    <row r="514" spans="4:4" ht="15.75" customHeight="1" x14ac:dyDescent="0.25">
      <c r="D514" s="2"/>
    </row>
    <row r="515" spans="4:4" ht="15.75" customHeight="1" x14ac:dyDescent="0.25">
      <c r="D515" s="2"/>
    </row>
    <row r="516" spans="4:4" ht="15.75" customHeight="1" x14ac:dyDescent="0.25">
      <c r="D516" s="2"/>
    </row>
    <row r="517" spans="4:4" ht="15.75" customHeight="1" x14ac:dyDescent="0.25">
      <c r="D517" s="2"/>
    </row>
    <row r="518" spans="4:4" ht="15.75" customHeight="1" x14ac:dyDescent="0.25">
      <c r="D518" s="2"/>
    </row>
    <row r="519" spans="4:4" ht="15.75" customHeight="1" x14ac:dyDescent="0.25">
      <c r="D519" s="2"/>
    </row>
    <row r="520" spans="4:4" ht="15.75" customHeight="1" x14ac:dyDescent="0.25">
      <c r="D520" s="2"/>
    </row>
    <row r="521" spans="4:4" ht="15.75" customHeight="1" x14ac:dyDescent="0.25">
      <c r="D521" s="2"/>
    </row>
    <row r="522" spans="4:4" ht="15.75" customHeight="1" x14ac:dyDescent="0.25">
      <c r="D522" s="2"/>
    </row>
    <row r="523" spans="4:4" ht="15.75" customHeight="1" x14ac:dyDescent="0.25">
      <c r="D523" s="2"/>
    </row>
    <row r="524" spans="4:4" ht="15.75" customHeight="1" x14ac:dyDescent="0.25">
      <c r="D524" s="2"/>
    </row>
    <row r="525" spans="4:4" ht="15.75" customHeight="1" x14ac:dyDescent="0.25">
      <c r="D525" s="2"/>
    </row>
    <row r="526" spans="4:4" ht="15.75" customHeight="1" x14ac:dyDescent="0.25">
      <c r="D526" s="2"/>
    </row>
    <row r="527" spans="4:4" ht="15.75" customHeight="1" x14ac:dyDescent="0.25">
      <c r="D527" s="2"/>
    </row>
    <row r="528" spans="4:4" ht="15.75" customHeight="1" x14ac:dyDescent="0.25">
      <c r="D528" s="2"/>
    </row>
    <row r="529" spans="4:4" ht="15.75" customHeight="1" x14ac:dyDescent="0.25">
      <c r="D529" s="2"/>
    </row>
    <row r="530" spans="4:4" ht="15.75" customHeight="1" x14ac:dyDescent="0.25">
      <c r="D530" s="2"/>
    </row>
    <row r="531" spans="4:4" ht="15.75" customHeight="1" x14ac:dyDescent="0.25">
      <c r="D531" s="2"/>
    </row>
    <row r="532" spans="4:4" ht="15.75" customHeight="1" x14ac:dyDescent="0.25">
      <c r="D532" s="2"/>
    </row>
    <row r="533" spans="4:4" ht="15.75" customHeight="1" x14ac:dyDescent="0.25">
      <c r="D533" s="2"/>
    </row>
    <row r="534" spans="4:4" ht="15.75" customHeight="1" x14ac:dyDescent="0.25">
      <c r="D534" s="2"/>
    </row>
    <row r="535" spans="4:4" ht="15.75" customHeight="1" x14ac:dyDescent="0.25">
      <c r="D535" s="2"/>
    </row>
    <row r="536" spans="4:4" ht="15.75" customHeight="1" x14ac:dyDescent="0.25">
      <c r="D536" s="2"/>
    </row>
    <row r="537" spans="4:4" ht="15.75" customHeight="1" x14ac:dyDescent="0.25">
      <c r="D537" s="2"/>
    </row>
    <row r="538" spans="4:4" ht="15.75" customHeight="1" x14ac:dyDescent="0.25">
      <c r="D538" s="2"/>
    </row>
    <row r="539" spans="4:4" ht="15.75" customHeight="1" x14ac:dyDescent="0.25">
      <c r="D539" s="2"/>
    </row>
    <row r="540" spans="4:4" ht="15.75" customHeight="1" x14ac:dyDescent="0.25">
      <c r="D540" s="2"/>
    </row>
    <row r="541" spans="4:4" ht="15.75" customHeight="1" x14ac:dyDescent="0.25">
      <c r="D541" s="2"/>
    </row>
    <row r="542" spans="4:4" ht="15.75" customHeight="1" x14ac:dyDescent="0.25">
      <c r="D542" s="2"/>
    </row>
    <row r="543" spans="4:4" ht="15.75" customHeight="1" x14ac:dyDescent="0.25">
      <c r="D543" s="2"/>
    </row>
    <row r="544" spans="4:4" ht="15" customHeight="1" x14ac:dyDescent="0.25">
      <c r="D544" s="2"/>
    </row>
    <row r="545" spans="4:4" ht="15" customHeight="1" x14ac:dyDescent="0.25">
      <c r="D545" s="2"/>
    </row>
    <row r="546" spans="4:4" ht="15" customHeight="1" x14ac:dyDescent="0.25">
      <c r="D546" s="2"/>
    </row>
    <row r="547" spans="4:4" ht="15" customHeight="1" x14ac:dyDescent="0.25">
      <c r="D547" s="2"/>
    </row>
    <row r="548" spans="4:4" ht="15" customHeight="1" x14ac:dyDescent="0.25">
      <c r="D548" s="2"/>
    </row>
    <row r="549" spans="4:4" ht="15" customHeight="1" x14ac:dyDescent="0.25">
      <c r="D549" s="2"/>
    </row>
    <row r="550" spans="4:4" ht="15" customHeight="1" x14ac:dyDescent="0.25">
      <c r="D550" s="2"/>
    </row>
    <row r="551" spans="4:4" ht="15" customHeight="1" x14ac:dyDescent="0.25">
      <c r="D551" s="2"/>
    </row>
    <row r="552" spans="4:4" ht="15" customHeight="1" x14ac:dyDescent="0.25">
      <c r="D552" s="2"/>
    </row>
    <row r="553" spans="4:4" ht="15" customHeight="1" x14ac:dyDescent="0.25">
      <c r="D553" s="2"/>
    </row>
    <row r="554" spans="4:4" ht="15" customHeight="1" x14ac:dyDescent="0.25">
      <c r="D554" s="2"/>
    </row>
    <row r="555" spans="4:4" ht="15" customHeight="1" x14ac:dyDescent="0.25">
      <c r="D555" s="2"/>
    </row>
    <row r="556" spans="4:4" ht="15" customHeight="1" x14ac:dyDescent="0.25">
      <c r="D556" s="2"/>
    </row>
    <row r="557" spans="4:4" ht="15" customHeight="1" x14ac:dyDescent="0.25">
      <c r="D557" s="2"/>
    </row>
    <row r="558" spans="4:4" ht="15" customHeight="1" x14ac:dyDescent="0.25">
      <c r="D558" s="2"/>
    </row>
    <row r="559" spans="4:4" ht="15" customHeight="1" x14ac:dyDescent="0.25">
      <c r="D559" s="2"/>
    </row>
    <row r="560" spans="4:4" ht="15" customHeight="1" x14ac:dyDescent="0.25">
      <c r="D560" s="2"/>
    </row>
    <row r="561" spans="4:4" ht="15" customHeight="1" x14ac:dyDescent="0.25">
      <c r="D561" s="2"/>
    </row>
    <row r="562" spans="4:4" ht="15" customHeight="1" x14ac:dyDescent="0.25">
      <c r="D562" s="2"/>
    </row>
    <row r="563" spans="4:4" ht="15" customHeight="1" x14ac:dyDescent="0.25">
      <c r="D563" s="2"/>
    </row>
    <row r="564" spans="4:4" ht="15" customHeight="1" x14ac:dyDescent="0.25">
      <c r="D564" s="2"/>
    </row>
    <row r="565" spans="4:4" ht="15" customHeight="1" x14ac:dyDescent="0.25">
      <c r="D565" s="2"/>
    </row>
    <row r="566" spans="4:4" ht="15" customHeight="1" x14ac:dyDescent="0.25">
      <c r="D566" s="2"/>
    </row>
    <row r="567" spans="4:4" ht="15" customHeight="1" x14ac:dyDescent="0.25">
      <c r="D567" s="2"/>
    </row>
    <row r="568" spans="4:4" ht="15" customHeight="1" x14ac:dyDescent="0.25">
      <c r="D568" s="2"/>
    </row>
    <row r="569" spans="4:4" ht="15" customHeight="1" x14ac:dyDescent="0.25">
      <c r="D569" s="2"/>
    </row>
    <row r="570" spans="4:4" ht="15" customHeight="1" x14ac:dyDescent="0.25">
      <c r="D570" s="2"/>
    </row>
    <row r="571" spans="4:4" ht="15" customHeight="1" x14ac:dyDescent="0.25">
      <c r="D571" s="2"/>
    </row>
    <row r="572" spans="4:4" ht="15" customHeight="1" x14ac:dyDescent="0.25">
      <c r="D572" s="2"/>
    </row>
    <row r="573" spans="4:4" ht="15" customHeight="1" x14ac:dyDescent="0.25">
      <c r="D573" s="2"/>
    </row>
    <row r="574" spans="4:4" ht="15" customHeight="1" x14ac:dyDescent="0.25">
      <c r="D574" s="2"/>
    </row>
    <row r="575" spans="4:4" ht="15" customHeight="1" x14ac:dyDescent="0.25">
      <c r="D575" s="2"/>
    </row>
    <row r="576" spans="4:4" ht="15" customHeight="1" x14ac:dyDescent="0.25">
      <c r="D576" s="2"/>
    </row>
    <row r="577" spans="4:4" ht="15" customHeight="1" x14ac:dyDescent="0.25">
      <c r="D577" s="2"/>
    </row>
    <row r="578" spans="4:4" ht="15" customHeight="1" x14ac:dyDescent="0.25">
      <c r="D578" s="2"/>
    </row>
    <row r="579" spans="4:4" ht="15" customHeight="1" x14ac:dyDescent="0.25">
      <c r="D579" s="2"/>
    </row>
    <row r="580" spans="4:4" ht="15" customHeight="1" x14ac:dyDescent="0.25">
      <c r="D580" s="2"/>
    </row>
    <row r="581" spans="4:4" ht="15" customHeight="1" x14ac:dyDescent="0.25">
      <c r="D581" s="2"/>
    </row>
    <row r="582" spans="4:4" ht="15" customHeight="1" x14ac:dyDescent="0.25">
      <c r="D582" s="2"/>
    </row>
    <row r="583" spans="4:4" ht="15" customHeight="1" x14ac:dyDescent="0.25">
      <c r="D583" s="2"/>
    </row>
    <row r="584" spans="4:4" ht="15" customHeight="1" x14ac:dyDescent="0.25">
      <c r="D584" s="2"/>
    </row>
    <row r="585" spans="4:4" ht="15" customHeight="1" x14ac:dyDescent="0.25">
      <c r="D585" s="2"/>
    </row>
    <row r="586" spans="4:4" ht="15" customHeight="1" x14ac:dyDescent="0.25">
      <c r="D586" s="2"/>
    </row>
    <row r="587" spans="4:4" ht="15" customHeight="1" x14ac:dyDescent="0.25">
      <c r="D587" s="2"/>
    </row>
    <row r="588" spans="4:4" ht="15" customHeight="1" x14ac:dyDescent="0.25">
      <c r="D588" s="2"/>
    </row>
    <row r="589" spans="4:4" ht="15" customHeight="1" x14ac:dyDescent="0.25">
      <c r="D589" s="2"/>
    </row>
    <row r="590" spans="4:4" ht="15" customHeight="1" x14ac:dyDescent="0.25">
      <c r="D590" s="2"/>
    </row>
    <row r="591" spans="4:4" ht="15" customHeight="1" x14ac:dyDescent="0.25">
      <c r="D591" s="2"/>
    </row>
    <row r="592" spans="4:4" ht="15" customHeight="1" x14ac:dyDescent="0.25">
      <c r="D592" s="2"/>
    </row>
    <row r="593" spans="4:4" ht="15" customHeight="1" x14ac:dyDescent="0.25">
      <c r="D593" s="2"/>
    </row>
    <row r="594" spans="4:4" ht="15" customHeight="1" x14ac:dyDescent="0.25">
      <c r="D594" s="2"/>
    </row>
    <row r="595" spans="4:4" ht="15" customHeight="1" x14ac:dyDescent="0.25">
      <c r="D595" s="2"/>
    </row>
    <row r="596" spans="4:4" ht="15" customHeight="1" x14ac:dyDescent="0.25">
      <c r="D596" s="2"/>
    </row>
    <row r="597" spans="4:4" ht="15" customHeight="1" x14ac:dyDescent="0.25">
      <c r="D597" s="2"/>
    </row>
    <row r="598" spans="4:4" ht="15" customHeight="1" x14ac:dyDescent="0.25">
      <c r="D598" s="2"/>
    </row>
    <row r="599" spans="4:4" ht="15" customHeight="1" x14ac:dyDescent="0.25">
      <c r="D599" s="2"/>
    </row>
    <row r="600" spans="4:4" ht="15" customHeight="1" x14ac:dyDescent="0.25">
      <c r="D600" s="2"/>
    </row>
    <row r="601" spans="4:4" ht="15" customHeight="1" x14ac:dyDescent="0.25">
      <c r="D601" s="2"/>
    </row>
    <row r="602" spans="4:4" ht="15" customHeight="1" x14ac:dyDescent="0.25">
      <c r="D602" s="2"/>
    </row>
    <row r="603" spans="4:4" ht="15" customHeight="1" x14ac:dyDescent="0.25">
      <c r="D603" s="2"/>
    </row>
    <row r="604" spans="4:4" ht="15" customHeight="1" x14ac:dyDescent="0.25">
      <c r="D604" s="2"/>
    </row>
    <row r="605" spans="4:4" ht="15" customHeight="1" x14ac:dyDescent="0.25">
      <c r="D605" s="2"/>
    </row>
    <row r="606" spans="4:4" ht="15" customHeight="1" x14ac:dyDescent="0.25">
      <c r="D606" s="2"/>
    </row>
    <row r="607" spans="4:4" ht="15" customHeight="1" x14ac:dyDescent="0.25">
      <c r="D607" s="2"/>
    </row>
    <row r="608" spans="4:4" ht="15" customHeight="1" x14ac:dyDescent="0.25">
      <c r="D608" s="2"/>
    </row>
    <row r="609" spans="4:4" ht="15" customHeight="1" x14ac:dyDescent="0.25">
      <c r="D609" s="2"/>
    </row>
    <row r="610" spans="4:4" ht="15" customHeight="1" x14ac:dyDescent="0.25">
      <c r="D610" s="2"/>
    </row>
    <row r="611" spans="4:4" ht="15" customHeight="1" x14ac:dyDescent="0.25">
      <c r="D611" s="2"/>
    </row>
    <row r="612" spans="4:4" ht="15" customHeight="1" x14ac:dyDescent="0.25">
      <c r="D612" s="2"/>
    </row>
    <row r="613" spans="4:4" ht="15" customHeight="1" x14ac:dyDescent="0.25">
      <c r="D613" s="2"/>
    </row>
    <row r="614" spans="4:4" ht="15" customHeight="1" x14ac:dyDescent="0.25">
      <c r="D614" s="2"/>
    </row>
  </sheetData>
  <mergeCells count="26">
    <mergeCell ref="A68:D68"/>
    <mergeCell ref="A69:D69"/>
    <mergeCell ref="A7:A26"/>
    <mergeCell ref="D8:D26"/>
    <mergeCell ref="A27:A33"/>
    <mergeCell ref="D28:D33"/>
    <mergeCell ref="A34:A36"/>
    <mergeCell ref="D35:D36"/>
    <mergeCell ref="A37:A39"/>
    <mergeCell ref="D38:D39"/>
    <mergeCell ref="A51:A54"/>
    <mergeCell ref="D52:D54"/>
    <mergeCell ref="A40:A42"/>
    <mergeCell ref="D41:D42"/>
    <mergeCell ref="A43:A45"/>
    <mergeCell ref="D44:D45"/>
    <mergeCell ref="A46:A50"/>
    <mergeCell ref="D47:D50"/>
    <mergeCell ref="A63:A65"/>
    <mergeCell ref="D64:D65"/>
    <mergeCell ref="A66:A67"/>
    <mergeCell ref="B67:C67"/>
    <mergeCell ref="A55:A57"/>
    <mergeCell ref="D56:D57"/>
    <mergeCell ref="A58:A62"/>
    <mergeCell ref="D59:D62"/>
  </mergeCells>
  <pageMargins left="0.23622047244094491" right="0.23622047244094491" top="0.74803149606299213" bottom="0.74803149606299213" header="0" footer="0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Videokonference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2020-10-07T08:24:47Z</cp:lastPrinted>
  <dcterms:created xsi:type="dcterms:W3CDTF">2018-11-28T13:05:04Z</dcterms:created>
  <dcterms:modified xsi:type="dcterms:W3CDTF">2020-11-11T13:55:57Z</dcterms:modified>
</cp:coreProperties>
</file>