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7"/>
  <workbookPr/>
  <mc:AlternateContent xmlns:mc="http://schemas.openxmlformats.org/markup-compatibility/2006">
    <mc:Choice Requires="x15">
      <x15ac:absPath xmlns:x15ac="http://schemas.microsoft.com/office/spreadsheetml/2010/11/ac" url="F:\přístroje\"/>
    </mc:Choice>
  </mc:AlternateContent>
  <xr:revisionPtr revIDLastSave="0" documentId="13_ncr:1_{A50B79F2-17DD-403A-AB87-9308D45B3C8A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Přístroje" sheetId="1" r:id="rId1"/>
  </sheets>
  <calcPr calcId="191029"/>
</workbook>
</file>

<file path=xl/calcChain.xml><?xml version="1.0" encoding="utf-8"?>
<calcChain xmlns="http://schemas.openxmlformats.org/spreadsheetml/2006/main">
  <c r="C27" i="1" l="1"/>
  <c r="C28" i="1" s="1"/>
  <c r="G20" i="1"/>
  <c r="G8" i="1"/>
  <c r="G27" i="1" s="1"/>
  <c r="G28" i="1" s="1"/>
</calcChain>
</file>

<file path=xl/sharedStrings.xml><?xml version="1.0" encoding="utf-8"?>
<sst xmlns="http://schemas.openxmlformats.org/spreadsheetml/2006/main" count="49" uniqueCount="46">
  <si>
    <t>KONKRÉTNÍ PARAMETRY NABÍZENÉHO ZAŘÍZENÍ</t>
  </si>
  <si>
    <t>NÁZEV</t>
  </si>
  <si>
    <t>KUSY</t>
  </si>
  <si>
    <t>Osciloskop</t>
  </si>
  <si>
    <t>počet vstupních kanálů</t>
  </si>
  <si>
    <t>šířka pásma</t>
  </si>
  <si>
    <t>rozhraní</t>
  </si>
  <si>
    <t>ano</t>
  </si>
  <si>
    <t>rozlišení</t>
  </si>
  <si>
    <t>125 Ms/s</t>
  </si>
  <si>
    <t>vzorkovací frekvence</t>
  </si>
  <si>
    <t>40 MHz</t>
  </si>
  <si>
    <t>10-bit</t>
  </si>
  <si>
    <t>USB, ethernet, I/O piny</t>
  </si>
  <si>
    <t>OS</t>
  </si>
  <si>
    <t>založený na Linux</t>
  </si>
  <si>
    <t>Slot</t>
  </si>
  <si>
    <t>SD karta</t>
  </si>
  <si>
    <t>paměť</t>
  </si>
  <si>
    <t>min. 1600 vzorků</t>
  </si>
  <si>
    <t>externí triger</t>
  </si>
  <si>
    <t>možnosti použití</t>
  </si>
  <si>
    <t>osciloskop, generátor signálu, spektrální analýza, Bode analýza, LCR metr</t>
  </si>
  <si>
    <t>záruka</t>
  </si>
  <si>
    <t>12 měs.</t>
  </si>
  <si>
    <t>materiál</t>
  </si>
  <si>
    <t>hliník</t>
  </si>
  <si>
    <t>úroveň ochrany</t>
  </si>
  <si>
    <t>IP 65</t>
  </si>
  <si>
    <t>rozměry</t>
  </si>
  <si>
    <t>158 x 72 x 252 mm</t>
  </si>
  <si>
    <t>víko</t>
  </si>
  <si>
    <t>zašroubovatelné</t>
  </si>
  <si>
    <t>otvory</t>
  </si>
  <si>
    <t>bez</t>
  </si>
  <si>
    <t>Takto podbarvená pole dodavatel vyplní</t>
  </si>
  <si>
    <t>ČÍSLO OBJEDNÁVKY:  20200025 (ODZ - OP VV CRREAT)</t>
  </si>
  <si>
    <t>POŽADOVANÉ PARAMETRY</t>
  </si>
  <si>
    <t>Nabídková cena za jednotku v Kč bez DPH</t>
  </si>
  <si>
    <t>Nabídková cena celkem v Kč bez DPH</t>
  </si>
  <si>
    <t>Předpokládaná hodnota za ks bez DPH</t>
  </si>
  <si>
    <t>Příloha ke Kupní smlouvě - Technická specifikace k VZ "Dodávka osciloskopů (CRREAT)"</t>
  </si>
  <si>
    <t>Cena celkem v Kč bez DPH</t>
  </si>
  <si>
    <t>Cena celkem v Kč s DPH</t>
  </si>
  <si>
    <t>podpis oprávněné osoby jednat za dodavatele</t>
  </si>
  <si>
    <t>Průmyslová krabička (příslušenství)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</si>
</sst>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.00\ &quot;Kč&quot;"/>
  </numFmts>
  <fonts count="12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u/>
      <sz val="11"/>
      <color theme="10"/>
      <name val="Calibri"/>
      <family val="2"/>
      <charset val="238"/>
    </font>
    <font>
      <b/>
      <sz val="14"/>
      <color theme="4" tint="-0.499984740745262"/>
      <name val="Calibri"/>
      <family val="2"/>
      <charset val="238"/>
    </font>
    <font>
      <b/>
      <i/>
      <sz val="11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FFD9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DEEAF6"/>
      </patternFill>
    </fill>
    <fill>
      <patternFill patternType="solid">
        <fgColor theme="5" tint="0.79998168889431442"/>
        <bgColor rgb="FFFEF2CB"/>
      </patternFill>
    </fill>
    <fill>
      <patternFill patternType="solid">
        <fgColor theme="4" tint="0.79998168889431442"/>
        <bgColor rgb="FFFEF2CB"/>
      </patternFill>
    </fill>
  </fills>
  <borders count="40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indexed="64"/>
      </right>
      <top/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double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double">
        <color indexed="64"/>
      </top>
      <bottom style="thin">
        <color rgb="FF000000"/>
      </bottom>
      <diagonal/>
    </border>
    <border>
      <left/>
      <right style="thin">
        <color rgb="FF000000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93">
    <xf numFmtId="0" fontId="0" fillId="0" borderId="0" xfId="0" applyFont="1" applyAlignment="1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wrapText="1"/>
    </xf>
    <xf numFmtId="3" fontId="0" fillId="0" borderId="0" xfId="0" applyNumberFormat="1" applyFont="1"/>
    <xf numFmtId="0" fontId="0" fillId="0" borderId="0" xfId="0" applyFont="1" applyAlignment="1"/>
    <xf numFmtId="0" fontId="0" fillId="0" borderId="0" xfId="0" applyFont="1" applyAlignment="1"/>
    <xf numFmtId="0" fontId="6" fillId="0" borderId="6" xfId="0" applyFont="1" applyBorder="1" applyAlignment="1">
      <alignment vertical="center" wrapText="1"/>
    </xf>
    <xf numFmtId="0" fontId="0" fillId="0" borderId="0" xfId="0" applyFont="1" applyAlignment="1"/>
    <xf numFmtId="0" fontId="2" fillId="5" borderId="10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6" fillId="0" borderId="6" xfId="0" applyFont="1" applyBorder="1" applyAlignment="1"/>
    <xf numFmtId="0" fontId="0" fillId="0" borderId="0" xfId="0" applyFont="1" applyAlignment="1">
      <alignment vertical="top"/>
    </xf>
    <xf numFmtId="0" fontId="8" fillId="0" borderId="0" xfId="1" applyAlignment="1">
      <alignment vertical="top"/>
    </xf>
    <xf numFmtId="0" fontId="0" fillId="0" borderId="0" xfId="0" applyFont="1" applyAlignment="1"/>
    <xf numFmtId="0" fontId="6" fillId="0" borderId="6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6" xfId="0" applyFont="1" applyBorder="1" applyAlignment="1">
      <alignment vertic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0" fillId="0" borderId="6" xfId="0" applyFont="1" applyBorder="1" applyAlignment="1">
      <alignment horizontal="left" vertical="center" wrapText="1"/>
    </xf>
    <xf numFmtId="0" fontId="0" fillId="0" borderId="6" xfId="0" applyFont="1" applyBorder="1" applyAlignment="1"/>
    <xf numFmtId="0" fontId="0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Font="1" applyAlignment="1"/>
    <xf numFmtId="0" fontId="6" fillId="0" borderId="11" xfId="0" applyFont="1" applyBorder="1" applyAlignment="1">
      <alignment horizontal="left" vertical="center" wrapText="1"/>
    </xf>
    <xf numFmtId="0" fontId="0" fillId="0" borderId="0" xfId="0" applyFont="1" applyAlignment="1"/>
    <xf numFmtId="0" fontId="0" fillId="0" borderId="0" xfId="0" applyFont="1" applyAlignment="1"/>
    <xf numFmtId="0" fontId="6" fillId="0" borderId="11" xfId="0" applyFont="1" applyBorder="1" applyAlignment="1"/>
    <xf numFmtId="0" fontId="5" fillId="5" borderId="13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0" fillId="0" borderId="0" xfId="0" applyFont="1" applyAlignment="1"/>
    <xf numFmtId="0" fontId="2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0" fillId="6" borderId="13" xfId="0" applyFont="1" applyFill="1" applyBorder="1" applyAlignment="1">
      <alignment horizontal="center" vertical="center" wrapText="1"/>
    </xf>
    <xf numFmtId="0" fontId="0" fillId="6" borderId="14" xfId="0" applyFont="1" applyFill="1" applyBorder="1" applyAlignment="1">
      <alignment horizontal="center" vertical="center" wrapText="1"/>
    </xf>
    <xf numFmtId="0" fontId="9" fillId="0" borderId="0" xfId="0" applyFont="1"/>
    <xf numFmtId="0" fontId="10" fillId="0" borderId="0" xfId="0" applyFont="1"/>
    <xf numFmtId="164" fontId="11" fillId="7" borderId="6" xfId="0" applyNumberFormat="1" applyFont="1" applyFill="1" applyBorder="1"/>
    <xf numFmtId="0" fontId="2" fillId="8" borderId="2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5" fillId="8" borderId="25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8" borderId="27" xfId="0" applyFont="1" applyFill="1" applyBorder="1" applyAlignment="1">
      <alignment horizontal="center" vertical="center"/>
    </xf>
    <xf numFmtId="0" fontId="2" fillId="8" borderId="9" xfId="0" applyFont="1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0" fontId="0" fillId="8" borderId="8" xfId="0" applyFont="1" applyFill="1" applyBorder="1" applyAlignment="1">
      <alignment horizontal="center" vertical="center"/>
    </xf>
    <xf numFmtId="0" fontId="3" fillId="8" borderId="8" xfId="0" applyFont="1" applyFill="1" applyBorder="1" applyAlignment="1">
      <alignment horizontal="center" vertical="center"/>
    </xf>
    <xf numFmtId="0" fontId="2" fillId="8" borderId="8" xfId="0" applyFont="1" applyFill="1" applyBorder="1" applyAlignment="1">
      <alignment horizontal="center" vertical="center" wrapText="1"/>
    </xf>
    <xf numFmtId="0" fontId="2" fillId="8" borderId="28" xfId="0" applyFont="1" applyFill="1" applyBorder="1" applyAlignment="1">
      <alignment horizontal="center" vertical="center" wrapText="1"/>
    </xf>
    <xf numFmtId="6" fontId="2" fillId="4" borderId="4" xfId="0" applyNumberFormat="1" applyFont="1" applyFill="1" applyBorder="1" applyAlignment="1">
      <alignment vertical="center" wrapText="1"/>
    </xf>
    <xf numFmtId="6" fontId="5" fillId="3" borderId="20" xfId="0" applyNumberFormat="1" applyFont="1" applyFill="1" applyBorder="1" applyAlignment="1">
      <alignment vertical="center" wrapText="1"/>
    </xf>
    <xf numFmtId="0" fontId="0" fillId="2" borderId="2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0" fillId="2" borderId="21" xfId="0" applyFont="1" applyFill="1" applyBorder="1" applyAlignment="1">
      <alignment wrapText="1"/>
    </xf>
    <xf numFmtId="0" fontId="0" fillId="2" borderId="1" xfId="0" applyFont="1" applyFill="1" applyBorder="1" applyAlignment="1">
      <alignment wrapText="1"/>
    </xf>
    <xf numFmtId="0" fontId="0" fillId="2" borderId="7" xfId="0" applyFont="1" applyFill="1" applyBorder="1" applyAlignment="1">
      <alignment wrapText="1"/>
    </xf>
    <xf numFmtId="0" fontId="7" fillId="0" borderId="5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2" fillId="9" borderId="16" xfId="0" applyFont="1" applyFill="1" applyBorder="1" applyAlignment="1">
      <alignment horizontal="center"/>
    </xf>
    <xf numFmtId="0" fontId="2" fillId="9" borderId="31" xfId="0" applyFont="1" applyFill="1" applyBorder="1" applyAlignment="1">
      <alignment horizontal="center"/>
    </xf>
    <xf numFmtId="164" fontId="5" fillId="10" borderId="18" xfId="0" applyNumberFormat="1" applyFont="1" applyFill="1" applyBorder="1" applyAlignment="1">
      <alignment horizontal="center" vertical="center" wrapText="1"/>
    </xf>
    <xf numFmtId="0" fontId="5" fillId="9" borderId="32" xfId="0" applyFont="1" applyFill="1" applyBorder="1" applyAlignment="1">
      <alignment horizontal="center" vertical="center" wrapText="1"/>
    </xf>
    <xf numFmtId="0" fontId="0" fillId="11" borderId="17" xfId="0" applyFont="1" applyFill="1" applyBorder="1"/>
    <xf numFmtId="164" fontId="0" fillId="9" borderId="19" xfId="0" applyNumberFormat="1" applyFont="1" applyFill="1" applyBorder="1" applyAlignment="1"/>
    <xf numFmtId="0" fontId="2" fillId="9" borderId="33" xfId="0" applyFont="1" applyFill="1" applyBorder="1" applyAlignment="1">
      <alignment horizontal="center"/>
    </xf>
    <xf numFmtId="0" fontId="2" fillId="9" borderId="17" xfId="0" applyFont="1" applyFill="1" applyBorder="1" applyAlignment="1">
      <alignment horizontal="center"/>
    </xf>
    <xf numFmtId="0" fontId="0" fillId="0" borderId="0" xfId="0" applyFont="1" applyBorder="1" applyAlignment="1"/>
    <xf numFmtId="0" fontId="6" fillId="0" borderId="34" xfId="0" applyFont="1" applyBorder="1" applyAlignment="1"/>
    <xf numFmtId="0" fontId="0" fillId="0" borderId="34" xfId="0" applyFont="1" applyBorder="1" applyAlignment="1"/>
    <xf numFmtId="164" fontId="2" fillId="7" borderId="29" xfId="0" applyNumberFormat="1" applyFont="1" applyFill="1" applyBorder="1" applyAlignment="1">
      <alignment vertical="center"/>
    </xf>
    <xf numFmtId="164" fontId="2" fillId="0" borderId="30" xfId="0" applyNumberFormat="1" applyFont="1" applyBorder="1" applyAlignment="1">
      <alignment vertical="center"/>
    </xf>
    <xf numFmtId="3" fontId="0" fillId="0" borderId="36" xfId="0" applyNumberFormat="1" applyFont="1" applyFill="1" applyBorder="1"/>
    <xf numFmtId="3" fontId="0" fillId="0" borderId="28" xfId="0" applyNumberFormat="1" applyFont="1" applyFill="1" applyBorder="1"/>
    <xf numFmtId="164" fontId="5" fillId="10" borderId="38" xfId="0" applyNumberFormat="1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vertical="center" wrapText="1"/>
    </xf>
    <xf numFmtId="0" fontId="2" fillId="5" borderId="3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5" borderId="39" xfId="0" applyFont="1" applyFill="1" applyBorder="1" applyAlignment="1">
      <alignment horizontal="center" vertical="center" wrapText="1"/>
    </xf>
    <xf numFmtId="0" fontId="6" fillId="12" borderId="3" xfId="0" applyFont="1" applyFill="1" applyBorder="1" applyAlignment="1">
      <alignment wrapText="1"/>
    </xf>
    <xf numFmtId="0" fontId="0" fillId="12" borderId="1" xfId="0" applyFont="1" applyFill="1" applyBorder="1" applyAlignment="1">
      <alignment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682"/>
  <sheetViews>
    <sheetView showGridLines="0" tabSelected="1" workbookViewId="0">
      <selection activeCell="O22" sqref="O22"/>
    </sheetView>
  </sheetViews>
  <sheetFormatPr defaultColWidth="14.42578125" defaultRowHeight="15" x14ac:dyDescent="0.25"/>
  <cols>
    <col min="1" max="1" width="15.42578125" customWidth="1"/>
    <col min="2" max="2" width="22.28515625" customWidth="1"/>
    <col min="3" max="3" width="47.85546875" customWidth="1"/>
    <col min="4" max="4" width="6.7109375" style="12" customWidth="1"/>
    <col min="5" max="5" width="26.85546875" customWidth="1"/>
    <col min="6" max="6" width="17" customWidth="1"/>
    <col min="7" max="7" width="17.5703125" customWidth="1"/>
    <col min="8" max="27" width="8.7109375" customWidth="1"/>
  </cols>
  <sheetData>
    <row r="1" spans="1:27" ht="18.75" x14ac:dyDescent="0.3">
      <c r="A1" s="44" t="s">
        <v>41</v>
      </c>
      <c r="B1" s="1"/>
      <c r="D1" s="2"/>
    </row>
    <row r="2" spans="1:27" x14ac:dyDescent="0.25">
      <c r="A2" s="45" t="s">
        <v>36</v>
      </c>
      <c r="D2" s="2"/>
    </row>
    <row r="3" spans="1:27" x14ac:dyDescent="0.25">
      <c r="A3" s="33"/>
      <c r="B3" s="2"/>
      <c r="C3" s="2"/>
      <c r="D3" s="2"/>
      <c r="E3" s="2"/>
      <c r="F3" s="2"/>
      <c r="G3" s="2"/>
    </row>
    <row r="4" spans="1:27" ht="18.75" x14ac:dyDescent="0.3">
      <c r="A4" s="46"/>
      <c r="B4" s="3" t="s">
        <v>35</v>
      </c>
      <c r="C4" s="3"/>
      <c r="D4" s="3"/>
      <c r="E4" s="3"/>
      <c r="F4" s="4"/>
      <c r="G4" s="33"/>
    </row>
    <row r="5" spans="1:27" s="33" customFormat="1" ht="19.5" thickBot="1" x14ac:dyDescent="0.35">
      <c r="A5" s="2"/>
      <c r="B5" s="3"/>
      <c r="C5" s="3"/>
      <c r="D5" s="3"/>
      <c r="E5" s="3"/>
      <c r="F5" s="4"/>
    </row>
    <row r="6" spans="1:27" ht="15" customHeight="1" x14ac:dyDescent="0.25">
      <c r="A6" s="47" t="s">
        <v>1</v>
      </c>
      <c r="B6" s="48" t="s">
        <v>37</v>
      </c>
      <c r="C6" s="49"/>
      <c r="D6" s="50" t="s">
        <v>2</v>
      </c>
      <c r="E6" s="51" t="s">
        <v>0</v>
      </c>
      <c r="F6" s="51" t="s">
        <v>38</v>
      </c>
      <c r="G6" s="52" t="s">
        <v>39</v>
      </c>
    </row>
    <row r="7" spans="1:27" ht="29.25" customHeight="1" thickBot="1" x14ac:dyDescent="0.3">
      <c r="A7" s="53"/>
      <c r="B7" s="54"/>
      <c r="C7" s="55"/>
      <c r="D7" s="56"/>
      <c r="E7" s="57"/>
      <c r="F7" s="58"/>
      <c r="G7" s="59"/>
    </row>
    <row r="8" spans="1:27" ht="30.75" thickTop="1" x14ac:dyDescent="0.25">
      <c r="A8" s="89" t="s">
        <v>3</v>
      </c>
      <c r="B8" s="87" t="s">
        <v>40</v>
      </c>
      <c r="C8" s="60">
        <v>7000</v>
      </c>
      <c r="D8" s="13">
        <v>2</v>
      </c>
      <c r="E8" s="91"/>
      <c r="F8" s="82"/>
      <c r="G8" s="83">
        <f>SUM(F8*D8)</f>
        <v>0</v>
      </c>
    </row>
    <row r="9" spans="1:27" x14ac:dyDescent="0.25">
      <c r="A9" s="88"/>
      <c r="B9" s="22" t="s">
        <v>4</v>
      </c>
      <c r="C9" s="26">
        <v>2</v>
      </c>
      <c r="D9" s="40"/>
      <c r="E9" s="62"/>
      <c r="F9" s="67"/>
      <c r="G9" s="84"/>
      <c r="H9" s="25"/>
    </row>
    <row r="10" spans="1:27" x14ac:dyDescent="0.25">
      <c r="A10" s="88"/>
      <c r="B10" s="22" t="s">
        <v>5</v>
      </c>
      <c r="C10" s="27" t="s">
        <v>11</v>
      </c>
      <c r="D10" s="40"/>
      <c r="E10" s="62"/>
      <c r="F10" s="67"/>
      <c r="G10" s="84"/>
    </row>
    <row r="11" spans="1:27" s="9" customFormat="1" x14ac:dyDescent="0.25">
      <c r="A11" s="88"/>
      <c r="B11" s="27" t="s">
        <v>8</v>
      </c>
      <c r="C11" s="22" t="s">
        <v>12</v>
      </c>
      <c r="D11" s="40"/>
      <c r="E11" s="63"/>
      <c r="F11" s="67"/>
      <c r="G11" s="84"/>
      <c r="H11" s="18"/>
    </row>
    <row r="12" spans="1:27" x14ac:dyDescent="0.25">
      <c r="A12" s="88"/>
      <c r="B12" s="22" t="s">
        <v>10</v>
      </c>
      <c r="C12" s="28" t="s">
        <v>9</v>
      </c>
      <c r="D12" s="40"/>
      <c r="E12" s="62"/>
      <c r="F12" s="67"/>
      <c r="G12" s="84"/>
      <c r="H12" s="18"/>
    </row>
    <row r="13" spans="1:27" x14ac:dyDescent="0.25">
      <c r="A13" s="88"/>
      <c r="B13" s="22" t="s">
        <v>18</v>
      </c>
      <c r="C13" s="22" t="s">
        <v>19</v>
      </c>
      <c r="D13" s="40"/>
      <c r="E13" s="62"/>
      <c r="F13" s="67"/>
      <c r="G13" s="84"/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x14ac:dyDescent="0.25">
      <c r="A14" s="88"/>
      <c r="B14" s="22" t="s">
        <v>6</v>
      </c>
      <c r="C14" s="27" t="s">
        <v>13</v>
      </c>
      <c r="D14" s="40"/>
      <c r="E14" s="62"/>
      <c r="F14" s="67"/>
      <c r="G14" s="84"/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x14ac:dyDescent="0.25">
      <c r="A15" s="88"/>
      <c r="B15" s="27" t="s">
        <v>14</v>
      </c>
      <c r="C15" s="27" t="s">
        <v>15</v>
      </c>
      <c r="D15" s="40"/>
      <c r="E15" s="62"/>
      <c r="F15" s="67"/>
      <c r="G15" s="84"/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10" customFormat="1" x14ac:dyDescent="0.25">
      <c r="A16" s="88"/>
      <c r="B16" s="27" t="s">
        <v>16</v>
      </c>
      <c r="C16" s="22" t="s">
        <v>17</v>
      </c>
      <c r="D16" s="40"/>
      <c r="E16" s="62"/>
      <c r="F16" s="67"/>
      <c r="G16" s="84"/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</row>
    <row r="17" spans="1:27" s="24" customFormat="1" x14ac:dyDescent="0.25">
      <c r="A17" s="88"/>
      <c r="B17" s="27" t="s">
        <v>20</v>
      </c>
      <c r="C17" s="29" t="s">
        <v>7</v>
      </c>
      <c r="D17" s="40"/>
      <c r="E17" s="62"/>
      <c r="F17" s="67"/>
      <c r="G17" s="8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</row>
    <row r="18" spans="1:27" s="24" customFormat="1" ht="30" x14ac:dyDescent="0.25">
      <c r="A18" s="88"/>
      <c r="B18" s="22" t="s">
        <v>21</v>
      </c>
      <c r="C18" s="22" t="s">
        <v>22</v>
      </c>
      <c r="D18" s="40"/>
      <c r="E18" s="62"/>
      <c r="F18" s="67"/>
      <c r="G18" s="84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</row>
    <row r="19" spans="1:27" s="32" customFormat="1" ht="15.75" thickBot="1" x14ac:dyDescent="0.3">
      <c r="A19" s="90"/>
      <c r="B19" s="36" t="s">
        <v>23</v>
      </c>
      <c r="C19" s="37" t="s">
        <v>24</v>
      </c>
      <c r="D19" s="38"/>
      <c r="E19" s="64"/>
      <c r="F19" s="68"/>
      <c r="G19" s="85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1:27" ht="30.75" thickTop="1" x14ac:dyDescent="0.25">
      <c r="A20" s="89" t="s">
        <v>45</v>
      </c>
      <c r="B20" s="87" t="s">
        <v>40</v>
      </c>
      <c r="C20" s="61">
        <v>700</v>
      </c>
      <c r="D20" s="35">
        <v>2</v>
      </c>
      <c r="E20" s="92"/>
      <c r="F20" s="82"/>
      <c r="G20" s="83">
        <f>SUM(F20*D20)</f>
        <v>0</v>
      </c>
      <c r="H20" s="30"/>
      <c r="I20" s="6"/>
      <c r="J20" s="7"/>
      <c r="K20" s="2"/>
      <c r="L20" s="14"/>
      <c r="M20" s="8"/>
      <c r="N20" s="5"/>
      <c r="O20" s="8"/>
      <c r="P20" s="39"/>
      <c r="Q20" s="6"/>
      <c r="R20" s="7"/>
      <c r="S20" s="2"/>
      <c r="T20" s="39"/>
      <c r="U20" s="8"/>
      <c r="V20" s="5"/>
      <c r="W20" s="8"/>
      <c r="X20" s="39"/>
      <c r="Y20" s="6"/>
      <c r="Z20" s="7"/>
      <c r="AA20" s="2"/>
    </row>
    <row r="21" spans="1:27" x14ac:dyDescent="0.25">
      <c r="A21" s="88"/>
      <c r="B21" s="11" t="s">
        <v>25</v>
      </c>
      <c r="C21" s="11" t="s">
        <v>26</v>
      </c>
      <c r="D21" s="41"/>
      <c r="E21" s="65"/>
      <c r="F21" s="69"/>
      <c r="G21" s="84"/>
      <c r="H21" s="17"/>
      <c r="I21" s="6"/>
      <c r="J21" s="7"/>
      <c r="K21" s="2"/>
      <c r="L21" s="14"/>
      <c r="M21" s="8"/>
      <c r="N21" s="5"/>
      <c r="O21" s="8"/>
      <c r="P21" s="39"/>
      <c r="Q21" s="6"/>
      <c r="R21" s="7"/>
      <c r="S21" s="2"/>
      <c r="T21" s="39"/>
      <c r="U21" s="8"/>
      <c r="V21" s="5"/>
      <c r="W21" s="8"/>
      <c r="X21" s="39"/>
      <c r="Y21" s="6"/>
      <c r="Z21" s="7"/>
      <c r="AA21" s="2"/>
    </row>
    <row r="22" spans="1:27" s="10" customFormat="1" x14ac:dyDescent="0.25">
      <c r="A22" s="88"/>
      <c r="B22" s="15" t="s">
        <v>27</v>
      </c>
      <c r="C22" s="19" t="s">
        <v>28</v>
      </c>
      <c r="D22" s="42"/>
      <c r="E22" s="65"/>
      <c r="F22" s="69"/>
      <c r="G22" s="84"/>
      <c r="H22" s="17"/>
      <c r="I22" s="6"/>
      <c r="J22" s="7"/>
      <c r="K22" s="2"/>
      <c r="L22" s="14"/>
      <c r="M22" s="8"/>
      <c r="N22" s="5"/>
      <c r="O22" s="8"/>
      <c r="P22" s="39"/>
      <c r="Q22" s="6"/>
      <c r="R22" s="7"/>
      <c r="S22" s="2"/>
      <c r="T22" s="39"/>
      <c r="U22" s="8"/>
      <c r="V22" s="5"/>
      <c r="W22" s="8"/>
      <c r="X22" s="39"/>
      <c r="Y22" s="6"/>
      <c r="Z22" s="7"/>
      <c r="AA22" s="2"/>
    </row>
    <row r="23" spans="1:27" s="21" customFormat="1" x14ac:dyDescent="0.25">
      <c r="A23" s="88"/>
      <c r="B23" s="15" t="s">
        <v>29</v>
      </c>
      <c r="C23" s="19" t="s">
        <v>30</v>
      </c>
      <c r="D23" s="42"/>
      <c r="E23" s="65"/>
      <c r="F23" s="69"/>
      <c r="G23" s="84"/>
      <c r="H23" s="17"/>
      <c r="I23" s="6"/>
      <c r="J23" s="7"/>
      <c r="K23" s="2"/>
      <c r="M23" s="8"/>
      <c r="N23" s="5"/>
      <c r="O23" s="8"/>
      <c r="P23" s="39"/>
      <c r="Q23" s="6"/>
      <c r="R23" s="7"/>
      <c r="S23" s="2"/>
      <c r="T23" s="39"/>
      <c r="U23" s="8"/>
      <c r="V23" s="5"/>
      <c r="W23" s="8"/>
      <c r="X23" s="39"/>
      <c r="Y23" s="6"/>
      <c r="Z23" s="7"/>
      <c r="AA23" s="2"/>
    </row>
    <row r="24" spans="1:27" s="10" customFormat="1" x14ac:dyDescent="0.25">
      <c r="A24" s="88"/>
      <c r="B24" s="11" t="s">
        <v>31</v>
      </c>
      <c r="C24" s="19" t="s">
        <v>32</v>
      </c>
      <c r="D24" s="42"/>
      <c r="E24" s="65"/>
      <c r="F24" s="69"/>
      <c r="G24" s="84"/>
      <c r="H24" s="17"/>
      <c r="I24" s="6"/>
      <c r="J24" s="7"/>
      <c r="K24" s="2"/>
      <c r="L24" s="14"/>
      <c r="M24" s="8"/>
      <c r="N24" s="5"/>
      <c r="O24" s="8"/>
      <c r="P24" s="39"/>
      <c r="Q24" s="6"/>
      <c r="R24" s="7"/>
      <c r="S24" s="2"/>
      <c r="T24" s="39"/>
      <c r="U24" s="8"/>
      <c r="V24" s="5"/>
      <c r="W24" s="8"/>
      <c r="X24" s="39"/>
      <c r="Y24" s="6"/>
      <c r="Z24" s="7"/>
      <c r="AA24" s="2"/>
    </row>
    <row r="25" spans="1:27" s="10" customFormat="1" x14ac:dyDescent="0.25">
      <c r="A25" s="88"/>
      <c r="B25" s="15" t="s">
        <v>33</v>
      </c>
      <c r="C25" s="15" t="s">
        <v>34</v>
      </c>
      <c r="D25" s="42"/>
      <c r="E25" s="65"/>
      <c r="F25" s="69"/>
      <c r="G25" s="84"/>
      <c r="H25" s="17"/>
      <c r="I25" s="6"/>
      <c r="J25" s="7"/>
      <c r="K25" s="2"/>
      <c r="L25" s="14"/>
      <c r="M25" s="8"/>
      <c r="N25" s="5"/>
      <c r="O25" s="8"/>
      <c r="P25" s="39"/>
      <c r="Q25" s="6"/>
      <c r="R25" s="7"/>
      <c r="S25" s="2"/>
      <c r="T25" s="39"/>
      <c r="U25" s="8"/>
      <c r="V25" s="5"/>
      <c r="W25" s="8"/>
      <c r="X25" s="39"/>
      <c r="Y25" s="6"/>
      <c r="Z25" s="7"/>
      <c r="AA25" s="2"/>
    </row>
    <row r="26" spans="1:27" s="14" customFormat="1" ht="15.75" thickBot="1" x14ac:dyDescent="0.3">
      <c r="A26" s="88"/>
      <c r="B26" s="34" t="s">
        <v>23</v>
      </c>
      <c r="C26" s="31" t="s">
        <v>24</v>
      </c>
      <c r="D26" s="43"/>
      <c r="E26" s="66"/>
      <c r="F26" s="70"/>
      <c r="G26" s="85"/>
      <c r="H26" s="16"/>
      <c r="I26" s="6"/>
      <c r="J26" s="7"/>
      <c r="K26" s="2"/>
      <c r="M26" s="8"/>
      <c r="N26" s="5"/>
      <c r="O26" s="8"/>
      <c r="P26" s="39"/>
      <c r="Q26" s="6"/>
      <c r="R26" s="7"/>
      <c r="S26" s="2"/>
      <c r="T26" s="39"/>
      <c r="U26" s="8"/>
      <c r="V26" s="5"/>
      <c r="W26" s="8"/>
      <c r="X26" s="39"/>
      <c r="Y26" s="6"/>
      <c r="Z26" s="7"/>
      <c r="AA26" s="2"/>
    </row>
    <row r="27" spans="1:27" s="23" customFormat="1" ht="16.5" thickTop="1" thickBot="1" x14ac:dyDescent="0.3">
      <c r="A27" s="71" t="s">
        <v>42</v>
      </c>
      <c r="B27" s="72"/>
      <c r="C27" s="73">
        <f>SUM(C8*D8)+(C20*D20)</f>
        <v>15400</v>
      </c>
      <c r="D27" s="74"/>
      <c r="E27" s="75"/>
      <c r="F27" s="76"/>
      <c r="G27" s="86">
        <f>SUM(G8+G20)</f>
        <v>0</v>
      </c>
    </row>
    <row r="28" spans="1:27" s="20" customFormat="1" ht="15.75" thickBot="1" x14ac:dyDescent="0.3">
      <c r="A28" s="77" t="s">
        <v>43</v>
      </c>
      <c r="B28" s="78"/>
      <c r="C28" s="73">
        <f>SUM(C27*1.21)</f>
        <v>18634</v>
      </c>
      <c r="D28" s="74"/>
      <c r="E28" s="75"/>
      <c r="F28" s="76"/>
      <c r="G28" s="86">
        <f>SUM(G27*1.21)</f>
        <v>0</v>
      </c>
      <c r="H28" s="17"/>
      <c r="I28" s="6"/>
      <c r="J28" s="7"/>
      <c r="K28" s="2"/>
      <c r="M28" s="8"/>
      <c r="N28" s="5"/>
      <c r="O28" s="8"/>
      <c r="Q28" s="6"/>
      <c r="R28" s="7"/>
      <c r="S28" s="2"/>
      <c r="U28" s="8"/>
      <c r="V28" s="5"/>
      <c r="W28" s="8"/>
      <c r="Y28" s="6"/>
      <c r="Z28" s="7"/>
      <c r="AA28" s="2"/>
    </row>
    <row r="29" spans="1:27" s="20" customFormat="1" x14ac:dyDescent="0.25">
      <c r="A29"/>
      <c r="B29"/>
      <c r="C29"/>
      <c r="D29" s="2"/>
      <c r="E29"/>
      <c r="F29"/>
      <c r="G29"/>
      <c r="H29" s="17"/>
      <c r="I29" s="6"/>
      <c r="J29" s="7"/>
      <c r="K29" s="2"/>
      <c r="M29" s="8"/>
      <c r="N29" s="5"/>
      <c r="O29" s="8"/>
      <c r="Q29" s="6"/>
      <c r="R29" s="7"/>
      <c r="S29" s="2"/>
      <c r="U29" s="8"/>
      <c r="V29" s="5"/>
      <c r="W29" s="8"/>
      <c r="Y29" s="6"/>
      <c r="Z29" s="7"/>
      <c r="AA29" s="2"/>
    </row>
    <row r="30" spans="1:27" s="20" customFormat="1" x14ac:dyDescent="0.25">
      <c r="A30"/>
      <c r="B30"/>
      <c r="C30"/>
      <c r="D30" s="2"/>
      <c r="E30"/>
      <c r="F30"/>
      <c r="G30"/>
      <c r="I30" s="6"/>
      <c r="J30" s="7"/>
      <c r="K30" s="2"/>
      <c r="M30" s="8"/>
      <c r="N30" s="5"/>
      <c r="O30" s="8"/>
      <c r="Q30" s="6"/>
      <c r="R30" s="7"/>
      <c r="S30" s="2"/>
      <c r="U30" s="8"/>
      <c r="V30" s="5"/>
      <c r="W30" s="8"/>
      <c r="Y30" s="6"/>
      <c r="Z30" s="7"/>
      <c r="AA30" s="2"/>
    </row>
    <row r="31" spans="1:27" s="20" customFormat="1" x14ac:dyDescent="0.25">
      <c r="A31"/>
      <c r="B31"/>
      <c r="C31"/>
      <c r="D31" s="2"/>
      <c r="E31"/>
      <c r="F31"/>
      <c r="G31"/>
      <c r="H31" s="17"/>
      <c r="I31" s="6"/>
      <c r="J31" s="7"/>
      <c r="K31" s="2"/>
      <c r="M31" s="8"/>
      <c r="N31" s="5"/>
      <c r="O31" s="8"/>
      <c r="Q31" s="6"/>
      <c r="R31" s="7"/>
      <c r="S31" s="2"/>
      <c r="U31" s="8"/>
      <c r="V31" s="5"/>
      <c r="W31" s="8"/>
      <c r="Y31" s="6"/>
      <c r="Z31" s="7"/>
      <c r="AA31" s="2"/>
    </row>
    <row r="32" spans="1:27" x14ac:dyDescent="0.25">
      <c r="D32" s="2"/>
    </row>
    <row r="33" spans="1:8" x14ac:dyDescent="0.25">
      <c r="D33" s="2"/>
      <c r="H33" s="16"/>
    </row>
    <row r="34" spans="1:8" s="20" customFormat="1" x14ac:dyDescent="0.25">
      <c r="A34"/>
      <c r="B34"/>
      <c r="C34"/>
      <c r="D34" s="2"/>
      <c r="E34"/>
      <c r="F34"/>
      <c r="G34"/>
    </row>
    <row r="35" spans="1:8" s="20" customFormat="1" x14ac:dyDescent="0.25">
      <c r="A35"/>
      <c r="B35"/>
      <c r="C35"/>
      <c r="D35" s="2"/>
      <c r="E35" s="79"/>
      <c r="F35" s="79"/>
      <c r="G35"/>
      <c r="H35" s="16"/>
    </row>
    <row r="36" spans="1:8" x14ac:dyDescent="0.25">
      <c r="D36" s="2"/>
      <c r="E36" s="80" t="s">
        <v>44</v>
      </c>
      <c r="F36" s="81"/>
    </row>
    <row r="37" spans="1:8" x14ac:dyDescent="0.25">
      <c r="D37" s="2"/>
      <c r="H37" s="16"/>
    </row>
    <row r="38" spans="1:8" x14ac:dyDescent="0.25">
      <c r="D38" s="2"/>
    </row>
    <row r="39" spans="1:8" x14ac:dyDescent="0.25">
      <c r="D39" s="2"/>
    </row>
    <row r="40" spans="1:8" x14ac:dyDescent="0.25">
      <c r="D40" s="2"/>
    </row>
    <row r="41" spans="1:8" x14ac:dyDescent="0.25">
      <c r="D41" s="2"/>
    </row>
    <row r="42" spans="1:8" x14ac:dyDescent="0.25">
      <c r="D42" s="2"/>
    </row>
    <row r="43" spans="1:8" s="20" customFormat="1" x14ac:dyDescent="0.25">
      <c r="A43"/>
      <c r="B43"/>
      <c r="C43"/>
      <c r="D43" s="2"/>
      <c r="E43"/>
      <c r="F43"/>
      <c r="G43"/>
    </row>
    <row r="44" spans="1:8" s="20" customFormat="1" x14ac:dyDescent="0.25">
      <c r="A44"/>
      <c r="B44"/>
      <c r="C44"/>
      <c r="D44" s="2"/>
      <c r="E44"/>
      <c r="F44"/>
      <c r="G44"/>
    </row>
    <row r="45" spans="1:8" x14ac:dyDescent="0.25">
      <c r="D45" s="2"/>
    </row>
    <row r="46" spans="1:8" x14ac:dyDescent="0.25">
      <c r="D46" s="2"/>
    </row>
    <row r="47" spans="1:8" x14ac:dyDescent="0.25">
      <c r="D47" s="2"/>
      <c r="H47" s="16"/>
    </row>
    <row r="48" spans="1:8" s="20" customFormat="1" x14ac:dyDescent="0.25">
      <c r="A48"/>
      <c r="B48"/>
      <c r="C48"/>
      <c r="D48" s="2"/>
      <c r="E48"/>
      <c r="F48"/>
      <c r="G48"/>
    </row>
    <row r="49" spans="1:8" s="20" customFormat="1" x14ac:dyDescent="0.25">
      <c r="A49"/>
      <c r="B49"/>
      <c r="C49"/>
      <c r="D49" s="2"/>
      <c r="E49"/>
      <c r="F49"/>
      <c r="G49"/>
      <c r="H49" s="16"/>
    </row>
    <row r="50" spans="1:8" x14ac:dyDescent="0.25">
      <c r="D50" s="2"/>
    </row>
    <row r="51" spans="1:8" x14ac:dyDescent="0.25">
      <c r="D51" s="2"/>
    </row>
    <row r="52" spans="1:8" x14ac:dyDescent="0.25">
      <c r="D52" s="2"/>
    </row>
    <row r="53" spans="1:8" x14ac:dyDescent="0.25">
      <c r="D53" s="2"/>
    </row>
    <row r="54" spans="1:8" x14ac:dyDescent="0.25">
      <c r="D54" s="2"/>
    </row>
    <row r="55" spans="1:8" x14ac:dyDescent="0.25">
      <c r="D55" s="2"/>
    </row>
    <row r="56" spans="1:8" x14ac:dyDescent="0.25">
      <c r="D56" s="2"/>
    </row>
    <row r="57" spans="1:8" x14ac:dyDescent="0.25">
      <c r="D57" s="2"/>
    </row>
    <row r="58" spans="1:8" x14ac:dyDescent="0.25">
      <c r="D58" s="2"/>
    </row>
    <row r="59" spans="1:8" x14ac:dyDescent="0.25">
      <c r="D59" s="2"/>
    </row>
    <row r="60" spans="1:8" x14ac:dyDescent="0.25">
      <c r="D60" s="2"/>
    </row>
    <row r="61" spans="1:8" x14ac:dyDescent="0.25">
      <c r="D61" s="2"/>
    </row>
    <row r="62" spans="1:8" x14ac:dyDescent="0.25">
      <c r="D62" s="2"/>
    </row>
    <row r="63" spans="1:8" x14ac:dyDescent="0.25">
      <c r="D63" s="2"/>
    </row>
    <row r="64" spans="1:8" x14ac:dyDescent="0.25">
      <c r="D64" s="2"/>
    </row>
    <row r="65" spans="4:4" x14ac:dyDescent="0.25">
      <c r="D65" s="2"/>
    </row>
    <row r="66" spans="4:4" x14ac:dyDescent="0.25">
      <c r="D66" s="2"/>
    </row>
    <row r="67" spans="4:4" x14ac:dyDescent="0.25">
      <c r="D67" s="2"/>
    </row>
    <row r="68" spans="4:4" x14ac:dyDescent="0.25">
      <c r="D68" s="2"/>
    </row>
    <row r="69" spans="4:4" x14ac:dyDescent="0.25">
      <c r="D69" s="2"/>
    </row>
    <row r="70" spans="4:4" x14ac:dyDescent="0.25">
      <c r="D70" s="2"/>
    </row>
    <row r="71" spans="4:4" x14ac:dyDescent="0.25">
      <c r="D71" s="2"/>
    </row>
    <row r="72" spans="4:4" x14ac:dyDescent="0.25">
      <c r="D72" s="2"/>
    </row>
    <row r="73" spans="4:4" x14ac:dyDescent="0.25">
      <c r="D73" s="2"/>
    </row>
    <row r="74" spans="4:4" x14ac:dyDescent="0.25">
      <c r="D74" s="2"/>
    </row>
    <row r="75" spans="4:4" x14ac:dyDescent="0.25">
      <c r="D75" s="2"/>
    </row>
    <row r="76" spans="4:4" x14ac:dyDescent="0.25">
      <c r="D76" s="2"/>
    </row>
    <row r="77" spans="4:4" x14ac:dyDescent="0.25">
      <c r="D77" s="2"/>
    </row>
    <row r="78" spans="4:4" x14ac:dyDescent="0.25">
      <c r="D78" s="2"/>
    </row>
    <row r="79" spans="4:4" x14ac:dyDescent="0.25">
      <c r="D79" s="2"/>
    </row>
    <row r="80" spans="4:4" x14ac:dyDescent="0.25">
      <c r="D80" s="2"/>
    </row>
    <row r="81" spans="4:4" x14ac:dyDescent="0.25">
      <c r="D81" s="2"/>
    </row>
    <row r="82" spans="4:4" x14ac:dyDescent="0.25">
      <c r="D82" s="2"/>
    </row>
    <row r="83" spans="4:4" x14ac:dyDescent="0.25">
      <c r="D83" s="2"/>
    </row>
    <row r="84" spans="4:4" x14ac:dyDescent="0.25">
      <c r="D84" s="2"/>
    </row>
    <row r="85" spans="4:4" x14ac:dyDescent="0.25">
      <c r="D85" s="2"/>
    </row>
    <row r="86" spans="4:4" x14ac:dyDescent="0.25">
      <c r="D86" s="2"/>
    </row>
    <row r="87" spans="4:4" x14ac:dyDescent="0.25">
      <c r="D87" s="2"/>
    </row>
    <row r="88" spans="4:4" x14ac:dyDescent="0.25">
      <c r="D88" s="2"/>
    </row>
    <row r="89" spans="4:4" x14ac:dyDescent="0.25">
      <c r="D89" s="2"/>
    </row>
    <row r="90" spans="4:4" x14ac:dyDescent="0.25">
      <c r="D90" s="2"/>
    </row>
    <row r="91" spans="4:4" x14ac:dyDescent="0.25">
      <c r="D91" s="2"/>
    </row>
    <row r="92" spans="4:4" x14ac:dyDescent="0.25">
      <c r="D92" s="2"/>
    </row>
    <row r="93" spans="4:4" x14ac:dyDescent="0.25">
      <c r="D93" s="2"/>
    </row>
    <row r="94" spans="4:4" x14ac:dyDescent="0.25">
      <c r="D94" s="2"/>
    </row>
    <row r="95" spans="4:4" x14ac:dyDescent="0.25">
      <c r="D95" s="2"/>
    </row>
    <row r="96" spans="4:4" x14ac:dyDescent="0.25">
      <c r="D96" s="2"/>
    </row>
    <row r="97" spans="4:4" x14ac:dyDescent="0.25">
      <c r="D97" s="2"/>
    </row>
    <row r="98" spans="4:4" x14ac:dyDescent="0.25">
      <c r="D98" s="2"/>
    </row>
    <row r="99" spans="4:4" x14ac:dyDescent="0.25">
      <c r="D99" s="2"/>
    </row>
    <row r="100" spans="4:4" x14ac:dyDescent="0.25">
      <c r="D100" s="2"/>
    </row>
    <row r="101" spans="4:4" x14ac:dyDescent="0.25">
      <c r="D101" s="2"/>
    </row>
    <row r="102" spans="4:4" x14ac:dyDescent="0.25">
      <c r="D102" s="2"/>
    </row>
    <row r="103" spans="4:4" x14ac:dyDescent="0.25">
      <c r="D103" s="2"/>
    </row>
    <row r="104" spans="4:4" x14ac:dyDescent="0.25">
      <c r="D104" s="2"/>
    </row>
    <row r="105" spans="4:4" x14ac:dyDescent="0.25">
      <c r="D105" s="2"/>
    </row>
    <row r="106" spans="4:4" x14ac:dyDescent="0.25">
      <c r="D106" s="2"/>
    </row>
    <row r="107" spans="4:4" x14ac:dyDescent="0.25">
      <c r="D107" s="2"/>
    </row>
    <row r="108" spans="4:4" x14ac:dyDescent="0.25">
      <c r="D108" s="2"/>
    </row>
    <row r="109" spans="4:4" x14ac:dyDescent="0.25">
      <c r="D109" s="2"/>
    </row>
    <row r="110" spans="4:4" x14ac:dyDescent="0.25">
      <c r="D110" s="2"/>
    </row>
    <row r="111" spans="4:4" x14ac:dyDescent="0.25">
      <c r="D111" s="2"/>
    </row>
    <row r="112" spans="4:4" x14ac:dyDescent="0.25">
      <c r="D112" s="2"/>
    </row>
    <row r="113" spans="4:4" x14ac:dyDescent="0.25">
      <c r="D113" s="2"/>
    </row>
    <row r="114" spans="4:4" x14ac:dyDescent="0.25">
      <c r="D114" s="2"/>
    </row>
    <row r="115" spans="4:4" x14ac:dyDescent="0.25">
      <c r="D115" s="2"/>
    </row>
    <row r="116" spans="4:4" x14ac:dyDescent="0.25">
      <c r="D116" s="2"/>
    </row>
    <row r="117" spans="4:4" x14ac:dyDescent="0.25">
      <c r="D117" s="2"/>
    </row>
    <row r="118" spans="4:4" x14ac:dyDescent="0.25">
      <c r="D118" s="2"/>
    </row>
    <row r="119" spans="4:4" x14ac:dyDescent="0.25">
      <c r="D119" s="2"/>
    </row>
    <row r="120" spans="4:4" x14ac:dyDescent="0.25">
      <c r="D120" s="2"/>
    </row>
    <row r="121" spans="4:4" x14ac:dyDescent="0.25">
      <c r="D121" s="2"/>
    </row>
    <row r="122" spans="4:4" x14ac:dyDescent="0.25">
      <c r="D122" s="2"/>
    </row>
    <row r="123" spans="4:4" x14ac:dyDescent="0.25">
      <c r="D123" s="2"/>
    </row>
    <row r="124" spans="4:4" x14ac:dyDescent="0.25">
      <c r="D124" s="2"/>
    </row>
    <row r="125" spans="4:4" x14ac:dyDescent="0.25">
      <c r="D125" s="2"/>
    </row>
    <row r="126" spans="4:4" x14ac:dyDescent="0.25">
      <c r="D126" s="2"/>
    </row>
    <row r="127" spans="4:4" x14ac:dyDescent="0.25">
      <c r="D127" s="2"/>
    </row>
    <row r="128" spans="4:4" x14ac:dyDescent="0.25">
      <c r="D128" s="2"/>
    </row>
    <row r="129" spans="4:4" x14ac:dyDescent="0.25">
      <c r="D129" s="2"/>
    </row>
    <row r="130" spans="4:4" x14ac:dyDescent="0.25">
      <c r="D130" s="2"/>
    </row>
    <row r="131" spans="4:4" x14ac:dyDescent="0.25">
      <c r="D131" s="2"/>
    </row>
    <row r="132" spans="4:4" x14ac:dyDescent="0.25">
      <c r="D132" s="2"/>
    </row>
    <row r="133" spans="4:4" x14ac:dyDescent="0.25">
      <c r="D133" s="2"/>
    </row>
    <row r="134" spans="4:4" x14ac:dyDescent="0.25">
      <c r="D134" s="2"/>
    </row>
    <row r="135" spans="4:4" x14ac:dyDescent="0.25">
      <c r="D135" s="2"/>
    </row>
    <row r="136" spans="4:4" x14ac:dyDescent="0.25">
      <c r="D136" s="2"/>
    </row>
    <row r="137" spans="4:4" x14ac:dyDescent="0.25">
      <c r="D137" s="2"/>
    </row>
    <row r="138" spans="4:4" x14ac:dyDescent="0.25">
      <c r="D138" s="2"/>
    </row>
    <row r="139" spans="4:4" x14ac:dyDescent="0.25">
      <c r="D139" s="2"/>
    </row>
    <row r="140" spans="4:4" x14ac:dyDescent="0.25">
      <c r="D140" s="2"/>
    </row>
    <row r="141" spans="4:4" x14ac:dyDescent="0.25">
      <c r="D141" s="2"/>
    </row>
    <row r="142" spans="4:4" x14ac:dyDescent="0.25">
      <c r="D142" s="2"/>
    </row>
    <row r="143" spans="4:4" x14ac:dyDescent="0.25">
      <c r="D143" s="2"/>
    </row>
    <row r="144" spans="4:4" x14ac:dyDescent="0.25">
      <c r="D144" s="2"/>
    </row>
    <row r="145" spans="4:4" x14ac:dyDescent="0.25">
      <c r="D145" s="2"/>
    </row>
    <row r="146" spans="4:4" x14ac:dyDescent="0.25">
      <c r="D146" s="2"/>
    </row>
    <row r="147" spans="4:4" x14ac:dyDescent="0.25">
      <c r="D147" s="2"/>
    </row>
    <row r="148" spans="4:4" x14ac:dyDescent="0.25">
      <c r="D148" s="2"/>
    </row>
    <row r="149" spans="4:4" x14ac:dyDescent="0.25">
      <c r="D149" s="2"/>
    </row>
    <row r="150" spans="4:4" x14ac:dyDescent="0.25">
      <c r="D150" s="2"/>
    </row>
    <row r="151" spans="4:4" x14ac:dyDescent="0.25">
      <c r="D151" s="2"/>
    </row>
    <row r="152" spans="4:4" x14ac:dyDescent="0.25">
      <c r="D152" s="2"/>
    </row>
    <row r="153" spans="4:4" x14ac:dyDescent="0.25">
      <c r="D153" s="2"/>
    </row>
    <row r="154" spans="4:4" x14ac:dyDescent="0.25">
      <c r="D154" s="2"/>
    </row>
    <row r="155" spans="4:4" x14ac:dyDescent="0.25">
      <c r="D155" s="2"/>
    </row>
    <row r="156" spans="4:4" x14ac:dyDescent="0.25">
      <c r="D156" s="2"/>
    </row>
    <row r="157" spans="4:4" x14ac:dyDescent="0.25">
      <c r="D157" s="2"/>
    </row>
    <row r="158" spans="4:4" x14ac:dyDescent="0.25">
      <c r="D158" s="2"/>
    </row>
    <row r="159" spans="4:4" x14ac:dyDescent="0.25">
      <c r="D159" s="2"/>
    </row>
    <row r="160" spans="4:4" x14ac:dyDescent="0.25">
      <c r="D160" s="2"/>
    </row>
    <row r="161" spans="4:4" x14ac:dyDescent="0.25">
      <c r="D161" s="2"/>
    </row>
    <row r="162" spans="4:4" x14ac:dyDescent="0.25">
      <c r="D162" s="2"/>
    </row>
    <row r="163" spans="4:4" x14ac:dyDescent="0.25">
      <c r="D163" s="2"/>
    </row>
    <row r="164" spans="4:4" x14ac:dyDescent="0.25">
      <c r="D164" s="2"/>
    </row>
    <row r="165" spans="4:4" x14ac:dyDescent="0.25">
      <c r="D165" s="2"/>
    </row>
    <row r="166" spans="4:4" x14ac:dyDescent="0.25">
      <c r="D166" s="2"/>
    </row>
    <row r="167" spans="4:4" x14ac:dyDescent="0.25">
      <c r="D167" s="2"/>
    </row>
    <row r="168" spans="4:4" x14ac:dyDescent="0.25">
      <c r="D168" s="2"/>
    </row>
    <row r="169" spans="4:4" x14ac:dyDescent="0.25">
      <c r="D169" s="2"/>
    </row>
    <row r="170" spans="4:4" x14ac:dyDescent="0.25">
      <c r="D170" s="2"/>
    </row>
    <row r="171" spans="4:4" x14ac:dyDescent="0.25">
      <c r="D171" s="2"/>
    </row>
    <row r="172" spans="4:4" x14ac:dyDescent="0.25">
      <c r="D172" s="2"/>
    </row>
    <row r="173" spans="4:4" x14ac:dyDescent="0.25">
      <c r="D173" s="2"/>
    </row>
    <row r="174" spans="4:4" x14ac:dyDescent="0.25">
      <c r="D174" s="2"/>
    </row>
    <row r="175" spans="4:4" x14ac:dyDescent="0.25">
      <c r="D175" s="2"/>
    </row>
    <row r="176" spans="4:4" x14ac:dyDescent="0.25">
      <c r="D176" s="2"/>
    </row>
    <row r="177" spans="4:4" x14ac:dyDescent="0.25">
      <c r="D177" s="2"/>
    </row>
    <row r="178" spans="4:4" x14ac:dyDescent="0.25">
      <c r="D178" s="2"/>
    </row>
    <row r="179" spans="4:4" x14ac:dyDescent="0.25">
      <c r="D179" s="2"/>
    </row>
    <row r="180" spans="4:4" x14ac:dyDescent="0.25">
      <c r="D180" s="2"/>
    </row>
    <row r="181" spans="4:4" x14ac:dyDescent="0.25">
      <c r="D181" s="2"/>
    </row>
    <row r="182" spans="4:4" x14ac:dyDescent="0.25">
      <c r="D182" s="2"/>
    </row>
    <row r="183" spans="4:4" x14ac:dyDescent="0.25">
      <c r="D183" s="2"/>
    </row>
    <row r="184" spans="4:4" x14ac:dyDescent="0.25">
      <c r="D184" s="2"/>
    </row>
    <row r="185" spans="4:4" x14ac:dyDescent="0.25">
      <c r="D185" s="2"/>
    </row>
    <row r="186" spans="4:4" x14ac:dyDescent="0.25">
      <c r="D186" s="2"/>
    </row>
    <row r="187" spans="4:4" x14ac:dyDescent="0.25">
      <c r="D187" s="2"/>
    </row>
    <row r="188" spans="4:4" x14ac:dyDescent="0.25">
      <c r="D188" s="2"/>
    </row>
    <row r="189" spans="4:4" x14ac:dyDescent="0.25">
      <c r="D189" s="2"/>
    </row>
    <row r="190" spans="4:4" x14ac:dyDescent="0.25">
      <c r="D190" s="2"/>
    </row>
    <row r="191" spans="4:4" x14ac:dyDescent="0.25">
      <c r="D191" s="2"/>
    </row>
    <row r="192" spans="4:4" x14ac:dyDescent="0.25">
      <c r="D192" s="2"/>
    </row>
    <row r="193" spans="4:4" x14ac:dyDescent="0.25">
      <c r="D193" s="2"/>
    </row>
    <row r="194" spans="4:4" x14ac:dyDescent="0.25">
      <c r="D194" s="2"/>
    </row>
    <row r="195" spans="4:4" x14ac:dyDescent="0.25">
      <c r="D195" s="2"/>
    </row>
    <row r="196" spans="4:4" x14ac:dyDescent="0.25">
      <c r="D196" s="2"/>
    </row>
    <row r="197" spans="4:4" x14ac:dyDescent="0.25">
      <c r="D197" s="2"/>
    </row>
    <row r="198" spans="4:4" x14ac:dyDescent="0.25">
      <c r="D198" s="2"/>
    </row>
    <row r="199" spans="4:4" x14ac:dyDescent="0.25">
      <c r="D199" s="2"/>
    </row>
    <row r="200" spans="4:4" x14ac:dyDescent="0.25">
      <c r="D200" s="2"/>
    </row>
    <row r="201" spans="4:4" x14ac:dyDescent="0.25">
      <c r="D201" s="2"/>
    </row>
    <row r="202" spans="4:4" x14ac:dyDescent="0.25">
      <c r="D202" s="2"/>
    </row>
    <row r="203" spans="4:4" x14ac:dyDescent="0.25">
      <c r="D203" s="2"/>
    </row>
    <row r="204" spans="4:4" x14ac:dyDescent="0.25">
      <c r="D204" s="2"/>
    </row>
    <row r="205" spans="4:4" x14ac:dyDescent="0.25">
      <c r="D205" s="2"/>
    </row>
    <row r="206" spans="4:4" x14ac:dyDescent="0.25">
      <c r="D206" s="2"/>
    </row>
    <row r="207" spans="4:4" x14ac:dyDescent="0.25">
      <c r="D207" s="2"/>
    </row>
    <row r="208" spans="4:4" x14ac:dyDescent="0.25">
      <c r="D208" s="2"/>
    </row>
    <row r="209" spans="4:4" x14ac:dyDescent="0.25">
      <c r="D209" s="2"/>
    </row>
    <row r="210" spans="4:4" x14ac:dyDescent="0.25">
      <c r="D210" s="2"/>
    </row>
    <row r="211" spans="4:4" x14ac:dyDescent="0.25">
      <c r="D211" s="2"/>
    </row>
    <row r="212" spans="4:4" x14ac:dyDescent="0.25">
      <c r="D212" s="2"/>
    </row>
    <row r="213" spans="4:4" x14ac:dyDescent="0.25">
      <c r="D213" s="2"/>
    </row>
    <row r="214" spans="4:4" x14ac:dyDescent="0.25">
      <c r="D214" s="2"/>
    </row>
    <row r="215" spans="4:4" x14ac:dyDescent="0.25">
      <c r="D215" s="2"/>
    </row>
    <row r="216" spans="4:4" x14ac:dyDescent="0.25">
      <c r="D216" s="2"/>
    </row>
    <row r="217" spans="4:4" x14ac:dyDescent="0.25">
      <c r="D217" s="2"/>
    </row>
    <row r="218" spans="4:4" x14ac:dyDescent="0.25">
      <c r="D218" s="2"/>
    </row>
    <row r="219" spans="4:4" x14ac:dyDescent="0.25">
      <c r="D219" s="2"/>
    </row>
    <row r="220" spans="4:4" x14ac:dyDescent="0.25">
      <c r="D220" s="2"/>
    </row>
    <row r="221" spans="4:4" x14ac:dyDescent="0.25">
      <c r="D221" s="2"/>
    </row>
    <row r="222" spans="4:4" x14ac:dyDescent="0.25">
      <c r="D222" s="2"/>
    </row>
    <row r="223" spans="4:4" x14ac:dyDescent="0.25">
      <c r="D223" s="2"/>
    </row>
    <row r="224" spans="4:4" x14ac:dyDescent="0.25">
      <c r="D224" s="2"/>
    </row>
    <row r="225" spans="4:4" x14ac:dyDescent="0.25">
      <c r="D225" s="2"/>
    </row>
    <row r="226" spans="4:4" x14ac:dyDescent="0.25">
      <c r="D226" s="2"/>
    </row>
    <row r="227" spans="4:4" x14ac:dyDescent="0.25">
      <c r="D227" s="2"/>
    </row>
    <row r="228" spans="4:4" x14ac:dyDescent="0.25">
      <c r="D228" s="2"/>
    </row>
    <row r="229" spans="4:4" x14ac:dyDescent="0.25">
      <c r="D229" s="2"/>
    </row>
    <row r="230" spans="4:4" x14ac:dyDescent="0.25">
      <c r="D230" s="2"/>
    </row>
    <row r="231" spans="4:4" x14ac:dyDescent="0.25">
      <c r="D231" s="2"/>
    </row>
    <row r="232" spans="4:4" x14ac:dyDescent="0.25">
      <c r="D232" s="2"/>
    </row>
    <row r="233" spans="4:4" x14ac:dyDescent="0.25">
      <c r="D233" s="2"/>
    </row>
    <row r="234" spans="4:4" x14ac:dyDescent="0.25">
      <c r="D234" s="2"/>
    </row>
    <row r="235" spans="4:4" x14ac:dyDescent="0.25">
      <c r="D235" s="2"/>
    </row>
    <row r="236" spans="4:4" x14ac:dyDescent="0.25">
      <c r="D236" s="2"/>
    </row>
    <row r="237" spans="4:4" x14ac:dyDescent="0.25">
      <c r="D237" s="2"/>
    </row>
    <row r="238" spans="4:4" x14ac:dyDescent="0.25">
      <c r="D238" s="2"/>
    </row>
    <row r="239" spans="4:4" x14ac:dyDescent="0.25">
      <c r="D239" s="2"/>
    </row>
    <row r="240" spans="4:4" x14ac:dyDescent="0.25">
      <c r="D240" s="2"/>
    </row>
    <row r="241" spans="4:4" x14ac:dyDescent="0.25">
      <c r="D241" s="2"/>
    </row>
    <row r="242" spans="4:4" x14ac:dyDescent="0.25">
      <c r="D242" s="2"/>
    </row>
    <row r="243" spans="4:4" x14ac:dyDescent="0.25">
      <c r="D243" s="2"/>
    </row>
    <row r="244" spans="4:4" x14ac:dyDescent="0.25">
      <c r="D244" s="2"/>
    </row>
    <row r="245" spans="4:4" x14ac:dyDescent="0.25">
      <c r="D245" s="2"/>
    </row>
    <row r="246" spans="4:4" x14ac:dyDescent="0.25">
      <c r="D246" s="2"/>
    </row>
    <row r="247" spans="4:4" x14ac:dyDescent="0.25">
      <c r="D247" s="2"/>
    </row>
    <row r="248" spans="4:4" x14ac:dyDescent="0.25">
      <c r="D248" s="2"/>
    </row>
    <row r="249" spans="4:4" x14ac:dyDescent="0.25">
      <c r="D249" s="2"/>
    </row>
    <row r="250" spans="4:4" x14ac:dyDescent="0.25">
      <c r="D250" s="2"/>
    </row>
    <row r="251" spans="4:4" x14ac:dyDescent="0.25">
      <c r="D251" s="2"/>
    </row>
    <row r="252" spans="4:4" x14ac:dyDescent="0.25">
      <c r="D252" s="2"/>
    </row>
    <row r="253" spans="4:4" x14ac:dyDescent="0.25">
      <c r="D253" s="2"/>
    </row>
    <row r="254" spans="4:4" x14ac:dyDescent="0.25">
      <c r="D254" s="2"/>
    </row>
    <row r="255" spans="4:4" x14ac:dyDescent="0.25">
      <c r="D255" s="2"/>
    </row>
    <row r="256" spans="4:4" x14ac:dyDescent="0.25">
      <c r="D256" s="2"/>
    </row>
    <row r="257" spans="4:4" x14ac:dyDescent="0.25">
      <c r="D257" s="2"/>
    </row>
    <row r="258" spans="4:4" x14ac:dyDescent="0.25">
      <c r="D258" s="2"/>
    </row>
    <row r="259" spans="4:4" x14ac:dyDescent="0.25">
      <c r="D259" s="2"/>
    </row>
    <row r="260" spans="4:4" x14ac:dyDescent="0.25">
      <c r="D260" s="2"/>
    </row>
    <row r="261" spans="4:4" x14ac:dyDescent="0.25">
      <c r="D261" s="2"/>
    </row>
    <row r="262" spans="4:4" x14ac:dyDescent="0.25">
      <c r="D262" s="2"/>
    </row>
    <row r="263" spans="4:4" x14ac:dyDescent="0.25">
      <c r="D263" s="2"/>
    </row>
    <row r="264" spans="4:4" x14ac:dyDescent="0.25">
      <c r="D264" s="2"/>
    </row>
    <row r="265" spans="4:4" x14ac:dyDescent="0.25">
      <c r="D265" s="2"/>
    </row>
    <row r="266" spans="4:4" x14ac:dyDescent="0.25">
      <c r="D266" s="2"/>
    </row>
    <row r="267" spans="4:4" x14ac:dyDescent="0.25">
      <c r="D267" s="2"/>
    </row>
    <row r="268" spans="4:4" x14ac:dyDescent="0.25">
      <c r="D268" s="2"/>
    </row>
    <row r="269" spans="4:4" x14ac:dyDescent="0.25">
      <c r="D269" s="2"/>
    </row>
    <row r="270" spans="4:4" x14ac:dyDescent="0.25">
      <c r="D270" s="2"/>
    </row>
    <row r="271" spans="4:4" x14ac:dyDescent="0.25">
      <c r="D271" s="2"/>
    </row>
    <row r="272" spans="4:4" x14ac:dyDescent="0.25">
      <c r="D272" s="2"/>
    </row>
    <row r="273" spans="4:4" x14ac:dyDescent="0.25">
      <c r="D273" s="2"/>
    </row>
    <row r="274" spans="4:4" x14ac:dyDescent="0.25">
      <c r="D274" s="2"/>
    </row>
    <row r="275" spans="4:4" x14ac:dyDescent="0.25">
      <c r="D275" s="2"/>
    </row>
    <row r="276" spans="4:4" x14ac:dyDescent="0.25">
      <c r="D276" s="2"/>
    </row>
    <row r="277" spans="4:4" x14ac:dyDescent="0.25">
      <c r="D277" s="2"/>
    </row>
    <row r="278" spans="4:4" x14ac:dyDescent="0.25">
      <c r="D278" s="2"/>
    </row>
    <row r="279" spans="4:4" x14ac:dyDescent="0.25">
      <c r="D279" s="2"/>
    </row>
    <row r="280" spans="4:4" x14ac:dyDescent="0.25">
      <c r="D280" s="2"/>
    </row>
    <row r="281" spans="4:4" x14ac:dyDescent="0.25">
      <c r="D281" s="2"/>
    </row>
    <row r="282" spans="4:4" x14ac:dyDescent="0.25">
      <c r="D282" s="2"/>
    </row>
    <row r="283" spans="4:4" x14ac:dyDescent="0.25">
      <c r="D283" s="2"/>
    </row>
    <row r="284" spans="4:4" x14ac:dyDescent="0.25">
      <c r="D284" s="2"/>
    </row>
    <row r="285" spans="4:4" x14ac:dyDescent="0.25">
      <c r="D285" s="2"/>
    </row>
    <row r="286" spans="4:4" x14ac:dyDescent="0.25">
      <c r="D286" s="2"/>
    </row>
    <row r="287" spans="4:4" x14ac:dyDescent="0.25">
      <c r="D287" s="2"/>
    </row>
    <row r="288" spans="4:4" x14ac:dyDescent="0.25">
      <c r="D288" s="2"/>
    </row>
    <row r="289" spans="4:4" x14ac:dyDescent="0.25">
      <c r="D289" s="2"/>
    </row>
    <row r="290" spans="4:4" x14ac:dyDescent="0.25">
      <c r="D290" s="2"/>
    </row>
    <row r="291" spans="4:4" x14ac:dyDescent="0.25">
      <c r="D291" s="2"/>
    </row>
    <row r="292" spans="4:4" x14ac:dyDescent="0.25">
      <c r="D292" s="2"/>
    </row>
    <row r="293" spans="4:4" x14ac:dyDescent="0.25">
      <c r="D293" s="2"/>
    </row>
    <row r="294" spans="4:4" x14ac:dyDescent="0.25">
      <c r="D294" s="2"/>
    </row>
    <row r="295" spans="4:4" x14ac:dyDescent="0.25">
      <c r="D295" s="2"/>
    </row>
    <row r="296" spans="4:4" x14ac:dyDescent="0.25">
      <c r="D296" s="2"/>
    </row>
    <row r="297" spans="4:4" x14ac:dyDescent="0.25">
      <c r="D297" s="2"/>
    </row>
    <row r="298" spans="4:4" x14ac:dyDescent="0.25">
      <c r="D298" s="2"/>
    </row>
    <row r="299" spans="4:4" x14ac:dyDescent="0.25">
      <c r="D299" s="2"/>
    </row>
    <row r="300" spans="4:4" x14ac:dyDescent="0.25">
      <c r="D300" s="2"/>
    </row>
    <row r="301" spans="4:4" x14ac:dyDescent="0.25">
      <c r="D301" s="2"/>
    </row>
    <row r="302" spans="4:4" x14ac:dyDescent="0.25">
      <c r="D302" s="2"/>
    </row>
    <row r="303" spans="4:4" x14ac:dyDescent="0.25">
      <c r="D303" s="2"/>
    </row>
    <row r="304" spans="4:4" x14ac:dyDescent="0.25">
      <c r="D304" s="2"/>
    </row>
    <row r="305" spans="4:4" x14ac:dyDescent="0.25">
      <c r="D305" s="2"/>
    </row>
    <row r="306" spans="4:4" x14ac:dyDescent="0.25">
      <c r="D306" s="2"/>
    </row>
    <row r="307" spans="4:4" x14ac:dyDescent="0.25">
      <c r="D307" s="2"/>
    </row>
    <row r="308" spans="4:4" x14ac:dyDescent="0.25">
      <c r="D308" s="2"/>
    </row>
    <row r="309" spans="4:4" x14ac:dyDescent="0.25">
      <c r="D309" s="2"/>
    </row>
    <row r="310" spans="4:4" x14ac:dyDescent="0.25">
      <c r="D310" s="2"/>
    </row>
    <row r="311" spans="4:4" x14ac:dyDescent="0.25">
      <c r="D311" s="2"/>
    </row>
    <row r="312" spans="4:4" x14ac:dyDescent="0.25">
      <c r="D312" s="2"/>
    </row>
    <row r="313" spans="4:4" x14ac:dyDescent="0.25">
      <c r="D313" s="2"/>
    </row>
    <row r="314" spans="4:4" x14ac:dyDescent="0.25">
      <c r="D314" s="2"/>
    </row>
    <row r="315" spans="4:4" x14ac:dyDescent="0.25">
      <c r="D315" s="2"/>
    </row>
    <row r="316" spans="4:4" x14ac:dyDescent="0.25">
      <c r="D316" s="2"/>
    </row>
    <row r="317" spans="4:4" x14ac:dyDescent="0.25">
      <c r="D317" s="2"/>
    </row>
    <row r="318" spans="4:4" x14ac:dyDescent="0.25">
      <c r="D318" s="2"/>
    </row>
    <row r="319" spans="4:4" x14ac:dyDescent="0.25">
      <c r="D319" s="2"/>
    </row>
    <row r="320" spans="4:4" x14ac:dyDescent="0.25">
      <c r="D320" s="2"/>
    </row>
    <row r="321" spans="4:4" x14ac:dyDescent="0.25">
      <c r="D321" s="2"/>
    </row>
    <row r="322" spans="4:4" x14ac:dyDescent="0.25">
      <c r="D322" s="2"/>
    </row>
    <row r="323" spans="4:4" x14ac:dyDescent="0.25">
      <c r="D323" s="2"/>
    </row>
    <row r="324" spans="4:4" x14ac:dyDescent="0.25">
      <c r="D324" s="2"/>
    </row>
    <row r="325" spans="4:4" x14ac:dyDescent="0.25">
      <c r="D325" s="2"/>
    </row>
    <row r="326" spans="4:4" x14ac:dyDescent="0.25">
      <c r="D326" s="2"/>
    </row>
    <row r="327" spans="4:4" x14ac:dyDescent="0.25">
      <c r="D327" s="2"/>
    </row>
    <row r="328" spans="4:4" x14ac:dyDescent="0.25">
      <c r="D328" s="2"/>
    </row>
    <row r="329" spans="4:4" x14ac:dyDescent="0.25">
      <c r="D329" s="2"/>
    </row>
    <row r="330" spans="4:4" x14ac:dyDescent="0.25">
      <c r="D330" s="2"/>
    </row>
    <row r="331" spans="4:4" x14ac:dyDescent="0.25">
      <c r="D331" s="2"/>
    </row>
    <row r="332" spans="4:4" x14ac:dyDescent="0.25">
      <c r="D332" s="2"/>
    </row>
    <row r="333" spans="4:4" x14ac:dyDescent="0.25">
      <c r="D333" s="2"/>
    </row>
    <row r="334" spans="4:4" x14ac:dyDescent="0.25">
      <c r="D334" s="2"/>
    </row>
    <row r="335" spans="4:4" x14ac:dyDescent="0.25">
      <c r="D335" s="2"/>
    </row>
    <row r="336" spans="4:4" x14ac:dyDescent="0.25">
      <c r="D336" s="2"/>
    </row>
    <row r="337" spans="4:4" x14ac:dyDescent="0.25">
      <c r="D337" s="2"/>
    </row>
    <row r="338" spans="4:4" x14ac:dyDescent="0.25">
      <c r="D338" s="2"/>
    </row>
    <row r="339" spans="4:4" x14ac:dyDescent="0.25">
      <c r="D339" s="2"/>
    </row>
    <row r="340" spans="4:4" x14ac:dyDescent="0.25">
      <c r="D340" s="2"/>
    </row>
    <row r="341" spans="4:4" x14ac:dyDescent="0.25">
      <c r="D341" s="2"/>
    </row>
    <row r="342" spans="4:4" x14ac:dyDescent="0.25">
      <c r="D342" s="2"/>
    </row>
    <row r="343" spans="4:4" x14ac:dyDescent="0.25">
      <c r="D343" s="2"/>
    </row>
    <row r="344" spans="4:4" x14ac:dyDescent="0.25">
      <c r="D344" s="2"/>
    </row>
    <row r="345" spans="4:4" x14ac:dyDescent="0.25">
      <c r="D345" s="2"/>
    </row>
    <row r="346" spans="4:4" x14ac:dyDescent="0.25">
      <c r="D346" s="2"/>
    </row>
    <row r="347" spans="4:4" x14ac:dyDescent="0.25">
      <c r="D347" s="2"/>
    </row>
    <row r="348" spans="4:4" x14ac:dyDescent="0.25">
      <c r="D348" s="2"/>
    </row>
    <row r="349" spans="4:4" x14ac:dyDescent="0.25">
      <c r="D349" s="2"/>
    </row>
    <row r="350" spans="4:4" x14ac:dyDescent="0.25">
      <c r="D350" s="2"/>
    </row>
    <row r="351" spans="4:4" x14ac:dyDescent="0.25">
      <c r="D351" s="2"/>
    </row>
    <row r="352" spans="4:4" x14ac:dyDescent="0.25">
      <c r="D352" s="2"/>
    </row>
    <row r="353" spans="4:4" x14ac:dyDescent="0.25">
      <c r="D353" s="2"/>
    </row>
    <row r="354" spans="4:4" x14ac:dyDescent="0.25">
      <c r="D354" s="2"/>
    </row>
    <row r="355" spans="4:4" x14ac:dyDescent="0.25">
      <c r="D355" s="2"/>
    </row>
    <row r="356" spans="4:4" x14ac:dyDescent="0.25">
      <c r="D356" s="2"/>
    </row>
    <row r="357" spans="4:4" x14ac:dyDescent="0.25">
      <c r="D357" s="2"/>
    </row>
    <row r="358" spans="4:4" x14ac:dyDescent="0.25">
      <c r="D358" s="2"/>
    </row>
    <row r="359" spans="4:4" x14ac:dyDescent="0.25">
      <c r="D359" s="2"/>
    </row>
    <row r="360" spans="4:4" x14ac:dyDescent="0.25">
      <c r="D360" s="2"/>
    </row>
    <row r="361" spans="4:4" x14ac:dyDescent="0.25">
      <c r="D361" s="2"/>
    </row>
    <row r="362" spans="4:4" x14ac:dyDescent="0.25">
      <c r="D362" s="2"/>
    </row>
    <row r="363" spans="4:4" x14ac:dyDescent="0.25">
      <c r="D363" s="2"/>
    </row>
    <row r="364" spans="4:4" x14ac:dyDescent="0.25">
      <c r="D364" s="2"/>
    </row>
    <row r="365" spans="4:4" x14ac:dyDescent="0.25">
      <c r="D365" s="2"/>
    </row>
    <row r="366" spans="4:4" x14ac:dyDescent="0.25">
      <c r="D366" s="2"/>
    </row>
    <row r="367" spans="4:4" x14ac:dyDescent="0.25">
      <c r="D367" s="2"/>
    </row>
    <row r="368" spans="4:4" x14ac:dyDescent="0.25">
      <c r="D368" s="2"/>
    </row>
    <row r="369" spans="4:4" x14ac:dyDescent="0.25">
      <c r="D369" s="2"/>
    </row>
    <row r="370" spans="4:4" x14ac:dyDescent="0.25">
      <c r="D370" s="2"/>
    </row>
    <row r="371" spans="4:4" x14ac:dyDescent="0.25">
      <c r="D371" s="2"/>
    </row>
    <row r="372" spans="4:4" x14ac:dyDescent="0.25">
      <c r="D372" s="2"/>
    </row>
    <row r="373" spans="4:4" x14ac:dyDescent="0.25">
      <c r="D373" s="2"/>
    </row>
    <row r="374" spans="4:4" x14ac:dyDescent="0.25">
      <c r="D374" s="2"/>
    </row>
    <row r="375" spans="4:4" x14ac:dyDescent="0.25">
      <c r="D375" s="2"/>
    </row>
    <row r="376" spans="4:4" x14ac:dyDescent="0.25">
      <c r="D376" s="2"/>
    </row>
    <row r="377" spans="4:4" x14ac:dyDescent="0.25">
      <c r="D377" s="2"/>
    </row>
    <row r="378" spans="4:4" x14ac:dyDescent="0.25">
      <c r="D378" s="2"/>
    </row>
    <row r="379" spans="4:4" x14ac:dyDescent="0.25">
      <c r="D379" s="2"/>
    </row>
    <row r="380" spans="4:4" x14ac:dyDescent="0.25">
      <c r="D380" s="2"/>
    </row>
    <row r="381" spans="4:4" x14ac:dyDescent="0.25">
      <c r="D381" s="2"/>
    </row>
    <row r="382" spans="4:4" x14ac:dyDescent="0.25">
      <c r="D382" s="2"/>
    </row>
    <row r="383" spans="4:4" x14ac:dyDescent="0.25">
      <c r="D383" s="2"/>
    </row>
    <row r="384" spans="4:4" x14ac:dyDescent="0.25">
      <c r="D384" s="2"/>
    </row>
    <row r="385" spans="4:4" x14ac:dyDescent="0.25">
      <c r="D385" s="2"/>
    </row>
    <row r="386" spans="4:4" x14ac:dyDescent="0.25">
      <c r="D386" s="2"/>
    </row>
    <row r="387" spans="4:4" x14ac:dyDescent="0.25">
      <c r="D387" s="2"/>
    </row>
    <row r="388" spans="4:4" x14ac:dyDescent="0.25">
      <c r="D388" s="2"/>
    </row>
    <row r="389" spans="4:4" x14ac:dyDescent="0.25">
      <c r="D389" s="2"/>
    </row>
    <row r="390" spans="4:4" x14ac:dyDescent="0.25">
      <c r="D390" s="2"/>
    </row>
    <row r="391" spans="4:4" x14ac:dyDescent="0.25">
      <c r="D391" s="2"/>
    </row>
    <row r="392" spans="4:4" x14ac:dyDescent="0.25">
      <c r="D392" s="2"/>
    </row>
    <row r="393" spans="4:4" x14ac:dyDescent="0.25">
      <c r="D393" s="2"/>
    </row>
    <row r="394" spans="4:4" x14ac:dyDescent="0.25">
      <c r="D394" s="2"/>
    </row>
    <row r="395" spans="4:4" x14ac:dyDescent="0.25">
      <c r="D395" s="2"/>
    </row>
    <row r="396" spans="4:4" x14ac:dyDescent="0.25">
      <c r="D396" s="2"/>
    </row>
    <row r="397" spans="4:4" x14ac:dyDescent="0.25">
      <c r="D397" s="2"/>
    </row>
    <row r="398" spans="4:4" x14ac:dyDescent="0.25">
      <c r="D398" s="2"/>
    </row>
    <row r="399" spans="4:4" x14ac:dyDescent="0.25">
      <c r="D399" s="2"/>
    </row>
    <row r="400" spans="4:4" x14ac:dyDescent="0.25">
      <c r="D400" s="2"/>
    </row>
    <row r="401" spans="4:4" x14ac:dyDescent="0.25">
      <c r="D401" s="2"/>
    </row>
    <row r="402" spans="4:4" x14ac:dyDescent="0.25">
      <c r="D402" s="2"/>
    </row>
    <row r="403" spans="4:4" x14ac:dyDescent="0.25">
      <c r="D403" s="2"/>
    </row>
    <row r="404" spans="4:4" x14ac:dyDescent="0.25">
      <c r="D404" s="2"/>
    </row>
    <row r="405" spans="4:4" x14ac:dyDescent="0.25">
      <c r="D405" s="2"/>
    </row>
    <row r="406" spans="4:4" x14ac:dyDescent="0.25">
      <c r="D406" s="2"/>
    </row>
    <row r="407" spans="4:4" x14ac:dyDescent="0.25">
      <c r="D407" s="2"/>
    </row>
    <row r="408" spans="4:4" x14ac:dyDescent="0.25">
      <c r="D408" s="2"/>
    </row>
    <row r="409" spans="4:4" x14ac:dyDescent="0.25">
      <c r="D409" s="2"/>
    </row>
    <row r="410" spans="4:4" x14ac:dyDescent="0.25">
      <c r="D410" s="2"/>
    </row>
    <row r="411" spans="4:4" x14ac:dyDescent="0.25">
      <c r="D411" s="2"/>
    </row>
    <row r="412" spans="4:4" x14ac:dyDescent="0.25">
      <c r="D412" s="2"/>
    </row>
    <row r="413" spans="4:4" x14ac:dyDescent="0.25">
      <c r="D413" s="2"/>
    </row>
    <row r="414" spans="4:4" x14ac:dyDescent="0.25">
      <c r="D414" s="2"/>
    </row>
    <row r="415" spans="4:4" x14ac:dyDescent="0.25">
      <c r="D415" s="2"/>
    </row>
    <row r="416" spans="4:4" x14ac:dyDescent="0.25">
      <c r="D416" s="2"/>
    </row>
    <row r="417" spans="4:4" x14ac:dyDescent="0.25">
      <c r="D417" s="2"/>
    </row>
    <row r="418" spans="4:4" x14ac:dyDescent="0.25">
      <c r="D418" s="2"/>
    </row>
    <row r="419" spans="4:4" x14ac:dyDescent="0.25">
      <c r="D419" s="2"/>
    </row>
    <row r="420" spans="4:4" x14ac:dyDescent="0.25">
      <c r="D420" s="2"/>
    </row>
    <row r="421" spans="4:4" x14ac:dyDescent="0.25">
      <c r="D421" s="2"/>
    </row>
    <row r="422" spans="4:4" x14ac:dyDescent="0.25">
      <c r="D422" s="2"/>
    </row>
    <row r="423" spans="4:4" x14ac:dyDescent="0.25">
      <c r="D423" s="2"/>
    </row>
    <row r="424" spans="4:4" x14ac:dyDescent="0.25">
      <c r="D424" s="2"/>
    </row>
    <row r="425" spans="4:4" x14ac:dyDescent="0.25">
      <c r="D425" s="2"/>
    </row>
    <row r="426" spans="4:4" x14ac:dyDescent="0.25">
      <c r="D426" s="2"/>
    </row>
    <row r="427" spans="4:4" x14ac:dyDescent="0.25">
      <c r="D427" s="2"/>
    </row>
    <row r="428" spans="4:4" x14ac:dyDescent="0.25">
      <c r="D428" s="2"/>
    </row>
    <row r="429" spans="4:4" x14ac:dyDescent="0.25">
      <c r="D429" s="2"/>
    </row>
    <row r="430" spans="4:4" x14ac:dyDescent="0.25">
      <c r="D430" s="2"/>
    </row>
    <row r="431" spans="4:4" x14ac:dyDescent="0.25">
      <c r="D431" s="2"/>
    </row>
    <row r="432" spans="4:4" x14ac:dyDescent="0.25">
      <c r="D432" s="2"/>
    </row>
    <row r="433" spans="4:4" x14ac:dyDescent="0.25">
      <c r="D433" s="2"/>
    </row>
    <row r="434" spans="4:4" x14ac:dyDescent="0.25">
      <c r="D434" s="2"/>
    </row>
    <row r="435" spans="4:4" x14ac:dyDescent="0.25">
      <c r="D435" s="2"/>
    </row>
    <row r="436" spans="4:4" x14ac:dyDescent="0.25">
      <c r="D436" s="2"/>
    </row>
    <row r="437" spans="4:4" x14ac:dyDescent="0.25">
      <c r="D437" s="2"/>
    </row>
    <row r="438" spans="4:4" x14ac:dyDescent="0.25">
      <c r="D438" s="2"/>
    </row>
    <row r="439" spans="4:4" x14ac:dyDescent="0.25">
      <c r="D439" s="2"/>
    </row>
    <row r="440" spans="4:4" x14ac:dyDescent="0.25">
      <c r="D440" s="2"/>
    </row>
    <row r="441" spans="4:4" x14ac:dyDescent="0.25">
      <c r="D441" s="2"/>
    </row>
    <row r="442" spans="4:4" x14ac:dyDescent="0.25">
      <c r="D442" s="2"/>
    </row>
    <row r="443" spans="4:4" x14ac:dyDescent="0.25">
      <c r="D443" s="2"/>
    </row>
    <row r="444" spans="4:4" x14ac:dyDescent="0.25">
      <c r="D444" s="2"/>
    </row>
    <row r="445" spans="4:4" x14ac:dyDescent="0.25">
      <c r="D445" s="2"/>
    </row>
    <row r="446" spans="4:4" x14ac:dyDescent="0.25">
      <c r="D446" s="2"/>
    </row>
    <row r="447" spans="4:4" x14ac:dyDescent="0.25">
      <c r="D447" s="2"/>
    </row>
    <row r="448" spans="4:4" x14ac:dyDescent="0.25">
      <c r="D448" s="2"/>
    </row>
    <row r="449" spans="4:4" x14ac:dyDescent="0.25">
      <c r="D449" s="2"/>
    </row>
    <row r="450" spans="4:4" x14ac:dyDescent="0.25">
      <c r="D450" s="2"/>
    </row>
    <row r="451" spans="4:4" x14ac:dyDescent="0.25">
      <c r="D451" s="2"/>
    </row>
    <row r="452" spans="4:4" x14ac:dyDescent="0.25">
      <c r="D452" s="2"/>
    </row>
    <row r="453" spans="4:4" x14ac:dyDescent="0.25">
      <c r="D453" s="2"/>
    </row>
    <row r="454" spans="4:4" x14ac:dyDescent="0.25">
      <c r="D454" s="2"/>
    </row>
    <row r="455" spans="4:4" x14ac:dyDescent="0.25">
      <c r="D455" s="2"/>
    </row>
    <row r="456" spans="4:4" x14ac:dyDescent="0.25">
      <c r="D456" s="2"/>
    </row>
    <row r="457" spans="4:4" x14ac:dyDescent="0.25">
      <c r="D457" s="2"/>
    </row>
    <row r="458" spans="4:4" x14ac:dyDescent="0.25">
      <c r="D458" s="2"/>
    </row>
    <row r="459" spans="4:4" x14ac:dyDescent="0.25">
      <c r="D459" s="2"/>
    </row>
    <row r="460" spans="4:4" x14ac:dyDescent="0.25">
      <c r="D460" s="2"/>
    </row>
    <row r="461" spans="4:4" x14ac:dyDescent="0.25">
      <c r="D461" s="2"/>
    </row>
    <row r="462" spans="4:4" x14ac:dyDescent="0.25">
      <c r="D462" s="2"/>
    </row>
    <row r="463" spans="4:4" x14ac:dyDescent="0.25">
      <c r="D463" s="2"/>
    </row>
    <row r="464" spans="4:4" x14ac:dyDescent="0.25">
      <c r="D464" s="2"/>
    </row>
    <row r="465" spans="4:4" x14ac:dyDescent="0.25">
      <c r="D465" s="2"/>
    </row>
    <row r="466" spans="4:4" x14ac:dyDescent="0.25">
      <c r="D466" s="2"/>
    </row>
    <row r="467" spans="4:4" x14ac:dyDescent="0.25">
      <c r="D467" s="2"/>
    </row>
    <row r="468" spans="4:4" x14ac:dyDescent="0.25">
      <c r="D468" s="2"/>
    </row>
    <row r="469" spans="4:4" x14ac:dyDescent="0.25">
      <c r="D469" s="2"/>
    </row>
    <row r="470" spans="4:4" x14ac:dyDescent="0.25">
      <c r="D470" s="2"/>
    </row>
    <row r="471" spans="4:4" x14ac:dyDescent="0.25">
      <c r="D471" s="2"/>
    </row>
    <row r="472" spans="4:4" x14ac:dyDescent="0.25">
      <c r="D472" s="2"/>
    </row>
    <row r="473" spans="4:4" x14ac:dyDescent="0.25">
      <c r="D473" s="2"/>
    </row>
    <row r="474" spans="4:4" x14ac:dyDescent="0.25">
      <c r="D474" s="2"/>
    </row>
    <row r="475" spans="4:4" x14ac:dyDescent="0.25">
      <c r="D475" s="2"/>
    </row>
    <row r="476" spans="4:4" x14ac:dyDescent="0.25">
      <c r="D476" s="2"/>
    </row>
    <row r="477" spans="4:4" x14ac:dyDescent="0.25">
      <c r="D477" s="2"/>
    </row>
    <row r="478" spans="4:4" x14ac:dyDescent="0.25">
      <c r="D478" s="2"/>
    </row>
    <row r="479" spans="4:4" x14ac:dyDescent="0.25">
      <c r="D479" s="2"/>
    </row>
    <row r="480" spans="4:4" x14ac:dyDescent="0.25">
      <c r="D480" s="2"/>
    </row>
    <row r="481" spans="4:4" x14ac:dyDescent="0.25">
      <c r="D481" s="2"/>
    </row>
    <row r="482" spans="4:4" x14ac:dyDescent="0.25">
      <c r="D482" s="2"/>
    </row>
    <row r="483" spans="4:4" x14ac:dyDescent="0.25">
      <c r="D483" s="2"/>
    </row>
    <row r="484" spans="4:4" x14ac:dyDescent="0.25">
      <c r="D484" s="2"/>
    </row>
    <row r="485" spans="4:4" x14ac:dyDescent="0.25">
      <c r="D485" s="2"/>
    </row>
    <row r="486" spans="4:4" x14ac:dyDescent="0.25">
      <c r="D486" s="2"/>
    </row>
    <row r="487" spans="4:4" x14ac:dyDescent="0.25">
      <c r="D487" s="2"/>
    </row>
    <row r="488" spans="4:4" x14ac:dyDescent="0.25">
      <c r="D488" s="2"/>
    </row>
    <row r="489" spans="4:4" x14ac:dyDescent="0.25">
      <c r="D489" s="2"/>
    </row>
    <row r="490" spans="4:4" x14ac:dyDescent="0.25">
      <c r="D490" s="2"/>
    </row>
    <row r="491" spans="4:4" x14ac:dyDescent="0.25">
      <c r="D491" s="2"/>
    </row>
    <row r="492" spans="4:4" x14ac:dyDescent="0.25">
      <c r="D492" s="2"/>
    </row>
    <row r="493" spans="4:4" x14ac:dyDescent="0.25">
      <c r="D493" s="2"/>
    </row>
    <row r="494" spans="4:4" x14ac:dyDescent="0.25">
      <c r="D494" s="2"/>
    </row>
    <row r="495" spans="4:4" x14ac:dyDescent="0.25">
      <c r="D495" s="2"/>
    </row>
    <row r="496" spans="4:4" x14ac:dyDescent="0.25">
      <c r="D496" s="2"/>
    </row>
    <row r="497" spans="4:4" x14ac:dyDescent="0.25">
      <c r="D497" s="2"/>
    </row>
    <row r="498" spans="4:4" x14ac:dyDescent="0.25">
      <c r="D498" s="2"/>
    </row>
    <row r="499" spans="4:4" x14ac:dyDescent="0.25">
      <c r="D499" s="2"/>
    </row>
    <row r="500" spans="4:4" x14ac:dyDescent="0.25">
      <c r="D500" s="2"/>
    </row>
    <row r="501" spans="4:4" x14ac:dyDescent="0.25">
      <c r="D501" s="2"/>
    </row>
    <row r="502" spans="4:4" x14ac:dyDescent="0.25">
      <c r="D502" s="2"/>
    </row>
    <row r="503" spans="4:4" x14ac:dyDescent="0.25">
      <c r="D503" s="2"/>
    </row>
    <row r="504" spans="4:4" x14ac:dyDescent="0.25">
      <c r="D504" s="2"/>
    </row>
    <row r="505" spans="4:4" x14ac:dyDescent="0.25">
      <c r="D505" s="2"/>
    </row>
    <row r="506" spans="4:4" x14ac:dyDescent="0.25">
      <c r="D506" s="2"/>
    </row>
    <row r="507" spans="4:4" x14ac:dyDescent="0.25">
      <c r="D507" s="2"/>
    </row>
    <row r="508" spans="4:4" x14ac:dyDescent="0.25">
      <c r="D508" s="2"/>
    </row>
    <row r="509" spans="4:4" x14ac:dyDescent="0.25">
      <c r="D509" s="2"/>
    </row>
    <row r="510" spans="4:4" x14ac:dyDescent="0.25">
      <c r="D510" s="2"/>
    </row>
    <row r="511" spans="4:4" x14ac:dyDescent="0.25">
      <c r="D511" s="2"/>
    </row>
    <row r="512" spans="4:4" x14ac:dyDescent="0.25">
      <c r="D512" s="2"/>
    </row>
    <row r="513" spans="4:4" x14ac:dyDescent="0.25">
      <c r="D513" s="2"/>
    </row>
    <row r="514" spans="4:4" x14ac:dyDescent="0.25">
      <c r="D514" s="2"/>
    </row>
    <row r="515" spans="4:4" x14ac:dyDescent="0.25">
      <c r="D515" s="2"/>
    </row>
    <row r="516" spans="4:4" x14ac:dyDescent="0.25">
      <c r="D516" s="2"/>
    </row>
    <row r="517" spans="4:4" x14ac:dyDescent="0.25">
      <c r="D517" s="2"/>
    </row>
    <row r="518" spans="4:4" x14ac:dyDescent="0.25">
      <c r="D518" s="2"/>
    </row>
    <row r="519" spans="4:4" x14ac:dyDescent="0.25">
      <c r="D519" s="2"/>
    </row>
    <row r="520" spans="4:4" x14ac:dyDescent="0.25">
      <c r="D520" s="2"/>
    </row>
    <row r="521" spans="4:4" x14ac:dyDescent="0.25">
      <c r="D521" s="2"/>
    </row>
    <row r="522" spans="4:4" x14ac:dyDescent="0.25">
      <c r="D522" s="2"/>
    </row>
    <row r="523" spans="4:4" x14ac:dyDescent="0.25">
      <c r="D523" s="2"/>
    </row>
    <row r="524" spans="4:4" x14ac:dyDescent="0.25">
      <c r="D524" s="2"/>
    </row>
    <row r="525" spans="4:4" x14ac:dyDescent="0.25">
      <c r="D525" s="2"/>
    </row>
    <row r="526" spans="4:4" x14ac:dyDescent="0.25">
      <c r="D526" s="2"/>
    </row>
    <row r="527" spans="4:4" x14ac:dyDescent="0.25">
      <c r="D527" s="2"/>
    </row>
    <row r="528" spans="4:4" x14ac:dyDescent="0.25">
      <c r="D528" s="2"/>
    </row>
    <row r="529" spans="4:4" x14ac:dyDescent="0.25">
      <c r="D529" s="2"/>
    </row>
    <row r="530" spans="4:4" x14ac:dyDescent="0.25">
      <c r="D530" s="2"/>
    </row>
    <row r="531" spans="4:4" x14ac:dyDescent="0.25">
      <c r="D531" s="2"/>
    </row>
    <row r="532" spans="4:4" x14ac:dyDescent="0.25">
      <c r="D532" s="2"/>
    </row>
    <row r="533" spans="4:4" x14ac:dyDescent="0.25">
      <c r="D533" s="2"/>
    </row>
    <row r="534" spans="4:4" x14ac:dyDescent="0.25">
      <c r="D534" s="2"/>
    </row>
    <row r="535" spans="4:4" x14ac:dyDescent="0.25">
      <c r="D535" s="2"/>
    </row>
    <row r="536" spans="4:4" x14ac:dyDescent="0.25">
      <c r="D536" s="2"/>
    </row>
    <row r="537" spans="4:4" x14ac:dyDescent="0.25">
      <c r="D537" s="2"/>
    </row>
    <row r="538" spans="4:4" x14ac:dyDescent="0.25">
      <c r="D538" s="2"/>
    </row>
    <row r="539" spans="4:4" x14ac:dyDescent="0.25">
      <c r="D539" s="2"/>
    </row>
    <row r="540" spans="4:4" x14ac:dyDescent="0.25">
      <c r="D540" s="2"/>
    </row>
    <row r="541" spans="4:4" x14ac:dyDescent="0.25">
      <c r="D541" s="2"/>
    </row>
    <row r="542" spans="4:4" x14ac:dyDescent="0.25">
      <c r="D542" s="2"/>
    </row>
    <row r="543" spans="4:4" x14ac:dyDescent="0.25">
      <c r="D543" s="2"/>
    </row>
    <row r="544" spans="4:4" x14ac:dyDescent="0.25">
      <c r="D544" s="2"/>
    </row>
    <row r="545" spans="4:4" x14ac:dyDescent="0.25">
      <c r="D545" s="2"/>
    </row>
    <row r="546" spans="4:4" x14ac:dyDescent="0.25">
      <c r="D546" s="2"/>
    </row>
    <row r="547" spans="4:4" x14ac:dyDescent="0.25">
      <c r="D547" s="2"/>
    </row>
    <row r="548" spans="4:4" x14ac:dyDescent="0.25">
      <c r="D548" s="2"/>
    </row>
    <row r="549" spans="4:4" x14ac:dyDescent="0.25">
      <c r="D549" s="2"/>
    </row>
    <row r="550" spans="4:4" x14ac:dyDescent="0.25">
      <c r="D550" s="2"/>
    </row>
    <row r="551" spans="4:4" x14ac:dyDescent="0.25">
      <c r="D551" s="2"/>
    </row>
    <row r="552" spans="4:4" x14ac:dyDescent="0.25">
      <c r="D552" s="2"/>
    </row>
    <row r="553" spans="4:4" x14ac:dyDescent="0.25">
      <c r="D553" s="2"/>
    </row>
    <row r="554" spans="4:4" x14ac:dyDescent="0.25">
      <c r="D554" s="2"/>
    </row>
    <row r="555" spans="4:4" x14ac:dyDescent="0.25">
      <c r="D555" s="2"/>
    </row>
    <row r="556" spans="4:4" x14ac:dyDescent="0.25">
      <c r="D556" s="2"/>
    </row>
    <row r="557" spans="4:4" x14ac:dyDescent="0.25">
      <c r="D557" s="2"/>
    </row>
    <row r="558" spans="4:4" x14ac:dyDescent="0.25">
      <c r="D558" s="2"/>
    </row>
    <row r="559" spans="4:4" x14ac:dyDescent="0.25">
      <c r="D559" s="2"/>
    </row>
    <row r="560" spans="4:4" x14ac:dyDescent="0.25">
      <c r="D560" s="2"/>
    </row>
    <row r="561" spans="4:4" x14ac:dyDescent="0.25">
      <c r="D561" s="2"/>
    </row>
    <row r="562" spans="4:4" x14ac:dyDescent="0.25">
      <c r="D562" s="2"/>
    </row>
    <row r="563" spans="4:4" x14ac:dyDescent="0.25">
      <c r="D563" s="2"/>
    </row>
    <row r="564" spans="4:4" x14ac:dyDescent="0.25">
      <c r="D564" s="2"/>
    </row>
    <row r="565" spans="4:4" x14ac:dyDescent="0.25">
      <c r="D565" s="2"/>
    </row>
    <row r="566" spans="4:4" x14ac:dyDescent="0.25">
      <c r="D566" s="2"/>
    </row>
    <row r="567" spans="4:4" x14ac:dyDescent="0.25">
      <c r="D567" s="2"/>
    </row>
    <row r="568" spans="4:4" x14ac:dyDescent="0.25">
      <c r="D568" s="2"/>
    </row>
    <row r="569" spans="4:4" x14ac:dyDescent="0.25">
      <c r="D569" s="2"/>
    </row>
    <row r="570" spans="4:4" x14ac:dyDescent="0.25">
      <c r="D570" s="2"/>
    </row>
    <row r="571" spans="4:4" x14ac:dyDescent="0.25">
      <c r="D571" s="2"/>
    </row>
    <row r="572" spans="4:4" x14ac:dyDescent="0.25">
      <c r="D572" s="2"/>
    </row>
    <row r="573" spans="4:4" x14ac:dyDescent="0.25">
      <c r="D573" s="2"/>
    </row>
    <row r="574" spans="4:4" x14ac:dyDescent="0.25">
      <c r="D574" s="2"/>
    </row>
    <row r="575" spans="4:4" x14ac:dyDescent="0.25">
      <c r="D575" s="2"/>
    </row>
    <row r="576" spans="4:4" x14ac:dyDescent="0.25">
      <c r="D576" s="2"/>
    </row>
    <row r="577" spans="4:4" x14ac:dyDescent="0.25">
      <c r="D577" s="2"/>
    </row>
    <row r="578" spans="4:4" x14ac:dyDescent="0.25">
      <c r="D578" s="2"/>
    </row>
    <row r="579" spans="4:4" x14ac:dyDescent="0.25">
      <c r="D579" s="2"/>
    </row>
    <row r="580" spans="4:4" x14ac:dyDescent="0.25">
      <c r="D580" s="2"/>
    </row>
    <row r="581" spans="4:4" x14ac:dyDescent="0.25">
      <c r="D581" s="2"/>
    </row>
    <row r="582" spans="4:4" x14ac:dyDescent="0.25">
      <c r="D582" s="2"/>
    </row>
    <row r="583" spans="4:4" x14ac:dyDescent="0.25">
      <c r="D583" s="2"/>
    </row>
    <row r="584" spans="4:4" x14ac:dyDescent="0.25">
      <c r="D584" s="2"/>
    </row>
    <row r="585" spans="4:4" x14ac:dyDescent="0.25">
      <c r="D585" s="2"/>
    </row>
    <row r="586" spans="4:4" x14ac:dyDescent="0.25">
      <c r="D586" s="2"/>
    </row>
    <row r="587" spans="4:4" x14ac:dyDescent="0.25">
      <c r="D587" s="2"/>
    </row>
    <row r="588" spans="4:4" x14ac:dyDescent="0.25">
      <c r="D588" s="2"/>
    </row>
    <row r="589" spans="4:4" x14ac:dyDescent="0.25">
      <c r="D589" s="2"/>
    </row>
    <row r="590" spans="4:4" x14ac:dyDescent="0.25">
      <c r="D590" s="2"/>
    </row>
    <row r="591" spans="4:4" x14ac:dyDescent="0.25">
      <c r="D591" s="2"/>
    </row>
    <row r="592" spans="4:4" x14ac:dyDescent="0.25">
      <c r="D592" s="2"/>
    </row>
    <row r="593" spans="4:4" x14ac:dyDescent="0.25">
      <c r="D593" s="2"/>
    </row>
    <row r="594" spans="4:4" x14ac:dyDescent="0.25">
      <c r="D594" s="2"/>
    </row>
    <row r="595" spans="4:4" x14ac:dyDescent="0.25">
      <c r="D595" s="2"/>
    </row>
    <row r="596" spans="4:4" x14ac:dyDescent="0.25">
      <c r="D596" s="2"/>
    </row>
    <row r="597" spans="4:4" x14ac:dyDescent="0.25">
      <c r="D597" s="2"/>
    </row>
    <row r="598" spans="4:4" x14ac:dyDescent="0.25">
      <c r="D598" s="2"/>
    </row>
    <row r="599" spans="4:4" x14ac:dyDescent="0.25">
      <c r="D599" s="2"/>
    </row>
    <row r="600" spans="4:4" x14ac:dyDescent="0.25">
      <c r="D600" s="2"/>
    </row>
    <row r="601" spans="4:4" x14ac:dyDescent="0.25">
      <c r="D601" s="2"/>
    </row>
    <row r="602" spans="4:4" x14ac:dyDescent="0.25">
      <c r="D602" s="2"/>
    </row>
    <row r="603" spans="4:4" x14ac:dyDescent="0.25">
      <c r="D603" s="2"/>
    </row>
    <row r="604" spans="4:4" x14ac:dyDescent="0.25">
      <c r="D604" s="2"/>
    </row>
    <row r="605" spans="4:4" x14ac:dyDescent="0.25">
      <c r="D605" s="2"/>
    </row>
    <row r="606" spans="4:4" x14ac:dyDescent="0.25">
      <c r="D606" s="2"/>
    </row>
    <row r="607" spans="4:4" x14ac:dyDescent="0.25">
      <c r="D607" s="2"/>
    </row>
    <row r="608" spans="4:4" x14ac:dyDescent="0.25">
      <c r="D608" s="2"/>
    </row>
    <row r="609" spans="4:4" x14ac:dyDescent="0.25">
      <c r="D609" s="2"/>
    </row>
    <row r="610" spans="4:4" x14ac:dyDescent="0.25">
      <c r="D610" s="2"/>
    </row>
    <row r="611" spans="4:4" x14ac:dyDescent="0.25">
      <c r="D611" s="2"/>
    </row>
    <row r="612" spans="4:4" x14ac:dyDescent="0.25">
      <c r="D612" s="2"/>
    </row>
    <row r="613" spans="4:4" x14ac:dyDescent="0.25">
      <c r="D613" s="2"/>
    </row>
    <row r="614" spans="4:4" x14ac:dyDescent="0.25">
      <c r="D614" s="2"/>
    </row>
    <row r="615" spans="4:4" x14ac:dyDescent="0.25">
      <c r="D615" s="2"/>
    </row>
    <row r="616" spans="4:4" x14ac:dyDescent="0.25">
      <c r="D616" s="2"/>
    </row>
    <row r="617" spans="4:4" x14ac:dyDescent="0.25">
      <c r="D617" s="2"/>
    </row>
    <row r="618" spans="4:4" x14ac:dyDescent="0.25">
      <c r="D618" s="2"/>
    </row>
    <row r="619" spans="4:4" x14ac:dyDescent="0.25">
      <c r="D619" s="2"/>
    </row>
    <row r="620" spans="4:4" x14ac:dyDescent="0.25">
      <c r="D620" s="2"/>
    </row>
    <row r="621" spans="4:4" x14ac:dyDescent="0.25">
      <c r="D621" s="2"/>
    </row>
    <row r="622" spans="4:4" x14ac:dyDescent="0.25">
      <c r="D622" s="2"/>
    </row>
    <row r="623" spans="4:4" x14ac:dyDescent="0.25">
      <c r="D623" s="2"/>
    </row>
    <row r="624" spans="4:4" x14ac:dyDescent="0.25">
      <c r="D624" s="2"/>
    </row>
    <row r="625" spans="4:4" x14ac:dyDescent="0.25">
      <c r="D625" s="2"/>
    </row>
    <row r="626" spans="4:4" x14ac:dyDescent="0.25">
      <c r="D626" s="2"/>
    </row>
    <row r="627" spans="4:4" x14ac:dyDescent="0.25">
      <c r="D627" s="2"/>
    </row>
    <row r="628" spans="4:4" x14ac:dyDescent="0.25">
      <c r="D628" s="2"/>
    </row>
    <row r="629" spans="4:4" x14ac:dyDescent="0.25">
      <c r="D629" s="2"/>
    </row>
    <row r="630" spans="4:4" x14ac:dyDescent="0.25">
      <c r="D630" s="2"/>
    </row>
    <row r="631" spans="4:4" x14ac:dyDescent="0.25">
      <c r="D631" s="2"/>
    </row>
    <row r="632" spans="4:4" x14ac:dyDescent="0.25">
      <c r="D632" s="2"/>
    </row>
    <row r="633" spans="4:4" x14ac:dyDescent="0.25">
      <c r="D633" s="2"/>
    </row>
    <row r="634" spans="4:4" x14ac:dyDescent="0.25">
      <c r="D634" s="2"/>
    </row>
    <row r="635" spans="4:4" x14ac:dyDescent="0.25">
      <c r="D635" s="2"/>
    </row>
    <row r="636" spans="4:4" x14ac:dyDescent="0.25">
      <c r="D636" s="2"/>
    </row>
    <row r="637" spans="4:4" x14ac:dyDescent="0.25">
      <c r="D637" s="2"/>
    </row>
    <row r="638" spans="4:4" x14ac:dyDescent="0.25">
      <c r="D638" s="2"/>
    </row>
    <row r="639" spans="4:4" x14ac:dyDescent="0.25">
      <c r="D639" s="2"/>
    </row>
    <row r="640" spans="4:4" x14ac:dyDescent="0.25">
      <c r="D640" s="2"/>
    </row>
    <row r="641" spans="4:4" x14ac:dyDescent="0.25">
      <c r="D641" s="2"/>
    </row>
    <row r="642" spans="4:4" x14ac:dyDescent="0.25">
      <c r="D642" s="2"/>
    </row>
    <row r="643" spans="4:4" x14ac:dyDescent="0.25">
      <c r="D643" s="2"/>
    </row>
    <row r="644" spans="4:4" x14ac:dyDescent="0.25">
      <c r="D644" s="2"/>
    </row>
    <row r="645" spans="4:4" x14ac:dyDescent="0.25">
      <c r="D645" s="2"/>
    </row>
    <row r="646" spans="4:4" x14ac:dyDescent="0.25">
      <c r="D646" s="2"/>
    </row>
    <row r="647" spans="4:4" x14ac:dyDescent="0.25">
      <c r="D647" s="2"/>
    </row>
    <row r="648" spans="4:4" x14ac:dyDescent="0.25">
      <c r="D648" s="2"/>
    </row>
    <row r="649" spans="4:4" x14ac:dyDescent="0.25">
      <c r="D649" s="2"/>
    </row>
    <row r="650" spans="4:4" x14ac:dyDescent="0.25">
      <c r="D650" s="2"/>
    </row>
    <row r="651" spans="4:4" x14ac:dyDescent="0.25">
      <c r="D651" s="2"/>
    </row>
    <row r="652" spans="4:4" x14ac:dyDescent="0.25">
      <c r="D652" s="2"/>
    </row>
    <row r="653" spans="4:4" x14ac:dyDescent="0.25">
      <c r="D653" s="2"/>
    </row>
    <row r="654" spans="4:4" x14ac:dyDescent="0.25">
      <c r="D654" s="2"/>
    </row>
    <row r="655" spans="4:4" x14ac:dyDescent="0.25">
      <c r="D655" s="2"/>
    </row>
    <row r="656" spans="4:4" x14ac:dyDescent="0.25">
      <c r="D656" s="2"/>
    </row>
    <row r="657" spans="4:4" x14ac:dyDescent="0.25">
      <c r="D657" s="2"/>
    </row>
    <row r="658" spans="4:4" x14ac:dyDescent="0.25">
      <c r="D658" s="2"/>
    </row>
    <row r="659" spans="4:4" x14ac:dyDescent="0.25">
      <c r="D659" s="2"/>
    </row>
    <row r="660" spans="4:4" x14ac:dyDescent="0.25">
      <c r="D660" s="2"/>
    </row>
    <row r="661" spans="4:4" x14ac:dyDescent="0.25">
      <c r="D661" s="2"/>
    </row>
    <row r="662" spans="4:4" x14ac:dyDescent="0.25">
      <c r="D662" s="2"/>
    </row>
    <row r="663" spans="4:4" x14ac:dyDescent="0.25">
      <c r="D663" s="2"/>
    </row>
    <row r="664" spans="4:4" x14ac:dyDescent="0.25">
      <c r="D664" s="2"/>
    </row>
    <row r="665" spans="4:4" x14ac:dyDescent="0.25">
      <c r="D665" s="2"/>
    </row>
    <row r="666" spans="4:4" x14ac:dyDescent="0.25">
      <c r="D666" s="2"/>
    </row>
    <row r="667" spans="4:4" x14ac:dyDescent="0.25">
      <c r="D667" s="2"/>
    </row>
    <row r="668" spans="4:4" x14ac:dyDescent="0.25">
      <c r="D668" s="2"/>
    </row>
    <row r="669" spans="4:4" x14ac:dyDescent="0.25">
      <c r="D669" s="2"/>
    </row>
    <row r="670" spans="4:4" x14ac:dyDescent="0.25">
      <c r="D670" s="2"/>
    </row>
    <row r="671" spans="4:4" x14ac:dyDescent="0.25">
      <c r="D671" s="2"/>
    </row>
    <row r="672" spans="4:4" x14ac:dyDescent="0.25">
      <c r="D672" s="2"/>
    </row>
    <row r="673" spans="4:4" x14ac:dyDescent="0.25">
      <c r="D673" s="2"/>
    </row>
    <row r="674" spans="4:4" x14ac:dyDescent="0.25">
      <c r="D674" s="2"/>
    </row>
    <row r="675" spans="4:4" x14ac:dyDescent="0.25">
      <c r="D675" s="2"/>
    </row>
    <row r="676" spans="4:4" x14ac:dyDescent="0.25">
      <c r="D676" s="2"/>
    </row>
    <row r="677" spans="4:4" x14ac:dyDescent="0.25">
      <c r="D677" s="2"/>
    </row>
    <row r="678" spans="4:4" x14ac:dyDescent="0.25">
      <c r="D678" s="2"/>
    </row>
    <row r="679" spans="4:4" x14ac:dyDescent="0.25">
      <c r="D679" s="2"/>
    </row>
    <row r="680" spans="4:4" x14ac:dyDescent="0.25">
      <c r="D680" s="2"/>
    </row>
    <row r="681" spans="4:4" x14ac:dyDescent="0.25">
      <c r="D681" s="2"/>
    </row>
    <row r="682" spans="4:4" x14ac:dyDescent="0.25">
      <c r="D682" s="2"/>
    </row>
  </sheetData>
  <mergeCells count="15">
    <mergeCell ref="A28:B28"/>
    <mergeCell ref="A8:A19"/>
    <mergeCell ref="A27:B27"/>
    <mergeCell ref="X20:X26"/>
    <mergeCell ref="P20:P26"/>
    <mergeCell ref="T20:T26"/>
    <mergeCell ref="A6:A7"/>
    <mergeCell ref="B6:C7"/>
    <mergeCell ref="F6:F7"/>
    <mergeCell ref="A20:A26"/>
    <mergeCell ref="D9:D18"/>
    <mergeCell ref="D21:D26"/>
    <mergeCell ref="E6:E7"/>
    <mergeCell ref="D6:D7"/>
    <mergeCell ref="G6:G7"/>
  </mergeCells>
  <pageMargins left="0.23622047244094491" right="0.23622047244094491" top="0.74803149606299213" bottom="0.74803149606299213" header="0" footer="0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Přístroje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Novakova</dc:creator>
  <cp:lastModifiedBy>smolova</cp:lastModifiedBy>
  <cp:lastPrinted>2020-06-12T07:52:50Z</cp:lastPrinted>
  <dcterms:created xsi:type="dcterms:W3CDTF">2018-11-28T13:05:04Z</dcterms:created>
  <dcterms:modified xsi:type="dcterms:W3CDTF">2020-10-23T12:14:33Z</dcterms:modified>
</cp:coreProperties>
</file>