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PC" sheetId="1" r:id="rId1"/>
  </sheets>
  <calcPr calcId="144525"/>
</workbook>
</file>

<file path=xl/calcChain.xml><?xml version="1.0" encoding="utf-8"?>
<calcChain xmlns="http://schemas.openxmlformats.org/spreadsheetml/2006/main">
  <c r="J119" i="1" l="1"/>
  <c r="J117" i="1"/>
  <c r="J109" i="1"/>
  <c r="J100" i="1"/>
  <c r="J78" i="1"/>
  <c r="J55" i="1"/>
  <c r="J34" i="1"/>
  <c r="J28" i="1"/>
  <c r="J7" i="1"/>
  <c r="H119" i="1"/>
  <c r="H117" i="1"/>
  <c r="H109" i="1"/>
  <c r="H100" i="1"/>
  <c r="H78" i="1"/>
  <c r="H55" i="1"/>
  <c r="H34" i="1"/>
  <c r="H28" i="1"/>
  <c r="H7" i="1"/>
  <c r="H121" i="1" l="1"/>
  <c r="H122" i="1" s="1"/>
  <c r="J121" i="1"/>
  <c r="J122" i="1" s="1"/>
</calcChain>
</file>

<file path=xl/sharedStrings.xml><?xml version="1.0" encoding="utf-8"?>
<sst xmlns="http://schemas.openxmlformats.org/spreadsheetml/2006/main" count="259" uniqueCount="147">
  <si>
    <t>POŽADOVANÉ PAMAMETRY</t>
  </si>
  <si>
    <t>KONKRÉTNÍ PARAMETRY NABÍZENÉHO ZAŘÍZENÍ</t>
  </si>
  <si>
    <t>PARAMETR</t>
  </si>
  <si>
    <t>Procesor</t>
  </si>
  <si>
    <t>Grafická karta</t>
  </si>
  <si>
    <t>Záruka</t>
  </si>
  <si>
    <t>Předpokládaná cena za ks</t>
  </si>
  <si>
    <t>Barva</t>
  </si>
  <si>
    <t>černá</t>
  </si>
  <si>
    <t>Optická mechanika</t>
  </si>
  <si>
    <t>Síťová karta</t>
  </si>
  <si>
    <t>Počet paměťových slotů</t>
  </si>
  <si>
    <t>Model/Part number</t>
  </si>
  <si>
    <t>Baterie</t>
  </si>
  <si>
    <t>Kamera</t>
  </si>
  <si>
    <t>Bluetooth</t>
  </si>
  <si>
    <t>Konektivita</t>
  </si>
  <si>
    <t>integrovaná HD kamera a mikrofon</t>
  </si>
  <si>
    <t>Čtečka</t>
  </si>
  <si>
    <t>Hmotnost včetně standardní baterie</t>
  </si>
  <si>
    <t>Způsob provádění záručního servisu a podpory</t>
  </si>
  <si>
    <t>Microsoft Windows 10 Pro 64-bit, CZ, OEM, předinstalovaný na pevném disku bez nutnosti aktivace</t>
  </si>
  <si>
    <t>Operační paměť</t>
  </si>
  <si>
    <t>Provedení chassi</t>
  </si>
  <si>
    <t>Porty</t>
  </si>
  <si>
    <t>integrovaná se standardy IEEE 802.3 10/100/1000 Mbit/s, RJ45</t>
  </si>
  <si>
    <t>Klávesnice USB</t>
  </si>
  <si>
    <t>CZ/US, včetně numerické části - min. 101 kláves, od stejného výrobce jako základní sestava</t>
  </si>
  <si>
    <t>Myš USB</t>
  </si>
  <si>
    <t>optická s kolečkem, od stejného výrobce jako základní sestava</t>
  </si>
  <si>
    <t>Operační systém</t>
  </si>
  <si>
    <t>Velikost pevného disku</t>
  </si>
  <si>
    <t>Maximální rozměry</t>
  </si>
  <si>
    <t xml:space="preserve">PC </t>
  </si>
  <si>
    <t>interní DVD±RW</t>
  </si>
  <si>
    <t>Sloty PCIe</t>
  </si>
  <si>
    <t>min.: 1x PCIe x16, 1x PCIe x1</t>
  </si>
  <si>
    <t>zvuková karta</t>
  </si>
  <si>
    <t>integrovaná HD Audio</t>
  </si>
  <si>
    <t>interní reproduktor</t>
  </si>
  <si>
    <t>ano</t>
  </si>
  <si>
    <t>integrovaná, výkon min. 1550 bodů (dle PassMark - G3D Mark) http://www.videocardbenchmark.net</t>
  </si>
  <si>
    <t>min. 8 GB (technologie DDR4 nebo lepší ), možnost rozšíření až na 16 GB</t>
  </si>
  <si>
    <t>MT</t>
  </si>
  <si>
    <t>min.: 1 x HDMI, 1 x DP, 4x USB 3.2 Gen 1 (z toho alespoň 2 x vpředu) , 4 x USB 2.0 (z toho alespoň 2 x vpředu),  1 x combo audio konektor vpředu,1 x audio výstup vzadu</t>
  </si>
  <si>
    <t>rozměry max. 350 mm x 160 mm x 300 mm</t>
  </si>
  <si>
    <t>min. 512 GB SSD M.2</t>
  </si>
  <si>
    <t xml:space="preserve">výkon min. 9970 bodů (dle PassMark - CPU Mark) http://www.cpubenchmark.net, automatické přetaktování, podpora virtualizace </t>
  </si>
  <si>
    <t>Baterie do notebooku</t>
  </si>
  <si>
    <t>Model</t>
  </si>
  <si>
    <t>Počet článků</t>
  </si>
  <si>
    <t>Kapacita</t>
  </si>
  <si>
    <t>Označení</t>
  </si>
  <si>
    <t>68 Wh</t>
  </si>
  <si>
    <t>notebook Dell Latitude 5490</t>
  </si>
  <si>
    <t>PN: 451-BBZG</t>
  </si>
  <si>
    <t>Notebook</t>
  </si>
  <si>
    <t>RAM</t>
  </si>
  <si>
    <t>Displej</t>
  </si>
  <si>
    <t xml:space="preserve">Pevný disk </t>
  </si>
  <si>
    <t xml:space="preserve">OS </t>
  </si>
  <si>
    <t>Konstrukce</t>
  </si>
  <si>
    <t>odolná s použitím pevných materiálů, např. kov, hořčíková slitina nebo uhlíková vlákna</t>
  </si>
  <si>
    <t>nejméně 2</t>
  </si>
  <si>
    <t>min. 42WHr</t>
  </si>
  <si>
    <t>Další vybavení</t>
  </si>
  <si>
    <t>USB-C</t>
  </si>
  <si>
    <t xml:space="preserve">Klávesnice </t>
  </si>
  <si>
    <t>WiFi karta</t>
  </si>
  <si>
    <t xml:space="preserve">integrovaná se standardy IEEE 802.3 10/100/1000 Mbit/s, RJ45, wake on LAN </t>
  </si>
  <si>
    <t>Požadavky na dokovací stanici</t>
  </si>
  <si>
    <t>možnost dokování přes dokovací konektor nebo USB-C</t>
  </si>
  <si>
    <t xml:space="preserve">min. 15,6", min. 1920 x 1080 obrazových bodů (Full HD), LED, antireflexní nebo matný, technologie IPS </t>
  </si>
  <si>
    <t xml:space="preserve">sdílená, výkon min.1050 bodů (dle PassMark - G3D Mark) http://www.videocardbenchmark.net, </t>
  </si>
  <si>
    <t>min. 16 GB (technologie DDR4 nebo lepší ), možnost rozšíření až na 32 GB, ne Intel Optane</t>
  </si>
  <si>
    <t xml:space="preserve">interní čtečka paměť. karet </t>
  </si>
  <si>
    <t>integrované, minimálně 5.1</t>
  </si>
  <si>
    <t>CZ, včetně numerické části - min. 101 kláves, od stejného výrobce jako základní sestava</t>
  </si>
  <si>
    <t>výkon min. 6700 bodů (dle PassMark - CPU Mark) http://www.cpubenchmark.net, 
automatické přetaktování, podpora virtualizace</t>
  </si>
  <si>
    <t>min.: HDMI, audio jack 3,5mm nebo universální audio konektor, 3 x USB 3.2 Gen 1 (USB 3.0),  1 x USB-C, RJ-45 (LAN)</t>
  </si>
  <si>
    <t>integrovaná se standardy IEEE 802.11 ax</t>
  </si>
  <si>
    <t>max. 2 kg</t>
  </si>
  <si>
    <t>výkon min. 11380 bodů (dle PassMark - CPU Mark) http://www.cpubenchmark.net, 
automatické přetaktování, podpora virtualizace</t>
  </si>
  <si>
    <t>sdílená, výkon min. 2350 bodů (dle PassMark - G3D Mark) http://www.videocardbenchmark.net, dedikovaná</t>
  </si>
  <si>
    <t xml:space="preserve">min. 14", min. 1920 x 1080 obrazových bodů (Full HD), LED, antireflexní nebo matný, technologie IPS </t>
  </si>
  <si>
    <t>min. 65WHr</t>
  </si>
  <si>
    <t>integrovaná se standardy IEEE 802.11 ac</t>
  </si>
  <si>
    <t>integrované, minimálně 5.0</t>
  </si>
  <si>
    <t>max. 1,6 kg</t>
  </si>
  <si>
    <t>CZ , touchpad, podsvícená</t>
  </si>
  <si>
    <t>Webkamera</t>
  </si>
  <si>
    <t>rozlišení videa</t>
  </si>
  <si>
    <t>součást kamery</t>
  </si>
  <si>
    <t>propojení</t>
  </si>
  <si>
    <t>mikrofon</t>
  </si>
  <si>
    <t>integrovaný</t>
  </si>
  <si>
    <t xml:space="preserve">barva </t>
  </si>
  <si>
    <t>min. 720p</t>
  </si>
  <si>
    <t>podporovaný Software</t>
  </si>
  <si>
    <t xml:space="preserve">min. Skype, Windows Live, MSN Messenger, AOL Instant Messenger, Yahoo! Messenger </t>
  </si>
  <si>
    <t>podstavec</t>
  </si>
  <si>
    <t>USB 2.0</t>
  </si>
  <si>
    <t>Sluchátka</t>
  </si>
  <si>
    <t>provedení</t>
  </si>
  <si>
    <t xml:space="preserve">drátová, s mikrofonem, přes hlavu, na uši, uzavřená </t>
  </si>
  <si>
    <t>připojení</t>
  </si>
  <si>
    <t>prívodní kabel</t>
  </si>
  <si>
    <t>min. 1,2 m</t>
  </si>
  <si>
    <t>funkce</t>
  </si>
  <si>
    <t>přijímání hovorů</t>
  </si>
  <si>
    <t>Myš</t>
  </si>
  <si>
    <t>parametry</t>
  </si>
  <si>
    <t>záruka</t>
  </si>
  <si>
    <t>Kabel HDMi</t>
  </si>
  <si>
    <t>jack 3.5 mm</t>
  </si>
  <si>
    <t>12 měs.</t>
  </si>
  <si>
    <t>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</si>
  <si>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</si>
  <si>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</si>
  <si>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</si>
  <si>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</si>
  <si>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</si>
  <si>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</si>
  <si>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</si>
  <si>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</si>
  <si>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</si>
  <si>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Č. OBJEDNÁVKY ÚJF</t>
  </si>
  <si>
    <t>Předpokládaná hodnota celkem v Kč bez DPH</t>
  </si>
  <si>
    <t>Nabídková cena za kus v Kč bez DPH</t>
  </si>
  <si>
    <t>Nabídková cena celkem v Kč bez DPH</t>
  </si>
  <si>
    <t>Položka</t>
  </si>
  <si>
    <t>POŽADOVANÁ HODNOTA</t>
  </si>
  <si>
    <t>KS</t>
  </si>
  <si>
    <t>Celková cena v Kč bez DPH</t>
  </si>
  <si>
    <t>Celková cena v Kč včetně DPH</t>
  </si>
  <si>
    <t>podpis oprávněné osoby jednat za dodavatele</t>
  </si>
  <si>
    <t>Příloha ke kupní smlouvě - Technická specifikace k VZ "Dodávka výpočetní techniky a příslušenství 03/2020"</t>
  </si>
  <si>
    <t>Takto podbarvená pole dodavatel povinně vyplní</t>
  </si>
  <si>
    <t>Jediné kontaktní místo pro nahlášení poruch, servisní střediska pokrývající celé území ČR. Podpora prostřednictvím Internetu musí umožňovat stahování ovladačů a manuálů z internetu adresně pro konkrétní zadané sériové číslo zařízení.</t>
  </si>
  <si>
    <t>řada / model / typ vedoucí k jednoznačné idetifikaci nabízeného předmětu plnění (např. part number, katalogové číslo apod.)</t>
  </si>
  <si>
    <t>min. 5 let</t>
  </si>
  <si>
    <r>
      <t xml:space="preserve">oboustranné HDMI/M, rozhranní HDMI 2.0, rozlišení až UltraHD 4K@50Hz/60Hz (2160p), 4 audio stopy / 32 zvukových kanálů, propustnost až 18Gb/s, dynamická synchronizace, propojovací, trojité stínění, pozlacené konektory, délka 1,5 m, </t>
    </r>
    <r>
      <rPr>
        <b/>
        <sz val="11"/>
        <color theme="1"/>
        <rFont val="Calibri"/>
        <family val="2"/>
        <charset val="238"/>
      </rPr>
      <t>záruka 12 měs.</t>
    </r>
  </si>
  <si>
    <r>
      <t xml:space="preserve">bezdrátová, optická, 1000 DPI, 3 tlačítka, symetrická, USB přijímač, velikost S, </t>
    </r>
    <r>
      <rPr>
        <b/>
        <sz val="11"/>
        <color rgb="FF000000"/>
        <rFont val="Calibri"/>
        <family val="2"/>
        <charset val="238"/>
      </rPr>
      <t>záruka 12 měs.</t>
    </r>
  </si>
  <si>
    <t>Servis typu "do následujícího pracovního dne" poskytován výrobcem zařízení po dobu min. 36 měsíců na celou sestavu. Ověřitelnost na veřejně přístupném webu výrobce.</t>
  </si>
  <si>
    <t>20100431      OTF GAČR (Faktura č. 1)</t>
  </si>
  <si>
    <t>20100431      OTF  GAČR (Faktura č. 1)</t>
  </si>
  <si>
    <t>20100431      OTF (Faktura č.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</si>
</sst>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Kč&quot;;[Red]\-#,##0\ &quot;Kč&quot;"/>
    <numFmt numFmtId="164" formatCode="#,##0\ &quot;Kč&quot;"/>
    <numFmt numFmtId="165" formatCode="#,##0.00\ &quot;Kč&quot;"/>
    <numFmt numFmtId="166" formatCode="#,##0.0\ &quot;Kč&quot;"/>
  </numFmts>
  <fonts count="15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Tahoma"/>
      <family val="2"/>
      <charset val="238"/>
    </font>
    <font>
      <b/>
      <sz val="11"/>
      <color rgb="FF7030A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8"/>
      <color theme="4" tint="-0.499984740745262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DEEAF6"/>
      </patternFill>
    </fill>
    <fill>
      <patternFill patternType="solid">
        <fgColor theme="6" tint="0.79998168889431442"/>
        <bgColor rgb="FFFEF2CB"/>
      </patternFill>
    </fill>
    <fill>
      <patternFill patternType="solid">
        <fgColor theme="7"/>
        <bgColor indexed="64"/>
      </patternFill>
    </fill>
  </fills>
  <borders count="8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double">
        <color auto="1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auto="1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medium">
        <color indexed="64"/>
      </left>
      <right style="thin">
        <color rgb="FF000000"/>
      </right>
      <top/>
      <bottom style="double">
        <color auto="1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 style="double">
        <color indexed="64"/>
      </top>
      <bottom/>
      <diagonal/>
    </border>
  </borders>
  <cellStyleXfs count="1">
    <xf numFmtId="0" fontId="0" fillId="0" borderId="0"/>
  </cellStyleXfs>
  <cellXfs count="203">
    <xf numFmtId="0" fontId="0" fillId="0" borderId="0" xfId="0" applyFont="1" applyAlignment="1"/>
    <xf numFmtId="0" fontId="0" fillId="0" borderId="0" xfId="0" applyFont="1"/>
    <xf numFmtId="0" fontId="0" fillId="2" borderId="2" xfId="0" applyFont="1" applyFill="1" applyBorder="1"/>
    <xf numFmtId="3" fontId="0" fillId="0" borderId="3" xfId="0" applyNumberFormat="1" applyFont="1" applyBorder="1"/>
    <xf numFmtId="0" fontId="0" fillId="2" borderId="6" xfId="0" applyFont="1" applyFill="1" applyBorder="1"/>
    <xf numFmtId="3" fontId="0" fillId="0" borderId="10" xfId="0" applyNumberFormat="1" applyFont="1" applyBorder="1"/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vertical="center" wrapText="1"/>
    </xf>
    <xf numFmtId="0" fontId="0" fillId="0" borderId="0" xfId="0" applyFont="1" applyAlignment="1"/>
    <xf numFmtId="0" fontId="0" fillId="0" borderId="7" xfId="0" applyBorder="1" applyAlignment="1">
      <alignment wrapText="1"/>
    </xf>
    <xf numFmtId="0" fontId="0" fillId="0" borderId="7" xfId="0" applyBorder="1" applyAlignment="1">
      <alignment horizontal="left" wrapText="1"/>
    </xf>
    <xf numFmtId="0" fontId="0" fillId="2" borderId="17" xfId="0" applyFont="1" applyFill="1" applyBorder="1"/>
    <xf numFmtId="0" fontId="0" fillId="0" borderId="7" xfId="0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left" wrapText="1"/>
    </xf>
    <xf numFmtId="0" fontId="3" fillId="0" borderId="20" xfId="0" applyFont="1" applyBorder="1" applyAlignment="1">
      <alignment wrapText="1"/>
    </xf>
    <xf numFmtId="0" fontId="0" fillId="2" borderId="9" xfId="0" applyFont="1" applyFill="1" applyBorder="1"/>
    <xf numFmtId="0" fontId="3" fillId="0" borderId="26" xfId="0" applyFont="1" applyBorder="1" applyAlignment="1">
      <alignment vertical="center"/>
    </xf>
    <xf numFmtId="0" fontId="3" fillId="0" borderId="7" xfId="0" applyFont="1" applyBorder="1" applyAlignment="1"/>
    <xf numFmtId="0" fontId="3" fillId="0" borderId="6" xfId="0" applyFont="1" applyBorder="1" applyAlignment="1">
      <alignment wrapText="1"/>
    </xf>
    <xf numFmtId="0" fontId="3" fillId="0" borderId="2" xfId="0" applyFont="1" applyBorder="1" applyAlignment="1">
      <alignment vertical="center"/>
    </xf>
    <xf numFmtId="0" fontId="3" fillId="0" borderId="27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0" fontId="3" fillId="0" borderId="26" xfId="0" applyFont="1" applyBorder="1" applyAlignment="1">
      <alignment vertical="center" wrapText="1"/>
    </xf>
    <xf numFmtId="0" fontId="3" fillId="0" borderId="28" xfId="0" applyFont="1" applyBorder="1" applyAlignment="1">
      <alignment wrapText="1"/>
    </xf>
    <xf numFmtId="0" fontId="0" fillId="0" borderId="0" xfId="0" applyFont="1" applyAlignment="1">
      <alignment vertical="center"/>
    </xf>
    <xf numFmtId="0" fontId="3" fillId="0" borderId="0" xfId="0" applyFont="1" applyBorder="1" applyAlignment="1">
      <alignment wrapText="1"/>
    </xf>
    <xf numFmtId="0" fontId="0" fillId="2" borderId="5" xfId="0" applyFont="1" applyFill="1" applyBorder="1"/>
    <xf numFmtId="3" fontId="0" fillId="0" borderId="0" xfId="0" applyNumberFormat="1" applyFont="1" applyBorder="1"/>
    <xf numFmtId="0" fontId="3" fillId="0" borderId="7" xfId="0" applyFont="1" applyBorder="1" applyAlignment="1">
      <alignment vertical="center"/>
    </xf>
    <xf numFmtId="0" fontId="0" fillId="2" borderId="32" xfId="0" applyFont="1" applyFill="1" applyBorder="1"/>
    <xf numFmtId="0" fontId="3" fillId="0" borderId="7" xfId="0" applyFont="1" applyFill="1" applyBorder="1" applyAlignment="1">
      <alignment vertical="center"/>
    </xf>
    <xf numFmtId="0" fontId="3" fillId="0" borderId="30" xfId="0" applyFont="1" applyBorder="1" applyAlignment="1">
      <alignment horizontal="left" vertical="center" wrapText="1"/>
    </xf>
    <xf numFmtId="0" fontId="3" fillId="0" borderId="35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>
      <alignment horizontal="center"/>
    </xf>
    <xf numFmtId="0" fontId="3" fillId="0" borderId="40" xfId="0" applyFont="1" applyBorder="1" applyAlignment="1">
      <alignment vertical="center" wrapText="1"/>
    </xf>
    <xf numFmtId="0" fontId="0" fillId="2" borderId="41" xfId="0" applyFont="1" applyFill="1" applyBorder="1"/>
    <xf numFmtId="0" fontId="0" fillId="2" borderId="25" xfId="0" applyFont="1" applyFill="1" applyBorder="1"/>
    <xf numFmtId="3" fontId="0" fillId="0" borderId="43" xfId="0" applyNumberFormat="1" applyFont="1" applyBorder="1"/>
    <xf numFmtId="0" fontId="3" fillId="0" borderId="43" xfId="0" applyFont="1" applyBorder="1" applyAlignment="1">
      <alignment vertical="center" wrapText="1"/>
    </xf>
    <xf numFmtId="0" fontId="3" fillId="0" borderId="42" xfId="0" applyFont="1" applyBorder="1" applyAlignment="1">
      <alignment wrapText="1"/>
    </xf>
    <xf numFmtId="0" fontId="0" fillId="2" borderId="21" xfId="0" applyFont="1" applyFill="1" applyBorder="1"/>
    <xf numFmtId="0" fontId="0" fillId="2" borderId="34" xfId="0" applyFont="1" applyFill="1" applyBorder="1"/>
    <xf numFmtId="0" fontId="0" fillId="2" borderId="42" xfId="0" applyFont="1" applyFill="1" applyBorder="1"/>
    <xf numFmtId="0" fontId="5" fillId="4" borderId="16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wrapText="1"/>
    </xf>
    <xf numFmtId="0" fontId="3" fillId="0" borderId="42" xfId="0" applyFont="1" applyBorder="1" applyAlignment="1">
      <alignment vertical="center"/>
    </xf>
    <xf numFmtId="0" fontId="1" fillId="0" borderId="19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33" xfId="0" applyFont="1" applyBorder="1" applyAlignment="1"/>
    <xf numFmtId="0" fontId="0" fillId="0" borderId="14" xfId="0" applyFont="1" applyBorder="1" applyAlignment="1"/>
    <xf numFmtId="0" fontId="0" fillId="0" borderId="19" xfId="0" applyFont="1" applyBorder="1" applyAlignment="1"/>
    <xf numFmtId="0" fontId="1" fillId="0" borderId="42" xfId="0" applyFont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3" borderId="53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wrapText="1"/>
    </xf>
    <xf numFmtId="0" fontId="7" fillId="3" borderId="55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166" fontId="6" fillId="3" borderId="56" xfId="0" applyNumberFormat="1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7" fillId="3" borderId="58" xfId="0" applyFont="1" applyFill="1" applyBorder="1" applyAlignment="1">
      <alignment wrapText="1"/>
    </xf>
    <xf numFmtId="0" fontId="8" fillId="3" borderId="58" xfId="0" applyFont="1" applyFill="1" applyBorder="1" applyAlignment="1">
      <alignment vertical="center" wrapText="1"/>
    </xf>
    <xf numFmtId="0" fontId="9" fillId="3" borderId="58" xfId="0" applyFont="1" applyFill="1" applyBorder="1" applyAlignment="1">
      <alignment vertical="center" wrapText="1"/>
    </xf>
    <xf numFmtId="0" fontId="6" fillId="3" borderId="58" xfId="0" applyFont="1" applyFill="1" applyBorder="1" applyAlignment="1">
      <alignment horizontal="center" vertical="center" wrapText="1"/>
    </xf>
    <xf numFmtId="166" fontId="6" fillId="3" borderId="59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vertical="center" wrapText="1"/>
    </xf>
    <xf numFmtId="0" fontId="3" fillId="0" borderId="35" xfId="0" applyFont="1" applyBorder="1" applyAlignment="1">
      <alignment wrapText="1"/>
    </xf>
    <xf numFmtId="0" fontId="0" fillId="8" borderId="7" xfId="0" applyFont="1" applyFill="1" applyBorder="1" applyAlignment="1"/>
    <xf numFmtId="0" fontId="1" fillId="6" borderId="46" xfId="0" applyFont="1" applyFill="1" applyBorder="1" applyAlignment="1">
      <alignment vertical="center" wrapText="1"/>
    </xf>
    <xf numFmtId="165" fontId="1" fillId="6" borderId="39" xfId="0" applyNumberFormat="1" applyFont="1" applyFill="1" applyBorder="1" applyAlignment="1">
      <alignment wrapText="1"/>
    </xf>
    <xf numFmtId="0" fontId="0" fillId="6" borderId="48" xfId="0" applyFont="1" applyFill="1" applyBorder="1" applyAlignment="1">
      <alignment horizontal="center" vertical="center" wrapText="1"/>
    </xf>
    <xf numFmtId="0" fontId="2" fillId="6" borderId="47" xfId="0" applyFont="1" applyFill="1" applyBorder="1" applyAlignment="1">
      <alignment horizontal="center" vertical="center" wrapText="1"/>
    </xf>
    <xf numFmtId="0" fontId="1" fillId="6" borderId="44" xfId="0" applyFont="1" applyFill="1" applyBorder="1" applyAlignment="1">
      <alignment vertical="center" wrapText="1"/>
    </xf>
    <xf numFmtId="165" fontId="1" fillId="6" borderId="35" xfId="0" applyNumberFormat="1" applyFont="1" applyFill="1" applyBorder="1" applyAlignment="1">
      <alignment wrapText="1"/>
    </xf>
    <xf numFmtId="0" fontId="0" fillId="6" borderId="39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1" fillId="6" borderId="38" xfId="0" applyFont="1" applyFill="1" applyBorder="1" applyAlignment="1">
      <alignment vertical="center" wrapText="1"/>
    </xf>
    <xf numFmtId="0" fontId="1" fillId="6" borderId="39" xfId="0" applyFont="1" applyFill="1" applyBorder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vertical="center"/>
    </xf>
    <xf numFmtId="164" fontId="2" fillId="7" borderId="24" xfId="0" applyNumberFormat="1" applyFont="1" applyFill="1" applyBorder="1" applyAlignment="1">
      <alignment wrapText="1"/>
    </xf>
    <xf numFmtId="0" fontId="0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vertical="center"/>
    </xf>
    <xf numFmtId="0" fontId="2" fillId="6" borderId="23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vertical="center"/>
    </xf>
    <xf numFmtId="164" fontId="2" fillId="7" borderId="5" xfId="0" applyNumberFormat="1" applyFont="1" applyFill="1" applyBorder="1" applyAlignment="1">
      <alignment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165" fontId="0" fillId="8" borderId="61" xfId="0" applyNumberFormat="1" applyFont="1" applyFill="1" applyBorder="1"/>
    <xf numFmtId="165" fontId="10" fillId="9" borderId="35" xfId="0" applyNumberFormat="1" applyFont="1" applyFill="1" applyBorder="1" applyAlignment="1">
      <alignment horizontal="center"/>
    </xf>
    <xf numFmtId="165" fontId="10" fillId="9" borderId="52" xfId="0" applyNumberFormat="1" applyFont="1" applyFill="1" applyBorder="1" applyAlignment="1"/>
    <xf numFmtId="165" fontId="10" fillId="9" borderId="62" xfId="0" applyNumberFormat="1" applyFont="1" applyFill="1" applyBorder="1" applyAlignment="1">
      <alignment horizontal="center"/>
    </xf>
    <xf numFmtId="165" fontId="10" fillId="9" borderId="63" xfId="0" applyNumberFormat="1" applyFont="1" applyFill="1" applyBorder="1" applyAlignment="1">
      <alignment horizontal="center"/>
    </xf>
    <xf numFmtId="165" fontId="10" fillId="9" borderId="64" xfId="0" applyNumberFormat="1" applyFont="1" applyFill="1" applyBorder="1" applyAlignment="1"/>
    <xf numFmtId="165" fontId="10" fillId="9" borderId="65" xfId="0" applyNumberFormat="1" applyFont="1" applyFill="1" applyBorder="1" applyAlignment="1">
      <alignment horizontal="center"/>
    </xf>
    <xf numFmtId="165" fontId="0" fillId="5" borderId="39" xfId="0" applyNumberFormat="1" applyFont="1" applyFill="1" applyBorder="1"/>
    <xf numFmtId="165" fontId="0" fillId="5" borderId="61" xfId="0" applyNumberFormat="1" applyFont="1" applyFill="1" applyBorder="1"/>
    <xf numFmtId="0" fontId="3" fillId="0" borderId="67" xfId="0" applyFont="1" applyBorder="1"/>
    <xf numFmtId="0" fontId="0" fillId="0" borderId="67" xfId="0" applyFont="1" applyBorder="1" applyAlignment="1"/>
    <xf numFmtId="0" fontId="10" fillId="9" borderId="35" xfId="0" applyFont="1" applyFill="1" applyBorder="1" applyAlignment="1">
      <alignment horizontal="center"/>
    </xf>
    <xf numFmtId="0" fontId="0" fillId="8" borderId="35" xfId="0" applyFont="1" applyFill="1" applyBorder="1" applyAlignment="1"/>
    <xf numFmtId="165" fontId="0" fillId="8" borderId="35" xfId="0" applyNumberFormat="1" applyFont="1" applyFill="1" applyBorder="1"/>
    <xf numFmtId="165" fontId="0" fillId="5" borderId="35" xfId="0" applyNumberFormat="1" applyFont="1" applyFill="1" applyBorder="1"/>
    <xf numFmtId="0" fontId="0" fillId="8" borderId="39" xfId="0" applyFont="1" applyFill="1" applyBorder="1" applyAlignment="1"/>
    <xf numFmtId="165" fontId="0" fillId="8" borderId="39" xfId="0" applyNumberFormat="1" applyFont="1" applyFill="1" applyBorder="1"/>
    <xf numFmtId="0" fontId="6" fillId="3" borderId="69" xfId="0" applyFont="1" applyFill="1" applyBorder="1" applyAlignment="1">
      <alignment horizontal="center" vertical="center" wrapText="1"/>
    </xf>
    <xf numFmtId="0" fontId="6" fillId="3" borderId="70" xfId="0" applyFont="1" applyFill="1" applyBorder="1" applyAlignment="1">
      <alignment horizontal="center" vertical="center" wrapText="1"/>
    </xf>
    <xf numFmtId="0" fontId="10" fillId="9" borderId="84" xfId="0" applyFont="1" applyFill="1" applyBorder="1" applyAlignment="1">
      <alignment horizontal="center"/>
    </xf>
    <xf numFmtId="0" fontId="10" fillId="9" borderId="85" xfId="0" applyFont="1" applyFill="1" applyBorder="1" applyAlignment="1">
      <alignment horizontal="center"/>
    </xf>
    <xf numFmtId="0" fontId="10" fillId="9" borderId="63" xfId="0" applyFont="1" applyFill="1" applyBorder="1" applyAlignment="1">
      <alignment horizontal="center"/>
    </xf>
    <xf numFmtId="0" fontId="1" fillId="6" borderId="35" xfId="0" applyFont="1" applyFill="1" applyBorder="1" applyAlignment="1">
      <alignment vertical="center"/>
    </xf>
    <xf numFmtId="6" fontId="2" fillId="7" borderId="35" xfId="0" applyNumberFormat="1" applyFont="1" applyFill="1" applyBorder="1" applyAlignment="1">
      <alignment wrapText="1"/>
    </xf>
    <xf numFmtId="0" fontId="10" fillId="3" borderId="85" xfId="0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0" xfId="0" applyFont="1" applyAlignment="1"/>
    <xf numFmtId="0" fontId="1" fillId="3" borderId="7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73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7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76" xfId="0" applyFont="1" applyFill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center" vertical="center" wrapText="1"/>
    </xf>
    <xf numFmtId="0" fontId="1" fillId="3" borderId="7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78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3" borderId="80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3" borderId="81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82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83" xfId="0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4" fillId="0" borderId="49" xfId="0" applyFont="1" applyFill="1" applyBorder="1" applyAlignment="1">
      <alignment vertical="center"/>
    </xf>
    <xf numFmtId="0" fontId="3" fillId="0" borderId="86" xfId="0" applyFont="1" applyBorder="1" applyAlignment="1">
      <alignment vertical="center"/>
    </xf>
    <xf numFmtId="0" fontId="0" fillId="0" borderId="5" xfId="0" applyFont="1" applyFill="1" applyBorder="1" applyAlignment="1">
      <alignment vertical="top" wrapText="1"/>
    </xf>
    <xf numFmtId="0" fontId="0" fillId="0" borderId="9" xfId="0" applyFont="1" applyFill="1" applyBorder="1" applyAlignment="1">
      <alignment vertical="top" wrapText="1"/>
    </xf>
    <xf numFmtId="0" fontId="0" fillId="0" borderId="60" xfId="0" applyFont="1" applyFill="1" applyBorder="1" applyAlignment="1">
      <alignment vertical="top" wrapText="1"/>
    </xf>
    <xf numFmtId="0" fontId="0" fillId="0" borderId="49" xfId="0" applyFont="1" applyFill="1" applyBorder="1" applyAlignment="1">
      <alignment vertical="top" wrapText="1"/>
    </xf>
    <xf numFmtId="0" fontId="0" fillId="0" borderId="36" xfId="0" applyFont="1" applyFill="1" applyBorder="1" applyAlignment="1">
      <alignment vertical="top" wrapText="1"/>
    </xf>
    <xf numFmtId="0" fontId="0" fillId="0" borderId="42" xfId="0" applyFont="1" applyFill="1" applyBorder="1" applyAlignment="1">
      <alignment vertical="top" wrapText="1"/>
    </xf>
    <xf numFmtId="0" fontId="0" fillId="0" borderId="45" xfId="0" applyFont="1" applyFill="1" applyBorder="1" applyAlignment="1">
      <alignment vertical="top" wrapText="1"/>
    </xf>
    <xf numFmtId="0" fontId="0" fillId="0" borderId="20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6" fontId="2" fillId="7" borderId="5" xfId="0" applyNumberFormat="1" applyFont="1" applyFill="1" applyBorder="1" applyAlignment="1">
      <alignment wrapText="1"/>
    </xf>
    <xf numFmtId="0" fontId="13" fillId="0" borderId="20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1" fillId="0" borderId="7" xfId="0" applyFont="1" applyBorder="1" applyAlignment="1"/>
    <xf numFmtId="0" fontId="13" fillId="0" borderId="42" xfId="0" applyFont="1" applyBorder="1" applyAlignment="1">
      <alignment wrapText="1"/>
    </xf>
    <xf numFmtId="0" fontId="3" fillId="0" borderId="20" xfId="0" applyFont="1" applyBorder="1" applyAlignment="1">
      <alignment vertical="center"/>
    </xf>
    <xf numFmtId="0" fontId="0" fillId="0" borderId="20" xfId="0" applyFont="1" applyBorder="1" applyAlignment="1"/>
    <xf numFmtId="0" fontId="3" fillId="0" borderId="0" xfId="0" applyFont="1" applyAlignment="1">
      <alignment horizontal="left" vertical="center"/>
    </xf>
    <xf numFmtId="0" fontId="1" fillId="3" borderId="87" xfId="0" applyFont="1" applyFill="1" applyBorder="1" applyAlignment="1">
      <alignment horizontal="center" vertical="center" wrapText="1"/>
    </xf>
    <xf numFmtId="0" fontId="1" fillId="3" borderId="88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vertical="center"/>
    </xf>
    <xf numFmtId="164" fontId="2" fillId="7" borderId="22" xfId="0" applyNumberFormat="1" applyFont="1" applyFill="1" applyBorder="1" applyAlignment="1">
      <alignment wrapText="1"/>
    </xf>
    <xf numFmtId="0" fontId="2" fillId="6" borderId="22" xfId="0" applyFont="1" applyFill="1" applyBorder="1" applyAlignment="1">
      <alignment horizontal="center" vertical="center" wrapText="1"/>
    </xf>
    <xf numFmtId="0" fontId="1" fillId="0" borderId="0" xfId="0" applyFont="1" applyAlignment="1"/>
    <xf numFmtId="165" fontId="1" fillId="0" borderId="62" xfId="0" applyNumberFormat="1" applyFont="1" applyFill="1" applyBorder="1"/>
    <xf numFmtId="3" fontId="1" fillId="0" borderId="72" xfId="0" applyNumberFormat="1" applyFont="1" applyBorder="1"/>
    <xf numFmtId="3" fontId="1" fillId="0" borderId="74" xfId="0" applyNumberFormat="1" applyFont="1" applyBorder="1"/>
    <xf numFmtId="165" fontId="1" fillId="0" borderId="66" xfId="0" applyNumberFormat="1" applyFont="1" applyFill="1" applyBorder="1"/>
    <xf numFmtId="165" fontId="1" fillId="0" borderId="68" xfId="0" applyNumberFormat="1" applyFont="1" applyFill="1" applyBorder="1"/>
    <xf numFmtId="0" fontId="1" fillId="0" borderId="79" xfId="0" applyFont="1" applyBorder="1" applyAlignment="1"/>
    <xf numFmtId="0" fontId="1" fillId="0" borderId="72" xfId="0" applyFont="1" applyBorder="1" applyAlignment="1"/>
    <xf numFmtId="0" fontId="1" fillId="0" borderId="74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6"/>
  <sheetViews>
    <sheetView showGridLines="0" tabSelected="1" zoomScale="90" zoomScaleNormal="90" workbookViewId="0">
      <selection activeCell="H9" sqref="H9"/>
    </sheetView>
  </sheetViews>
  <sheetFormatPr defaultColWidth="14.42578125" defaultRowHeight="15" x14ac:dyDescent="0.25"/>
  <cols>
    <col min="1" max="1" width="5.28515625" style="83" customWidth="1"/>
    <col min="2" max="2" width="14.28515625" customWidth="1"/>
    <col min="3" max="3" width="23.7109375" customWidth="1"/>
    <col min="4" max="4" width="59.7109375" customWidth="1"/>
    <col min="5" max="5" width="13" customWidth="1"/>
    <col min="6" max="6" width="4.85546875" style="8" customWidth="1"/>
    <col min="7" max="7" width="26.85546875" customWidth="1"/>
    <col min="8" max="8" width="16.85546875" style="55" customWidth="1"/>
    <col min="9" max="9" width="15.5703125" customWidth="1"/>
    <col min="10" max="10" width="15.140625" style="194" customWidth="1"/>
    <col min="11" max="29" width="8.7109375" customWidth="1"/>
  </cols>
  <sheetData>
    <row r="1" spans="1:10" s="55" customFormat="1" ht="23.25" x14ac:dyDescent="0.35">
      <c r="A1" s="145" t="s">
        <v>136</v>
      </c>
      <c r="J1" s="194"/>
    </row>
    <row r="2" spans="1:10" s="55" customFormat="1" x14ac:dyDescent="0.25">
      <c r="A2" s="188"/>
      <c r="J2" s="194"/>
    </row>
    <row r="3" spans="1:10" s="55" customFormat="1" x14ac:dyDescent="0.25">
      <c r="A3" s="2"/>
      <c r="B3" s="146" t="s">
        <v>137</v>
      </c>
      <c r="J3" s="194"/>
    </row>
    <row r="4" spans="1:10" s="55" customFormat="1" ht="15.75" thickBot="1" x14ac:dyDescent="0.3">
      <c r="A4" s="83"/>
      <c r="J4" s="194"/>
    </row>
    <row r="5" spans="1:10" ht="21" customHeight="1" x14ac:dyDescent="0.25">
      <c r="A5" s="138" t="s">
        <v>0</v>
      </c>
      <c r="B5" s="84"/>
      <c r="C5" s="84"/>
      <c r="D5" s="85"/>
      <c r="E5" s="86" t="s">
        <v>126</v>
      </c>
      <c r="F5" s="87" t="s">
        <v>132</v>
      </c>
      <c r="G5" s="88" t="s">
        <v>1</v>
      </c>
      <c r="H5" s="88" t="s">
        <v>127</v>
      </c>
      <c r="I5" s="89" t="s">
        <v>128</v>
      </c>
      <c r="J5" s="89" t="s">
        <v>129</v>
      </c>
    </row>
    <row r="6" spans="1:10" ht="24.75" customHeight="1" thickBot="1" x14ac:dyDescent="0.3">
      <c r="A6" s="144" t="s">
        <v>116</v>
      </c>
      <c r="B6" s="137" t="s">
        <v>130</v>
      </c>
      <c r="C6" s="90" t="s">
        <v>2</v>
      </c>
      <c r="D6" s="90" t="s">
        <v>131</v>
      </c>
      <c r="E6" s="91"/>
      <c r="F6" s="92"/>
      <c r="G6" s="93"/>
      <c r="H6" s="94"/>
      <c r="I6" s="95"/>
      <c r="J6" s="95"/>
    </row>
    <row r="7" spans="1:10" x14ac:dyDescent="0.25">
      <c r="A7" s="147" t="s">
        <v>117</v>
      </c>
      <c r="B7" s="148" t="s">
        <v>33</v>
      </c>
      <c r="C7" s="142" t="s">
        <v>6</v>
      </c>
      <c r="D7" s="143">
        <v>15700</v>
      </c>
      <c r="E7" s="106"/>
      <c r="F7" s="106">
        <v>1</v>
      </c>
      <c r="G7" s="132"/>
      <c r="H7" s="133">
        <f>SUM(D7*F7)</f>
        <v>15700</v>
      </c>
      <c r="I7" s="134"/>
      <c r="J7" s="195">
        <f>SUM(I7*F7)</f>
        <v>0</v>
      </c>
    </row>
    <row r="8" spans="1:10" ht="45" x14ac:dyDescent="0.25">
      <c r="A8" s="147"/>
      <c r="B8" s="148"/>
      <c r="C8" s="96" t="s">
        <v>3</v>
      </c>
      <c r="D8" s="97" t="s">
        <v>47</v>
      </c>
      <c r="E8" s="79" t="s">
        <v>144</v>
      </c>
      <c r="F8" s="81"/>
      <c r="G8" s="4"/>
      <c r="H8" s="170"/>
      <c r="I8" s="3"/>
      <c r="J8" s="196"/>
    </row>
    <row r="9" spans="1:10" ht="30" x14ac:dyDescent="0.25">
      <c r="A9" s="147"/>
      <c r="B9" s="148"/>
      <c r="C9" s="12" t="s">
        <v>4</v>
      </c>
      <c r="D9" s="6" t="s">
        <v>41</v>
      </c>
      <c r="E9" s="79"/>
      <c r="F9" s="81"/>
      <c r="G9" s="2"/>
      <c r="H9" s="170"/>
      <c r="I9" s="3"/>
      <c r="J9" s="196"/>
    </row>
    <row r="10" spans="1:10" x14ac:dyDescent="0.25">
      <c r="A10" s="147"/>
      <c r="B10" s="148"/>
      <c r="C10" s="12" t="s">
        <v>31</v>
      </c>
      <c r="D10" s="9" t="s">
        <v>46</v>
      </c>
      <c r="E10" s="79"/>
      <c r="F10" s="81"/>
      <c r="G10" s="2"/>
      <c r="H10" s="170"/>
      <c r="I10" s="3"/>
      <c r="J10" s="196"/>
    </row>
    <row r="11" spans="1:10" ht="30" x14ac:dyDescent="0.25">
      <c r="A11" s="147"/>
      <c r="B11" s="148"/>
      <c r="C11" s="12" t="s">
        <v>22</v>
      </c>
      <c r="D11" s="9" t="s">
        <v>42</v>
      </c>
      <c r="E11" s="79"/>
      <c r="F11" s="81"/>
      <c r="G11" s="2"/>
      <c r="H11" s="170"/>
      <c r="I11" s="3"/>
      <c r="J11" s="196"/>
    </row>
    <row r="12" spans="1:10" x14ac:dyDescent="0.25">
      <c r="A12" s="147"/>
      <c r="B12" s="148"/>
      <c r="C12" s="12" t="s">
        <v>11</v>
      </c>
      <c r="D12" s="10">
        <v>2</v>
      </c>
      <c r="E12" s="79"/>
      <c r="F12" s="81"/>
      <c r="G12" s="2"/>
      <c r="H12" s="170"/>
      <c r="I12" s="3"/>
      <c r="J12" s="196"/>
    </row>
    <row r="13" spans="1:10" x14ac:dyDescent="0.25">
      <c r="A13" s="147"/>
      <c r="B13" s="148"/>
      <c r="C13" s="12" t="s">
        <v>9</v>
      </c>
      <c r="D13" s="9" t="s">
        <v>34</v>
      </c>
      <c r="E13" s="79"/>
      <c r="F13" s="81"/>
      <c r="G13" s="2"/>
      <c r="H13" s="170"/>
      <c r="I13" s="3"/>
      <c r="J13" s="196"/>
    </row>
    <row r="14" spans="1:10" x14ac:dyDescent="0.25">
      <c r="A14" s="147"/>
      <c r="B14" s="148"/>
      <c r="C14" s="12" t="s">
        <v>23</v>
      </c>
      <c r="D14" s="9" t="s">
        <v>43</v>
      </c>
      <c r="E14" s="79"/>
      <c r="F14" s="81"/>
      <c r="G14" s="2"/>
      <c r="H14" s="170"/>
      <c r="I14" s="3"/>
      <c r="J14" s="196"/>
    </row>
    <row r="15" spans="1:10" x14ac:dyDescent="0.25">
      <c r="A15" s="147"/>
      <c r="B15" s="148"/>
      <c r="C15" s="12" t="s">
        <v>32</v>
      </c>
      <c r="D15" s="9" t="s">
        <v>45</v>
      </c>
      <c r="E15" s="79"/>
      <c r="F15" s="81"/>
      <c r="G15" s="2"/>
      <c r="H15" s="170"/>
      <c r="I15" s="3"/>
      <c r="J15" s="196"/>
    </row>
    <row r="16" spans="1:10" ht="45" x14ac:dyDescent="0.25">
      <c r="A16" s="147"/>
      <c r="B16" s="148"/>
      <c r="C16" s="12" t="s">
        <v>24</v>
      </c>
      <c r="D16" s="9" t="s">
        <v>44</v>
      </c>
      <c r="E16" s="79"/>
      <c r="F16" s="81"/>
      <c r="G16" s="2"/>
      <c r="H16" s="170"/>
      <c r="I16" s="3"/>
      <c r="J16" s="196"/>
    </row>
    <row r="17" spans="1:10" x14ac:dyDescent="0.25">
      <c r="A17" s="147"/>
      <c r="B17" s="148"/>
      <c r="C17" s="12" t="s">
        <v>35</v>
      </c>
      <c r="D17" s="9" t="s">
        <v>36</v>
      </c>
      <c r="E17" s="79"/>
      <c r="F17" s="81"/>
      <c r="G17" s="2"/>
      <c r="H17" s="170"/>
      <c r="I17" s="3"/>
      <c r="J17" s="196"/>
    </row>
    <row r="18" spans="1:10" x14ac:dyDescent="0.25">
      <c r="A18" s="147"/>
      <c r="B18" s="148"/>
      <c r="C18" s="12" t="s">
        <v>10</v>
      </c>
      <c r="D18" s="9" t="s">
        <v>25</v>
      </c>
      <c r="E18" s="79"/>
      <c r="F18" s="81"/>
      <c r="G18" s="2"/>
      <c r="H18" s="170"/>
      <c r="I18" s="3"/>
      <c r="J18" s="196"/>
    </row>
    <row r="19" spans="1:10" x14ac:dyDescent="0.25">
      <c r="A19" s="147"/>
      <c r="B19" s="148"/>
      <c r="C19" s="12" t="s">
        <v>37</v>
      </c>
      <c r="D19" s="9" t="s">
        <v>38</v>
      </c>
      <c r="E19" s="79"/>
      <c r="F19" s="81"/>
      <c r="G19" s="2"/>
      <c r="H19" s="170"/>
      <c r="I19" s="3"/>
      <c r="J19" s="196"/>
    </row>
    <row r="20" spans="1:10" x14ac:dyDescent="0.25">
      <c r="A20" s="147"/>
      <c r="B20" s="148"/>
      <c r="C20" s="12" t="s">
        <v>39</v>
      </c>
      <c r="D20" s="9" t="s">
        <v>40</v>
      </c>
      <c r="E20" s="79"/>
      <c r="F20" s="81"/>
      <c r="G20" s="2"/>
      <c r="H20" s="170"/>
      <c r="I20" s="3"/>
      <c r="J20" s="196"/>
    </row>
    <row r="21" spans="1:10" ht="30" x14ac:dyDescent="0.25">
      <c r="A21" s="147"/>
      <c r="B21" s="148"/>
      <c r="C21" s="12" t="s">
        <v>26</v>
      </c>
      <c r="D21" s="9" t="s">
        <v>27</v>
      </c>
      <c r="E21" s="79"/>
      <c r="F21" s="81"/>
      <c r="G21" s="2"/>
      <c r="H21" s="170"/>
      <c r="I21" s="3"/>
      <c r="J21" s="196"/>
    </row>
    <row r="22" spans="1:10" x14ac:dyDescent="0.25">
      <c r="A22" s="147"/>
      <c r="B22" s="148"/>
      <c r="C22" s="12" t="s">
        <v>28</v>
      </c>
      <c r="D22" s="9" t="s">
        <v>29</v>
      </c>
      <c r="E22" s="79"/>
      <c r="F22" s="81"/>
      <c r="G22" s="2"/>
      <c r="H22" s="170"/>
      <c r="I22" s="3"/>
      <c r="J22" s="196"/>
    </row>
    <row r="23" spans="1:10" s="13" customFormat="1" ht="30" x14ac:dyDescent="0.25">
      <c r="A23" s="147"/>
      <c r="B23" s="148"/>
      <c r="C23" s="12" t="s">
        <v>30</v>
      </c>
      <c r="D23" s="9" t="s">
        <v>21</v>
      </c>
      <c r="E23" s="79"/>
      <c r="F23" s="81"/>
      <c r="G23" s="2"/>
      <c r="H23" s="170"/>
      <c r="I23" s="3"/>
      <c r="J23" s="196"/>
    </row>
    <row r="24" spans="1:10" s="55" customFormat="1" x14ac:dyDescent="0.25">
      <c r="A24" s="147"/>
      <c r="B24" s="148"/>
      <c r="C24" s="7" t="s">
        <v>7</v>
      </c>
      <c r="D24" s="6" t="s">
        <v>8</v>
      </c>
      <c r="E24" s="79"/>
      <c r="F24" s="81"/>
      <c r="G24" s="2"/>
      <c r="H24" s="170"/>
      <c r="I24" s="3"/>
      <c r="J24" s="196"/>
    </row>
    <row r="25" spans="1:10" s="13" customFormat="1" ht="45" x14ac:dyDescent="0.25">
      <c r="A25" s="147"/>
      <c r="B25" s="148"/>
      <c r="C25" s="12" t="s">
        <v>5</v>
      </c>
      <c r="D25" s="182" t="s">
        <v>143</v>
      </c>
      <c r="E25" s="79"/>
      <c r="F25" s="81"/>
      <c r="G25" s="2"/>
      <c r="H25" s="170"/>
      <c r="I25" s="3"/>
      <c r="J25" s="196"/>
    </row>
    <row r="26" spans="1:10" s="13" customFormat="1" ht="60" x14ac:dyDescent="0.25">
      <c r="A26" s="147"/>
      <c r="B26" s="148"/>
      <c r="C26" s="12" t="s">
        <v>20</v>
      </c>
      <c r="D26" s="6" t="s">
        <v>138</v>
      </c>
      <c r="E26" s="79"/>
      <c r="F26" s="81"/>
      <c r="G26" s="2"/>
      <c r="H26" s="170"/>
      <c r="I26" s="3"/>
      <c r="J26" s="196"/>
    </row>
    <row r="27" spans="1:10" ht="30.75" thickBot="1" x14ac:dyDescent="0.3">
      <c r="A27" s="149"/>
      <c r="B27" s="150"/>
      <c r="C27" s="186" t="s">
        <v>12</v>
      </c>
      <c r="D27" s="18" t="s">
        <v>139</v>
      </c>
      <c r="E27" s="80"/>
      <c r="F27" s="82"/>
      <c r="G27" s="11"/>
      <c r="H27" s="171"/>
      <c r="I27" s="5"/>
      <c r="J27" s="197"/>
    </row>
    <row r="28" spans="1:10" ht="15.75" thickTop="1" x14ac:dyDescent="0.25">
      <c r="A28" s="151" t="s">
        <v>118</v>
      </c>
      <c r="B28" s="152" t="s">
        <v>48</v>
      </c>
      <c r="C28" s="116" t="s">
        <v>6</v>
      </c>
      <c r="D28" s="117">
        <v>2650</v>
      </c>
      <c r="E28" s="118"/>
      <c r="F28" s="119">
        <v>1</v>
      </c>
      <c r="G28" s="98"/>
      <c r="H28" s="120">
        <f>SUM(D28*F28)</f>
        <v>2650</v>
      </c>
      <c r="I28" s="128"/>
      <c r="J28" s="198">
        <f>SUM(I28*F28)</f>
        <v>0</v>
      </c>
    </row>
    <row r="29" spans="1:10" x14ac:dyDescent="0.25">
      <c r="A29" s="151"/>
      <c r="B29" s="152"/>
      <c r="C29" s="16" t="s">
        <v>49</v>
      </c>
      <c r="D29" s="6" t="s">
        <v>54</v>
      </c>
      <c r="E29" s="76" t="s">
        <v>145</v>
      </c>
      <c r="F29" s="73"/>
      <c r="G29" s="4"/>
      <c r="H29" s="170"/>
      <c r="I29" s="3"/>
      <c r="J29" s="196"/>
    </row>
    <row r="30" spans="1:10" x14ac:dyDescent="0.25">
      <c r="A30" s="151"/>
      <c r="B30" s="152"/>
      <c r="C30" s="16" t="s">
        <v>50</v>
      </c>
      <c r="D30" s="17">
        <v>4</v>
      </c>
      <c r="E30" s="77"/>
      <c r="F30" s="74"/>
      <c r="G30" s="4"/>
      <c r="H30" s="170"/>
      <c r="I30" s="3"/>
      <c r="J30" s="196"/>
    </row>
    <row r="31" spans="1:10" x14ac:dyDescent="0.25">
      <c r="A31" s="151"/>
      <c r="B31" s="152"/>
      <c r="C31" s="20" t="s">
        <v>51</v>
      </c>
      <c r="D31" s="6" t="s">
        <v>53</v>
      </c>
      <c r="E31" s="77"/>
      <c r="F31" s="74"/>
      <c r="G31" s="4"/>
      <c r="H31" s="170"/>
      <c r="I31" s="3"/>
      <c r="J31" s="196"/>
    </row>
    <row r="32" spans="1:10" s="15" customFormat="1" x14ac:dyDescent="0.25">
      <c r="A32" s="147"/>
      <c r="B32" s="148"/>
      <c r="C32" s="33" t="s">
        <v>5</v>
      </c>
      <c r="D32" s="52" t="s">
        <v>115</v>
      </c>
      <c r="E32" s="77"/>
      <c r="F32" s="74"/>
      <c r="G32" s="31"/>
      <c r="H32" s="170"/>
      <c r="I32" s="3"/>
      <c r="J32" s="196"/>
    </row>
    <row r="33" spans="1:10" ht="15.75" thickBot="1" x14ac:dyDescent="0.3">
      <c r="A33" s="149"/>
      <c r="B33" s="150"/>
      <c r="C33" s="179" t="s">
        <v>52</v>
      </c>
      <c r="D33" s="187" t="s">
        <v>55</v>
      </c>
      <c r="E33" s="78"/>
      <c r="F33" s="75"/>
      <c r="G33" s="19"/>
      <c r="H33" s="171"/>
      <c r="I33" s="5"/>
      <c r="J33" s="197"/>
    </row>
    <row r="34" spans="1:10" s="14" customFormat="1" ht="15.75" thickTop="1" x14ac:dyDescent="0.25">
      <c r="A34" s="153" t="s">
        <v>119</v>
      </c>
      <c r="B34" s="154" t="s">
        <v>33</v>
      </c>
      <c r="C34" s="114" t="s">
        <v>6</v>
      </c>
      <c r="D34" s="180">
        <v>15700</v>
      </c>
      <c r="E34" s="115"/>
      <c r="F34" s="115">
        <v>2</v>
      </c>
      <c r="G34" s="135"/>
      <c r="H34" s="136">
        <f>SUM(D34*F34)</f>
        <v>31400</v>
      </c>
      <c r="I34" s="127"/>
      <c r="J34" s="199">
        <f>SUM(I34*F34)</f>
        <v>0</v>
      </c>
    </row>
    <row r="35" spans="1:10" s="14" customFormat="1" ht="45" x14ac:dyDescent="0.25">
      <c r="A35" s="147"/>
      <c r="B35" s="148"/>
      <c r="C35" s="12" t="s">
        <v>3</v>
      </c>
      <c r="D35" s="6" t="s">
        <v>47</v>
      </c>
      <c r="E35" s="79" t="s">
        <v>146</v>
      </c>
      <c r="F35" s="81"/>
      <c r="G35" s="2"/>
      <c r="H35" s="170"/>
      <c r="I35" s="3"/>
      <c r="J35" s="196"/>
    </row>
    <row r="36" spans="1:10" s="14" customFormat="1" ht="30" x14ac:dyDescent="0.25">
      <c r="A36" s="147"/>
      <c r="B36" s="148"/>
      <c r="C36" s="12" t="s">
        <v>4</v>
      </c>
      <c r="D36" s="6" t="s">
        <v>41</v>
      </c>
      <c r="E36" s="79"/>
      <c r="F36" s="81"/>
      <c r="G36" s="2"/>
      <c r="H36" s="170"/>
      <c r="I36" s="3"/>
      <c r="J36" s="196"/>
    </row>
    <row r="37" spans="1:10" s="14" customFormat="1" x14ac:dyDescent="0.25">
      <c r="A37" s="147"/>
      <c r="B37" s="148"/>
      <c r="C37" s="12" t="s">
        <v>31</v>
      </c>
      <c r="D37" s="9" t="s">
        <v>46</v>
      </c>
      <c r="E37" s="79"/>
      <c r="F37" s="81"/>
      <c r="G37" s="2"/>
      <c r="H37" s="170"/>
      <c r="I37" s="3"/>
      <c r="J37" s="196"/>
    </row>
    <row r="38" spans="1:10" s="14" customFormat="1" ht="30" x14ac:dyDescent="0.25">
      <c r="A38" s="147"/>
      <c r="B38" s="148"/>
      <c r="C38" s="12" t="s">
        <v>22</v>
      </c>
      <c r="D38" s="9" t="s">
        <v>42</v>
      </c>
      <c r="E38" s="79"/>
      <c r="F38" s="81"/>
      <c r="G38" s="2"/>
      <c r="H38" s="170"/>
      <c r="I38" s="3"/>
      <c r="J38" s="196"/>
    </row>
    <row r="39" spans="1:10" s="14" customFormat="1" x14ac:dyDescent="0.25">
      <c r="A39" s="147"/>
      <c r="B39" s="148"/>
      <c r="C39" s="12" t="s">
        <v>11</v>
      </c>
      <c r="D39" s="10">
        <v>2</v>
      </c>
      <c r="E39" s="79"/>
      <c r="F39" s="81"/>
      <c r="G39" s="2"/>
      <c r="H39" s="170"/>
      <c r="I39" s="3"/>
      <c r="J39" s="196"/>
    </row>
    <row r="40" spans="1:10" s="14" customFormat="1" x14ac:dyDescent="0.25">
      <c r="A40" s="147"/>
      <c r="B40" s="148"/>
      <c r="C40" s="12" t="s">
        <v>9</v>
      </c>
      <c r="D40" s="9" t="s">
        <v>34</v>
      </c>
      <c r="E40" s="79"/>
      <c r="F40" s="81"/>
      <c r="G40" s="2"/>
      <c r="H40" s="170"/>
      <c r="I40" s="3"/>
      <c r="J40" s="196"/>
    </row>
    <row r="41" spans="1:10" s="14" customFormat="1" x14ac:dyDescent="0.25">
      <c r="A41" s="147"/>
      <c r="B41" s="148"/>
      <c r="C41" s="12" t="s">
        <v>23</v>
      </c>
      <c r="D41" s="9" t="s">
        <v>43</v>
      </c>
      <c r="E41" s="79"/>
      <c r="F41" s="81"/>
      <c r="G41" s="2"/>
      <c r="H41" s="170"/>
      <c r="I41" s="3"/>
      <c r="J41" s="196"/>
    </row>
    <row r="42" spans="1:10" s="14" customFormat="1" x14ac:dyDescent="0.25">
      <c r="A42" s="147"/>
      <c r="B42" s="148"/>
      <c r="C42" s="12" t="s">
        <v>32</v>
      </c>
      <c r="D42" s="9" t="s">
        <v>45</v>
      </c>
      <c r="E42" s="79"/>
      <c r="F42" s="81"/>
      <c r="G42" s="2"/>
      <c r="H42" s="170"/>
      <c r="I42" s="3"/>
      <c r="J42" s="196"/>
    </row>
    <row r="43" spans="1:10" s="14" customFormat="1" ht="45" x14ac:dyDescent="0.25">
      <c r="A43" s="147"/>
      <c r="B43" s="148"/>
      <c r="C43" s="12" t="s">
        <v>24</v>
      </c>
      <c r="D43" s="9" t="s">
        <v>44</v>
      </c>
      <c r="E43" s="79"/>
      <c r="F43" s="81"/>
      <c r="G43" s="2"/>
      <c r="H43" s="170"/>
      <c r="I43" s="3"/>
      <c r="J43" s="196"/>
    </row>
    <row r="44" spans="1:10" s="14" customFormat="1" x14ac:dyDescent="0.25">
      <c r="A44" s="147"/>
      <c r="B44" s="148"/>
      <c r="C44" s="12" t="s">
        <v>35</v>
      </c>
      <c r="D44" s="9" t="s">
        <v>36</v>
      </c>
      <c r="E44" s="79"/>
      <c r="F44" s="81"/>
      <c r="G44" s="2"/>
      <c r="H44" s="170"/>
      <c r="I44" s="3"/>
      <c r="J44" s="196"/>
    </row>
    <row r="45" spans="1:10" s="14" customFormat="1" x14ac:dyDescent="0.25">
      <c r="A45" s="147"/>
      <c r="B45" s="148"/>
      <c r="C45" s="12" t="s">
        <v>10</v>
      </c>
      <c r="D45" s="9" t="s">
        <v>25</v>
      </c>
      <c r="E45" s="79"/>
      <c r="F45" s="81"/>
      <c r="G45" s="2"/>
      <c r="H45" s="170"/>
      <c r="I45" s="3"/>
      <c r="J45" s="196"/>
    </row>
    <row r="46" spans="1:10" s="14" customFormat="1" x14ac:dyDescent="0.25">
      <c r="A46" s="147"/>
      <c r="B46" s="148"/>
      <c r="C46" s="12" t="s">
        <v>37</v>
      </c>
      <c r="D46" s="9" t="s">
        <v>38</v>
      </c>
      <c r="E46" s="79"/>
      <c r="F46" s="81"/>
      <c r="G46" s="2"/>
      <c r="H46" s="170"/>
      <c r="I46" s="3"/>
      <c r="J46" s="196"/>
    </row>
    <row r="47" spans="1:10" s="14" customFormat="1" x14ac:dyDescent="0.25">
      <c r="A47" s="147"/>
      <c r="B47" s="148"/>
      <c r="C47" s="12" t="s">
        <v>39</v>
      </c>
      <c r="D47" s="9" t="s">
        <v>40</v>
      </c>
      <c r="E47" s="79"/>
      <c r="F47" s="81"/>
      <c r="G47" s="2"/>
      <c r="H47" s="170"/>
      <c r="I47" s="3"/>
      <c r="J47" s="196"/>
    </row>
    <row r="48" spans="1:10" s="14" customFormat="1" ht="30" x14ac:dyDescent="0.25">
      <c r="A48" s="147"/>
      <c r="B48" s="148"/>
      <c r="C48" s="12" t="s">
        <v>26</v>
      </c>
      <c r="D48" s="9" t="s">
        <v>77</v>
      </c>
      <c r="E48" s="79"/>
      <c r="F48" s="81"/>
      <c r="G48" s="2"/>
      <c r="H48" s="170"/>
      <c r="I48" s="3"/>
      <c r="J48" s="196"/>
    </row>
    <row r="49" spans="1:10" s="14" customFormat="1" x14ac:dyDescent="0.25">
      <c r="A49" s="147"/>
      <c r="B49" s="148"/>
      <c r="C49" s="12" t="s">
        <v>28</v>
      </c>
      <c r="D49" s="9" t="s">
        <v>29</v>
      </c>
      <c r="E49" s="79"/>
      <c r="F49" s="81"/>
      <c r="G49" s="2"/>
      <c r="H49" s="170"/>
      <c r="I49" s="3"/>
      <c r="J49" s="196"/>
    </row>
    <row r="50" spans="1:10" s="14" customFormat="1" ht="30" x14ac:dyDescent="0.25">
      <c r="A50" s="147"/>
      <c r="B50" s="148"/>
      <c r="C50" s="12" t="s">
        <v>30</v>
      </c>
      <c r="D50" s="9" t="s">
        <v>21</v>
      </c>
      <c r="E50" s="79"/>
      <c r="F50" s="81"/>
      <c r="G50" s="2"/>
      <c r="H50" s="170"/>
      <c r="I50" s="3"/>
      <c r="J50" s="196"/>
    </row>
    <row r="51" spans="1:10" s="55" customFormat="1" x14ac:dyDescent="0.25">
      <c r="A51" s="147"/>
      <c r="B51" s="148"/>
      <c r="C51" s="7" t="s">
        <v>7</v>
      </c>
      <c r="D51" s="6" t="s">
        <v>8</v>
      </c>
      <c r="E51" s="79"/>
      <c r="F51" s="81"/>
      <c r="G51" s="2"/>
      <c r="H51" s="170"/>
      <c r="I51" s="3"/>
      <c r="J51" s="196"/>
    </row>
    <row r="52" spans="1:10" s="14" customFormat="1" ht="45" x14ac:dyDescent="0.25">
      <c r="A52" s="147"/>
      <c r="B52" s="148"/>
      <c r="C52" s="12" t="s">
        <v>5</v>
      </c>
      <c r="D52" s="182" t="s">
        <v>143</v>
      </c>
      <c r="E52" s="79"/>
      <c r="F52" s="81"/>
      <c r="G52" s="2"/>
      <c r="H52" s="170"/>
      <c r="I52" s="3"/>
      <c r="J52" s="196"/>
    </row>
    <row r="53" spans="1:10" s="14" customFormat="1" ht="60" x14ac:dyDescent="0.25">
      <c r="A53" s="147"/>
      <c r="B53" s="148"/>
      <c r="C53" s="12" t="s">
        <v>20</v>
      </c>
      <c r="D53" s="6" t="s">
        <v>138</v>
      </c>
      <c r="E53" s="79"/>
      <c r="F53" s="81"/>
      <c r="G53" s="2"/>
      <c r="H53" s="170"/>
      <c r="I53" s="3"/>
      <c r="J53" s="196"/>
    </row>
    <row r="54" spans="1:10" s="14" customFormat="1" ht="30.75" thickBot="1" x14ac:dyDescent="0.3">
      <c r="A54" s="149"/>
      <c r="B54" s="150"/>
      <c r="C54" s="186" t="s">
        <v>12</v>
      </c>
      <c r="D54" s="18" t="s">
        <v>139</v>
      </c>
      <c r="E54" s="80"/>
      <c r="F54" s="82"/>
      <c r="G54" s="11"/>
      <c r="H54" s="171"/>
      <c r="I54" s="5"/>
      <c r="J54" s="197"/>
    </row>
    <row r="55" spans="1:10" s="14" customFormat="1" ht="15.75" thickTop="1" x14ac:dyDescent="0.25">
      <c r="A55" s="189" t="s">
        <v>120</v>
      </c>
      <c r="B55" s="190" t="s">
        <v>56</v>
      </c>
      <c r="C55" s="191" t="s">
        <v>6</v>
      </c>
      <c r="D55" s="192">
        <v>24700</v>
      </c>
      <c r="E55" s="115"/>
      <c r="F55" s="193">
        <v>1</v>
      </c>
      <c r="G55" s="135"/>
      <c r="H55" s="136">
        <f>SUM(D55*F55)</f>
        <v>24700</v>
      </c>
      <c r="I55" s="127"/>
      <c r="J55" s="199">
        <f>SUM(I55*F55)</f>
        <v>0</v>
      </c>
    </row>
    <row r="56" spans="1:10" s="14" customFormat="1" ht="45" x14ac:dyDescent="0.25">
      <c r="A56" s="151"/>
      <c r="B56" s="152"/>
      <c r="C56" s="16" t="s">
        <v>3</v>
      </c>
      <c r="D56" s="6" t="s">
        <v>78</v>
      </c>
      <c r="E56" s="76" t="s">
        <v>146</v>
      </c>
      <c r="F56" s="73"/>
      <c r="G56" s="4"/>
      <c r="H56" s="170"/>
      <c r="I56" s="3"/>
      <c r="J56" s="196"/>
    </row>
    <row r="57" spans="1:10" s="14" customFormat="1" ht="30" x14ac:dyDescent="0.25">
      <c r="A57" s="151"/>
      <c r="B57" s="152"/>
      <c r="C57" s="16" t="s">
        <v>4</v>
      </c>
      <c r="D57" s="6" t="s">
        <v>73</v>
      </c>
      <c r="E57" s="77"/>
      <c r="F57" s="74"/>
      <c r="G57" s="4"/>
      <c r="H57" s="170"/>
      <c r="I57" s="3"/>
      <c r="J57" s="196"/>
    </row>
    <row r="58" spans="1:10" s="14" customFormat="1" ht="30" x14ac:dyDescent="0.25">
      <c r="A58" s="151"/>
      <c r="B58" s="152"/>
      <c r="C58" s="16" t="s">
        <v>57</v>
      </c>
      <c r="D58" s="6" t="s">
        <v>74</v>
      </c>
      <c r="E58" s="77"/>
      <c r="F58" s="74"/>
      <c r="G58" s="4"/>
      <c r="H58" s="170"/>
      <c r="I58" s="3"/>
      <c r="J58" s="196"/>
    </row>
    <row r="59" spans="1:10" s="14" customFormat="1" ht="30" x14ac:dyDescent="0.25">
      <c r="A59" s="147"/>
      <c r="B59" s="148"/>
      <c r="C59" s="20" t="s">
        <v>58</v>
      </c>
      <c r="D59" s="6" t="s">
        <v>72</v>
      </c>
      <c r="E59" s="77"/>
      <c r="F59" s="74"/>
      <c r="G59" s="4"/>
      <c r="H59" s="170"/>
      <c r="I59" s="3"/>
      <c r="J59" s="196"/>
    </row>
    <row r="60" spans="1:10" s="14" customFormat="1" x14ac:dyDescent="0.25">
      <c r="A60" s="147"/>
      <c r="B60" s="148"/>
      <c r="C60" s="16" t="s">
        <v>59</v>
      </c>
      <c r="D60" s="6" t="s">
        <v>46</v>
      </c>
      <c r="E60" s="77"/>
      <c r="F60" s="74"/>
      <c r="G60" s="4"/>
      <c r="H60" s="170"/>
      <c r="I60" s="3"/>
      <c r="J60" s="196"/>
    </row>
    <row r="61" spans="1:10" s="14" customFormat="1" ht="30" x14ac:dyDescent="0.25">
      <c r="A61" s="151"/>
      <c r="B61" s="152"/>
      <c r="C61" s="16" t="s">
        <v>60</v>
      </c>
      <c r="D61" s="6" t="s">
        <v>21</v>
      </c>
      <c r="E61" s="77"/>
      <c r="F61" s="74"/>
      <c r="G61" s="4"/>
      <c r="H61" s="170"/>
      <c r="I61" s="3"/>
      <c r="J61" s="196"/>
    </row>
    <row r="62" spans="1:10" s="14" customFormat="1" ht="30" x14ac:dyDescent="0.25">
      <c r="A62" s="151"/>
      <c r="B62" s="152"/>
      <c r="C62" s="38" t="s">
        <v>16</v>
      </c>
      <c r="D62" s="22" t="s">
        <v>79</v>
      </c>
      <c r="E62" s="77"/>
      <c r="F62" s="74"/>
      <c r="G62" s="4"/>
      <c r="H62" s="170"/>
      <c r="I62" s="3"/>
      <c r="J62" s="196"/>
    </row>
    <row r="63" spans="1:10" s="14" customFormat="1" ht="30" x14ac:dyDescent="0.25">
      <c r="A63" s="151"/>
      <c r="B63" s="152"/>
      <c r="C63" s="23" t="s">
        <v>61</v>
      </c>
      <c r="D63" s="24" t="s">
        <v>62</v>
      </c>
      <c r="E63" s="77"/>
      <c r="F63" s="74"/>
      <c r="G63" s="2"/>
      <c r="H63" s="170"/>
      <c r="I63" s="3"/>
      <c r="J63" s="196"/>
    </row>
    <row r="64" spans="1:10" s="14" customFormat="1" x14ac:dyDescent="0.25">
      <c r="A64" s="151"/>
      <c r="B64" s="152"/>
      <c r="C64" s="23" t="s">
        <v>11</v>
      </c>
      <c r="D64" s="26" t="s">
        <v>63</v>
      </c>
      <c r="E64" s="77"/>
      <c r="F64" s="74"/>
      <c r="G64" s="2"/>
      <c r="H64" s="170"/>
      <c r="I64" s="3"/>
      <c r="J64" s="196"/>
    </row>
    <row r="65" spans="1:10" s="14" customFormat="1" x14ac:dyDescent="0.25">
      <c r="A65" s="151"/>
      <c r="B65" s="152"/>
      <c r="C65" s="23" t="s">
        <v>13</v>
      </c>
      <c r="D65" s="26" t="s">
        <v>64</v>
      </c>
      <c r="E65" s="77"/>
      <c r="F65" s="74"/>
      <c r="G65" s="2"/>
      <c r="H65" s="170"/>
      <c r="I65" s="3"/>
      <c r="J65" s="196"/>
    </row>
    <row r="66" spans="1:10" s="14" customFormat="1" x14ac:dyDescent="0.25">
      <c r="A66" s="151"/>
      <c r="B66" s="152"/>
      <c r="C66" s="23" t="s">
        <v>65</v>
      </c>
      <c r="D66" s="26" t="s">
        <v>66</v>
      </c>
      <c r="E66" s="77"/>
      <c r="F66" s="74"/>
      <c r="G66" s="2"/>
      <c r="H66" s="170"/>
      <c r="I66" s="3"/>
      <c r="J66" s="196"/>
    </row>
    <row r="67" spans="1:10" s="14" customFormat="1" x14ac:dyDescent="0.25">
      <c r="A67" s="151"/>
      <c r="B67" s="152"/>
      <c r="C67" s="20" t="s">
        <v>67</v>
      </c>
      <c r="D67" s="26" t="s">
        <v>89</v>
      </c>
      <c r="E67" s="77"/>
      <c r="F67" s="74"/>
      <c r="G67" s="2"/>
      <c r="H67" s="170"/>
      <c r="I67" s="3"/>
      <c r="J67" s="196"/>
    </row>
    <row r="68" spans="1:10" s="14" customFormat="1" x14ac:dyDescent="0.25">
      <c r="A68" s="151"/>
      <c r="B68" s="152"/>
      <c r="C68" s="20" t="s">
        <v>68</v>
      </c>
      <c r="D68" s="26" t="s">
        <v>80</v>
      </c>
      <c r="E68" s="77"/>
      <c r="F68" s="74"/>
      <c r="G68" s="2"/>
      <c r="H68" s="170"/>
      <c r="I68" s="3"/>
      <c r="J68" s="196"/>
    </row>
    <row r="69" spans="1:10" s="14" customFormat="1" x14ac:dyDescent="0.25">
      <c r="A69" s="151"/>
      <c r="B69" s="152"/>
      <c r="C69" s="20" t="s">
        <v>15</v>
      </c>
      <c r="D69" s="26" t="s">
        <v>76</v>
      </c>
      <c r="E69" s="77"/>
      <c r="F69" s="74"/>
      <c r="G69" s="2"/>
      <c r="H69" s="170"/>
      <c r="I69" s="3"/>
      <c r="J69" s="196"/>
    </row>
    <row r="70" spans="1:10" s="14" customFormat="1" x14ac:dyDescent="0.25">
      <c r="A70" s="151"/>
      <c r="B70" s="152"/>
      <c r="C70" s="20" t="s">
        <v>18</v>
      </c>
      <c r="D70" s="26" t="s">
        <v>75</v>
      </c>
      <c r="E70" s="77"/>
      <c r="F70" s="74"/>
      <c r="G70" s="2"/>
      <c r="H70" s="170"/>
      <c r="I70" s="3"/>
      <c r="J70" s="196"/>
    </row>
    <row r="71" spans="1:10" s="14" customFormat="1" ht="30" x14ac:dyDescent="0.25">
      <c r="A71" s="151"/>
      <c r="B71" s="152"/>
      <c r="C71" s="20" t="s">
        <v>10</v>
      </c>
      <c r="D71" s="26" t="s">
        <v>69</v>
      </c>
      <c r="E71" s="77"/>
      <c r="F71" s="74"/>
      <c r="G71" s="2"/>
      <c r="H71" s="170"/>
      <c r="I71" s="3"/>
      <c r="J71" s="196"/>
    </row>
    <row r="72" spans="1:10" s="14" customFormat="1" ht="30" x14ac:dyDescent="0.25">
      <c r="A72" s="151"/>
      <c r="B72" s="152"/>
      <c r="C72" s="27" t="s">
        <v>70</v>
      </c>
      <c r="D72" s="25" t="s">
        <v>71</v>
      </c>
      <c r="E72" s="77"/>
      <c r="F72" s="74"/>
      <c r="G72" s="2"/>
      <c r="H72" s="170"/>
      <c r="I72" s="3"/>
      <c r="J72" s="196"/>
    </row>
    <row r="73" spans="1:10" s="14" customFormat="1" ht="30" x14ac:dyDescent="0.25">
      <c r="A73" s="151"/>
      <c r="B73" s="152"/>
      <c r="C73" s="27" t="s">
        <v>19</v>
      </c>
      <c r="D73" s="25" t="s">
        <v>81</v>
      </c>
      <c r="E73" s="77"/>
      <c r="F73" s="74"/>
      <c r="G73" s="2"/>
      <c r="H73" s="170"/>
      <c r="I73" s="3"/>
      <c r="J73" s="196"/>
    </row>
    <row r="74" spans="1:10" s="55" customFormat="1" x14ac:dyDescent="0.25">
      <c r="A74" s="151"/>
      <c r="B74" s="152"/>
      <c r="C74" s="20" t="s">
        <v>14</v>
      </c>
      <c r="D74" s="21" t="s">
        <v>17</v>
      </c>
      <c r="E74" s="77"/>
      <c r="F74" s="74"/>
      <c r="G74" s="2"/>
      <c r="H74" s="170"/>
      <c r="I74" s="3"/>
      <c r="J74" s="196"/>
    </row>
    <row r="75" spans="1:10" s="14" customFormat="1" ht="60" x14ac:dyDescent="0.25">
      <c r="A75" s="151"/>
      <c r="B75" s="152"/>
      <c r="C75" s="27" t="s">
        <v>20</v>
      </c>
      <c r="D75" s="28" t="s">
        <v>138</v>
      </c>
      <c r="E75" s="77"/>
      <c r="F75" s="74"/>
      <c r="G75" s="2"/>
      <c r="H75" s="170"/>
      <c r="I75" s="3"/>
      <c r="J75" s="196"/>
    </row>
    <row r="76" spans="1:10" s="14" customFormat="1" ht="45" x14ac:dyDescent="0.25">
      <c r="A76" s="151"/>
      <c r="B76" s="148"/>
      <c r="C76" s="178" t="s">
        <v>5</v>
      </c>
      <c r="D76" s="182" t="s">
        <v>143</v>
      </c>
      <c r="E76" s="77"/>
      <c r="F76" s="74"/>
      <c r="G76" s="2"/>
      <c r="H76" s="170"/>
      <c r="I76" s="3"/>
      <c r="J76" s="196"/>
    </row>
    <row r="77" spans="1:10" s="14" customFormat="1" ht="30.75" thickBot="1" x14ac:dyDescent="0.3">
      <c r="A77" s="155"/>
      <c r="B77" s="156"/>
      <c r="C77" s="53" t="s">
        <v>12</v>
      </c>
      <c r="D77" s="47" t="s">
        <v>139</v>
      </c>
      <c r="E77" s="78"/>
      <c r="F77" s="75"/>
      <c r="G77" s="11"/>
      <c r="H77" s="171"/>
      <c r="I77" s="5"/>
      <c r="J77" s="197"/>
    </row>
    <row r="78" spans="1:10" s="15" customFormat="1" ht="15.75" thickTop="1" x14ac:dyDescent="0.25">
      <c r="A78" s="151" t="s">
        <v>121</v>
      </c>
      <c r="B78" s="152" t="s">
        <v>56</v>
      </c>
      <c r="C78" s="116" t="s">
        <v>6</v>
      </c>
      <c r="D78" s="117">
        <v>33000</v>
      </c>
      <c r="E78" s="118"/>
      <c r="F78" s="119">
        <v>1</v>
      </c>
      <c r="G78" s="132"/>
      <c r="H78" s="133">
        <f>SUM(D78*F78)</f>
        <v>33000</v>
      </c>
      <c r="I78" s="134"/>
      <c r="J78" s="195">
        <f>SUM(I78*F78)</f>
        <v>0</v>
      </c>
    </row>
    <row r="79" spans="1:10" s="15" customFormat="1" ht="45" x14ac:dyDescent="0.25">
      <c r="A79" s="151"/>
      <c r="B79" s="152"/>
      <c r="C79" s="16" t="s">
        <v>3</v>
      </c>
      <c r="D79" s="6" t="s">
        <v>82</v>
      </c>
      <c r="E79" s="76" t="s">
        <v>146</v>
      </c>
      <c r="F79" s="73"/>
      <c r="G79" s="4"/>
      <c r="H79" s="170"/>
      <c r="I79" s="3"/>
      <c r="J79" s="196"/>
    </row>
    <row r="80" spans="1:10" s="15" customFormat="1" ht="30" x14ac:dyDescent="0.25">
      <c r="A80" s="151"/>
      <c r="B80" s="152"/>
      <c r="C80" s="16" t="s">
        <v>4</v>
      </c>
      <c r="D80" s="6" t="s">
        <v>83</v>
      </c>
      <c r="E80" s="77"/>
      <c r="F80" s="74"/>
      <c r="G80" s="4"/>
      <c r="H80" s="170"/>
      <c r="I80" s="3"/>
      <c r="J80" s="196"/>
    </row>
    <row r="81" spans="1:10" s="15" customFormat="1" ht="30" x14ac:dyDescent="0.25">
      <c r="A81" s="151"/>
      <c r="B81" s="152"/>
      <c r="C81" s="16" t="s">
        <v>57</v>
      </c>
      <c r="D81" s="6" t="s">
        <v>74</v>
      </c>
      <c r="E81" s="77"/>
      <c r="F81" s="74"/>
      <c r="G81" s="4"/>
      <c r="H81" s="170"/>
      <c r="I81" s="3"/>
      <c r="J81" s="196"/>
    </row>
    <row r="82" spans="1:10" s="15" customFormat="1" ht="30" x14ac:dyDescent="0.25">
      <c r="A82" s="147"/>
      <c r="B82" s="148"/>
      <c r="C82" s="20" t="s">
        <v>58</v>
      </c>
      <c r="D82" s="6" t="s">
        <v>84</v>
      </c>
      <c r="E82" s="77"/>
      <c r="F82" s="74"/>
      <c r="G82" s="4"/>
      <c r="H82" s="170"/>
      <c r="I82" s="3"/>
      <c r="J82" s="196"/>
    </row>
    <row r="83" spans="1:10" s="15" customFormat="1" x14ac:dyDescent="0.25">
      <c r="A83" s="147"/>
      <c r="B83" s="148"/>
      <c r="C83" s="16" t="s">
        <v>59</v>
      </c>
      <c r="D83" s="6" t="s">
        <v>46</v>
      </c>
      <c r="E83" s="77"/>
      <c r="F83" s="74"/>
      <c r="G83" s="4"/>
      <c r="H83" s="170"/>
      <c r="I83" s="3"/>
      <c r="J83" s="196"/>
    </row>
    <row r="84" spans="1:10" s="15" customFormat="1" ht="30" x14ac:dyDescent="0.25">
      <c r="A84" s="151"/>
      <c r="B84" s="152"/>
      <c r="C84" s="16" t="s">
        <v>60</v>
      </c>
      <c r="D84" s="6" t="s">
        <v>21</v>
      </c>
      <c r="E84" s="77"/>
      <c r="F84" s="74"/>
      <c r="G84" s="4"/>
      <c r="H84" s="170"/>
      <c r="I84" s="3"/>
      <c r="J84" s="196"/>
    </row>
    <row r="85" spans="1:10" s="15" customFormat="1" ht="30" x14ac:dyDescent="0.25">
      <c r="A85" s="151"/>
      <c r="B85" s="152"/>
      <c r="C85" s="38" t="s">
        <v>16</v>
      </c>
      <c r="D85" s="22" t="s">
        <v>79</v>
      </c>
      <c r="E85" s="77"/>
      <c r="F85" s="74"/>
      <c r="G85" s="4"/>
      <c r="H85" s="170"/>
      <c r="I85" s="3"/>
      <c r="J85" s="196"/>
    </row>
    <row r="86" spans="1:10" s="15" customFormat="1" x14ac:dyDescent="0.25">
      <c r="A86" s="151"/>
      <c r="B86" s="152"/>
      <c r="C86" s="23" t="s">
        <v>11</v>
      </c>
      <c r="D86" s="26" t="s">
        <v>63</v>
      </c>
      <c r="E86" s="77"/>
      <c r="F86" s="74"/>
      <c r="G86" s="2"/>
      <c r="H86" s="170"/>
      <c r="I86" s="3"/>
      <c r="J86" s="196"/>
    </row>
    <row r="87" spans="1:10" s="15" customFormat="1" x14ac:dyDescent="0.25">
      <c r="A87" s="151"/>
      <c r="B87" s="152"/>
      <c r="C87" s="23" t="s">
        <v>13</v>
      </c>
      <c r="D87" s="26" t="s">
        <v>85</v>
      </c>
      <c r="E87" s="77"/>
      <c r="F87" s="74"/>
      <c r="G87" s="2"/>
      <c r="H87" s="170"/>
      <c r="I87" s="3"/>
      <c r="J87" s="196"/>
    </row>
    <row r="88" spans="1:10" s="15" customFormat="1" x14ac:dyDescent="0.25">
      <c r="A88" s="151"/>
      <c r="B88" s="152"/>
      <c r="C88" s="23" t="s">
        <v>65</v>
      </c>
      <c r="D88" s="26" t="s">
        <v>66</v>
      </c>
      <c r="E88" s="77"/>
      <c r="F88" s="74"/>
      <c r="G88" s="2"/>
      <c r="H88" s="170"/>
      <c r="I88" s="3"/>
      <c r="J88" s="196"/>
    </row>
    <row r="89" spans="1:10" s="15" customFormat="1" x14ac:dyDescent="0.25">
      <c r="A89" s="151"/>
      <c r="B89" s="152"/>
      <c r="C89" s="20" t="s">
        <v>67</v>
      </c>
      <c r="D89" s="26" t="s">
        <v>89</v>
      </c>
      <c r="E89" s="77"/>
      <c r="F89" s="74"/>
      <c r="G89" s="2"/>
      <c r="H89" s="170"/>
      <c r="I89" s="3"/>
      <c r="J89" s="196"/>
    </row>
    <row r="90" spans="1:10" s="15" customFormat="1" x14ac:dyDescent="0.25">
      <c r="A90" s="151"/>
      <c r="B90" s="152"/>
      <c r="C90" s="20" t="s">
        <v>68</v>
      </c>
      <c r="D90" s="26" t="s">
        <v>86</v>
      </c>
      <c r="E90" s="77"/>
      <c r="F90" s="74"/>
      <c r="G90" s="2"/>
      <c r="H90" s="170"/>
      <c r="I90" s="3"/>
      <c r="J90" s="196"/>
    </row>
    <row r="91" spans="1:10" s="15" customFormat="1" x14ac:dyDescent="0.25">
      <c r="A91" s="151"/>
      <c r="B91" s="152"/>
      <c r="C91" s="20" t="s">
        <v>15</v>
      </c>
      <c r="D91" s="26" t="s">
        <v>87</v>
      </c>
      <c r="E91" s="77"/>
      <c r="F91" s="74"/>
      <c r="G91" s="2"/>
      <c r="H91" s="170"/>
      <c r="I91" s="3"/>
      <c r="J91" s="196"/>
    </row>
    <row r="92" spans="1:10" s="15" customFormat="1" x14ac:dyDescent="0.25">
      <c r="A92" s="151"/>
      <c r="B92" s="152"/>
      <c r="C92" s="20" t="s">
        <v>18</v>
      </c>
      <c r="D92" s="26" t="s">
        <v>75</v>
      </c>
      <c r="E92" s="77"/>
      <c r="F92" s="74"/>
      <c r="G92" s="2"/>
      <c r="H92" s="170"/>
      <c r="I92" s="3"/>
      <c r="J92" s="196"/>
    </row>
    <row r="93" spans="1:10" s="15" customFormat="1" ht="30" x14ac:dyDescent="0.25">
      <c r="A93" s="151"/>
      <c r="B93" s="152"/>
      <c r="C93" s="20" t="s">
        <v>10</v>
      </c>
      <c r="D93" s="26" t="s">
        <v>69</v>
      </c>
      <c r="E93" s="77"/>
      <c r="F93" s="74"/>
      <c r="G93" s="2"/>
      <c r="H93" s="170"/>
      <c r="I93" s="3"/>
      <c r="J93" s="196"/>
    </row>
    <row r="94" spans="1:10" s="15" customFormat="1" ht="30" x14ac:dyDescent="0.25">
      <c r="A94" s="151"/>
      <c r="B94" s="152"/>
      <c r="C94" s="27" t="s">
        <v>70</v>
      </c>
      <c r="D94" s="25" t="s">
        <v>71</v>
      </c>
      <c r="E94" s="77"/>
      <c r="F94" s="74"/>
      <c r="G94" s="2"/>
      <c r="H94" s="170"/>
      <c r="I94" s="3"/>
      <c r="J94" s="196"/>
    </row>
    <row r="95" spans="1:10" s="15" customFormat="1" ht="30" x14ac:dyDescent="0.25">
      <c r="A95" s="151"/>
      <c r="B95" s="152"/>
      <c r="C95" s="27" t="s">
        <v>19</v>
      </c>
      <c r="D95" s="25" t="s">
        <v>88</v>
      </c>
      <c r="E95" s="77"/>
      <c r="F95" s="74"/>
      <c r="G95" s="2"/>
      <c r="H95" s="170"/>
      <c r="I95" s="3"/>
      <c r="J95" s="196"/>
    </row>
    <row r="96" spans="1:10" s="55" customFormat="1" x14ac:dyDescent="0.25">
      <c r="A96" s="151"/>
      <c r="B96" s="152"/>
      <c r="C96" s="20" t="s">
        <v>14</v>
      </c>
      <c r="D96" s="21" t="s">
        <v>17</v>
      </c>
      <c r="E96" s="77"/>
      <c r="F96" s="74"/>
      <c r="G96" s="2"/>
      <c r="H96" s="170"/>
      <c r="I96" s="3"/>
      <c r="J96" s="196"/>
    </row>
    <row r="97" spans="1:29" s="15" customFormat="1" ht="60" x14ac:dyDescent="0.25">
      <c r="A97" s="151"/>
      <c r="B97" s="152"/>
      <c r="C97" s="27" t="s">
        <v>20</v>
      </c>
      <c r="D97" s="28" t="s">
        <v>138</v>
      </c>
      <c r="E97" s="77"/>
      <c r="F97" s="74"/>
      <c r="G97" s="2"/>
      <c r="H97" s="170"/>
      <c r="I97" s="3"/>
      <c r="J97" s="196"/>
    </row>
    <row r="98" spans="1:29" s="15" customFormat="1" ht="30" x14ac:dyDescent="0.25">
      <c r="A98" s="151"/>
      <c r="B98" s="148"/>
      <c r="C98" s="33" t="s">
        <v>12</v>
      </c>
      <c r="D98" s="6" t="s">
        <v>139</v>
      </c>
      <c r="E98" s="77"/>
      <c r="F98" s="74"/>
      <c r="G98" s="2"/>
      <c r="H98" s="170"/>
      <c r="I98" s="3"/>
      <c r="J98" s="196"/>
    </row>
    <row r="99" spans="1:29" s="15" customFormat="1" ht="45.75" thickBot="1" x14ac:dyDescent="0.3">
      <c r="A99" s="155"/>
      <c r="B99" s="156"/>
      <c r="C99" s="168" t="s">
        <v>5</v>
      </c>
      <c r="D99" s="185" t="s">
        <v>143</v>
      </c>
      <c r="E99" s="78"/>
      <c r="F99" s="75"/>
      <c r="G99" s="19"/>
      <c r="H99" s="171"/>
      <c r="I99" s="5"/>
      <c r="J99" s="197"/>
    </row>
    <row r="100" spans="1:29" s="15" customFormat="1" ht="15.75" thickTop="1" x14ac:dyDescent="0.25">
      <c r="A100" s="153" t="s">
        <v>122</v>
      </c>
      <c r="B100" s="154" t="s">
        <v>90</v>
      </c>
      <c r="C100" s="110" t="s">
        <v>6</v>
      </c>
      <c r="D100" s="111">
        <v>660</v>
      </c>
      <c r="E100" s="112"/>
      <c r="F100" s="113">
        <v>1</v>
      </c>
      <c r="G100" s="98"/>
      <c r="H100" s="120">
        <f>SUM(D100*F100)</f>
        <v>660</v>
      </c>
      <c r="I100" s="128"/>
      <c r="J100" s="198">
        <f>SUM(I100*F100)</f>
        <v>0</v>
      </c>
    </row>
    <row r="101" spans="1:29" s="15" customFormat="1" x14ac:dyDescent="0.25">
      <c r="A101" s="147"/>
      <c r="B101" s="148"/>
      <c r="C101" s="33" t="s">
        <v>91</v>
      </c>
      <c r="D101" s="21" t="s">
        <v>97</v>
      </c>
      <c r="E101" s="68" t="s">
        <v>146</v>
      </c>
      <c r="F101" s="70"/>
      <c r="G101" s="2"/>
      <c r="H101" s="172"/>
      <c r="I101" s="56"/>
      <c r="J101" s="200"/>
    </row>
    <row r="102" spans="1:29" s="15" customFormat="1" ht="30" x14ac:dyDescent="0.25">
      <c r="A102" s="147"/>
      <c r="B102" s="148"/>
      <c r="C102" s="35" t="s">
        <v>98</v>
      </c>
      <c r="D102" s="30" t="s">
        <v>99</v>
      </c>
      <c r="E102" s="69"/>
      <c r="F102" s="71"/>
      <c r="G102" s="34"/>
      <c r="H102" s="172"/>
      <c r="I102" s="57"/>
      <c r="J102" s="201"/>
    </row>
    <row r="103" spans="1:29" s="15" customFormat="1" x14ac:dyDescent="0.25">
      <c r="A103" s="147"/>
      <c r="B103" s="148"/>
      <c r="C103" s="35" t="s">
        <v>100</v>
      </c>
      <c r="D103" s="36" t="s">
        <v>92</v>
      </c>
      <c r="E103" s="69"/>
      <c r="F103" s="71"/>
      <c r="G103" s="34"/>
      <c r="H103" s="172"/>
      <c r="I103" s="57"/>
      <c r="J103" s="201"/>
    </row>
    <row r="104" spans="1:29" s="15" customFormat="1" x14ac:dyDescent="0.25">
      <c r="A104" s="147"/>
      <c r="B104" s="148"/>
      <c r="C104" s="37" t="s">
        <v>93</v>
      </c>
      <c r="D104" s="36" t="s">
        <v>101</v>
      </c>
      <c r="E104" s="69"/>
      <c r="F104" s="71"/>
      <c r="G104" s="34"/>
      <c r="H104" s="172"/>
      <c r="I104" s="57"/>
      <c r="J104" s="201"/>
    </row>
    <row r="105" spans="1:29" s="15" customFormat="1" x14ac:dyDescent="0.25">
      <c r="A105" s="147"/>
      <c r="B105" s="148"/>
      <c r="C105" s="35" t="s">
        <v>94</v>
      </c>
      <c r="D105" s="36" t="s">
        <v>95</v>
      </c>
      <c r="E105" s="69"/>
      <c r="F105" s="71"/>
      <c r="G105" s="34"/>
      <c r="H105" s="172"/>
      <c r="I105" s="57"/>
      <c r="J105" s="201"/>
    </row>
    <row r="106" spans="1:29" s="15" customFormat="1" x14ac:dyDescent="0.25">
      <c r="A106" s="147"/>
      <c r="B106" s="148"/>
      <c r="C106" s="33" t="s">
        <v>96</v>
      </c>
      <c r="D106" s="21" t="s">
        <v>8</v>
      </c>
      <c r="E106" s="69"/>
      <c r="F106" s="71"/>
      <c r="G106" s="34"/>
      <c r="H106" s="172"/>
      <c r="I106" s="57"/>
      <c r="J106" s="201"/>
    </row>
    <row r="107" spans="1:29" s="55" customFormat="1" x14ac:dyDescent="0.25">
      <c r="A107" s="147"/>
      <c r="B107" s="148"/>
      <c r="C107" s="33" t="s">
        <v>112</v>
      </c>
      <c r="D107" s="184" t="s">
        <v>115</v>
      </c>
      <c r="E107" s="69"/>
      <c r="F107" s="71"/>
      <c r="G107" s="34"/>
      <c r="H107" s="172"/>
      <c r="I107" s="57"/>
      <c r="J107" s="201"/>
    </row>
    <row r="108" spans="1:29" s="15" customFormat="1" ht="30.75" thickBot="1" x14ac:dyDescent="0.3">
      <c r="A108" s="149"/>
      <c r="B108" s="150"/>
      <c r="C108" s="167" t="s">
        <v>12</v>
      </c>
      <c r="D108" s="97" t="s">
        <v>139</v>
      </c>
      <c r="E108" s="61"/>
      <c r="F108" s="72"/>
      <c r="G108" s="11"/>
      <c r="H108" s="173"/>
      <c r="I108" s="58"/>
      <c r="J108" s="202"/>
    </row>
    <row r="109" spans="1:29" s="15" customFormat="1" ht="30.75" thickTop="1" x14ac:dyDescent="0.25">
      <c r="A109" s="159" t="s">
        <v>123</v>
      </c>
      <c r="B109" s="160" t="s">
        <v>102</v>
      </c>
      <c r="C109" s="107" t="s">
        <v>6</v>
      </c>
      <c r="D109" s="100">
        <v>495</v>
      </c>
      <c r="E109" s="108"/>
      <c r="F109" s="109">
        <v>1</v>
      </c>
      <c r="G109" s="98"/>
      <c r="H109" s="120">
        <f>SUM(D109*F109)</f>
        <v>495</v>
      </c>
      <c r="I109" s="128"/>
      <c r="J109" s="198">
        <f>SUM(I109*F109)</f>
        <v>0</v>
      </c>
      <c r="K109" s="29"/>
      <c r="L109" s="39"/>
      <c r="M109" s="1"/>
      <c r="O109" s="40"/>
      <c r="P109" s="41"/>
      <c r="Q109" s="40"/>
      <c r="S109" s="29"/>
      <c r="T109" s="39"/>
      <c r="U109" s="1"/>
      <c r="W109" s="40"/>
      <c r="X109" s="41"/>
      <c r="Y109" s="40"/>
      <c r="AA109" s="29"/>
      <c r="AB109" s="39"/>
      <c r="AC109" s="1"/>
    </row>
    <row r="110" spans="1:29" s="15" customFormat="1" x14ac:dyDescent="0.25">
      <c r="A110" s="161"/>
      <c r="B110" s="162"/>
      <c r="C110" s="42" t="s">
        <v>103</v>
      </c>
      <c r="D110" s="21" t="s">
        <v>104</v>
      </c>
      <c r="E110" s="65" t="s">
        <v>146</v>
      </c>
      <c r="F110" s="62"/>
      <c r="G110" s="43"/>
      <c r="H110" s="174"/>
      <c r="I110" s="32"/>
      <c r="J110" s="196"/>
      <c r="K110" s="29"/>
      <c r="L110" s="39"/>
      <c r="M110" s="1"/>
      <c r="O110" s="40"/>
      <c r="P110" s="41"/>
      <c r="Q110" s="40"/>
      <c r="S110" s="29"/>
      <c r="T110" s="39"/>
      <c r="U110" s="1"/>
      <c r="W110" s="40"/>
      <c r="X110" s="41"/>
      <c r="Y110" s="40"/>
      <c r="AA110" s="29"/>
      <c r="AB110" s="39"/>
      <c r="AC110" s="1"/>
    </row>
    <row r="111" spans="1:29" s="15" customFormat="1" x14ac:dyDescent="0.25">
      <c r="A111" s="161"/>
      <c r="B111" s="162"/>
      <c r="C111" s="42" t="s">
        <v>105</v>
      </c>
      <c r="D111" s="6" t="s">
        <v>114</v>
      </c>
      <c r="E111" s="66"/>
      <c r="F111" s="63"/>
      <c r="G111" s="43"/>
      <c r="H111" s="174"/>
      <c r="I111" s="32"/>
      <c r="J111" s="196"/>
      <c r="K111" s="29"/>
      <c r="L111" s="39"/>
      <c r="M111" s="1"/>
      <c r="O111" s="40"/>
      <c r="P111" s="41"/>
      <c r="Q111" s="40"/>
      <c r="S111" s="29"/>
      <c r="T111" s="39"/>
      <c r="U111" s="1"/>
      <c r="W111" s="40"/>
      <c r="X111" s="41"/>
      <c r="Y111" s="40"/>
      <c r="AA111" s="29"/>
      <c r="AB111" s="39"/>
      <c r="AC111" s="1"/>
    </row>
    <row r="112" spans="1:29" s="15" customFormat="1" x14ac:dyDescent="0.25">
      <c r="A112" s="161"/>
      <c r="B112" s="162"/>
      <c r="C112" s="42" t="s">
        <v>106</v>
      </c>
      <c r="D112" s="6" t="s">
        <v>107</v>
      </c>
      <c r="E112" s="66"/>
      <c r="F112" s="63"/>
      <c r="G112" s="43"/>
      <c r="H112" s="174"/>
      <c r="I112" s="32"/>
      <c r="J112" s="196"/>
      <c r="K112" s="29"/>
      <c r="L112" s="39"/>
      <c r="M112" s="1"/>
      <c r="O112" s="40"/>
      <c r="P112" s="41"/>
      <c r="Q112" s="40"/>
      <c r="S112" s="29"/>
      <c r="T112" s="39"/>
      <c r="U112" s="1"/>
      <c r="W112" s="40"/>
      <c r="X112" s="41"/>
      <c r="Y112" s="40"/>
      <c r="AA112" s="29"/>
      <c r="AB112" s="39"/>
      <c r="AC112" s="1"/>
    </row>
    <row r="113" spans="1:29" s="15" customFormat="1" x14ac:dyDescent="0.25">
      <c r="A113" s="161"/>
      <c r="B113" s="162"/>
      <c r="C113" s="42" t="s">
        <v>94</v>
      </c>
      <c r="D113" s="6" t="s">
        <v>95</v>
      </c>
      <c r="E113" s="66"/>
      <c r="F113" s="63"/>
      <c r="G113" s="43"/>
      <c r="H113" s="174"/>
      <c r="I113" s="32"/>
      <c r="J113" s="196"/>
      <c r="K113" s="29"/>
      <c r="L113" s="39"/>
      <c r="M113" s="1"/>
      <c r="O113" s="40"/>
      <c r="P113" s="41"/>
      <c r="Q113" s="40"/>
      <c r="S113" s="29"/>
      <c r="T113" s="39"/>
      <c r="U113" s="1"/>
      <c r="W113" s="40"/>
      <c r="X113" s="41"/>
      <c r="Y113" s="40"/>
      <c r="AA113" s="29"/>
      <c r="AB113" s="39"/>
      <c r="AC113" s="1"/>
    </row>
    <row r="114" spans="1:29" s="15" customFormat="1" x14ac:dyDescent="0.25">
      <c r="A114" s="161"/>
      <c r="B114" s="162"/>
      <c r="C114" s="21" t="s">
        <v>108</v>
      </c>
      <c r="D114" s="6" t="s">
        <v>109</v>
      </c>
      <c r="E114" s="66"/>
      <c r="F114" s="63"/>
      <c r="G114" s="49"/>
      <c r="H114" s="174"/>
      <c r="I114" s="32"/>
      <c r="J114" s="196"/>
      <c r="K114" s="29"/>
      <c r="L114" s="39"/>
      <c r="M114" s="1"/>
      <c r="O114" s="40"/>
      <c r="P114" s="41"/>
      <c r="Q114" s="40"/>
      <c r="S114" s="29"/>
      <c r="T114" s="39"/>
      <c r="U114" s="1"/>
      <c r="W114" s="40"/>
      <c r="X114" s="41"/>
      <c r="Y114" s="40"/>
      <c r="AA114" s="29"/>
      <c r="AB114" s="39"/>
      <c r="AC114" s="1"/>
    </row>
    <row r="115" spans="1:29" s="55" customFormat="1" x14ac:dyDescent="0.25">
      <c r="A115" s="161"/>
      <c r="B115" s="162"/>
      <c r="C115" s="21" t="s">
        <v>112</v>
      </c>
      <c r="D115" s="183" t="s">
        <v>140</v>
      </c>
      <c r="E115" s="66"/>
      <c r="F115" s="63"/>
      <c r="G115" s="49"/>
      <c r="H115" s="174"/>
      <c r="I115" s="32"/>
      <c r="J115" s="196"/>
      <c r="K115" s="29"/>
      <c r="L115" s="39"/>
      <c r="M115" s="1"/>
      <c r="O115" s="40"/>
      <c r="P115" s="41"/>
      <c r="Q115" s="40"/>
      <c r="S115" s="29"/>
      <c r="T115" s="39"/>
      <c r="U115" s="1"/>
      <c r="W115" s="40"/>
      <c r="X115" s="41"/>
      <c r="Y115" s="40"/>
      <c r="AA115" s="29"/>
      <c r="AB115" s="39"/>
      <c r="AC115" s="1"/>
    </row>
    <row r="116" spans="1:29" s="15" customFormat="1" ht="30.75" thickBot="1" x14ac:dyDescent="0.3">
      <c r="A116" s="163"/>
      <c r="B116" s="164"/>
      <c r="C116" s="169" t="s">
        <v>12</v>
      </c>
      <c r="D116" s="18" t="s">
        <v>139</v>
      </c>
      <c r="E116" s="67"/>
      <c r="F116" s="64"/>
      <c r="G116" s="44"/>
      <c r="H116" s="175"/>
      <c r="I116" s="45"/>
      <c r="J116" s="197"/>
      <c r="K116" s="29"/>
      <c r="L116" s="39"/>
      <c r="M116" s="1"/>
      <c r="O116" s="40"/>
      <c r="P116" s="41"/>
      <c r="Q116" s="40"/>
      <c r="S116" s="29"/>
      <c r="T116" s="39"/>
      <c r="U116" s="1"/>
      <c r="W116" s="40"/>
      <c r="X116" s="41"/>
      <c r="Y116" s="40"/>
      <c r="AA116" s="29"/>
      <c r="AB116" s="39"/>
      <c r="AC116" s="1"/>
    </row>
    <row r="117" spans="1:29" s="15" customFormat="1" ht="30.75" thickTop="1" x14ac:dyDescent="0.25">
      <c r="A117" s="159" t="s">
        <v>124</v>
      </c>
      <c r="B117" s="160" t="s">
        <v>110</v>
      </c>
      <c r="C117" s="103" t="s">
        <v>6</v>
      </c>
      <c r="D117" s="104">
        <v>660</v>
      </c>
      <c r="E117" s="105"/>
      <c r="F117" s="106">
        <v>1</v>
      </c>
      <c r="G117" s="98"/>
      <c r="H117" s="120">
        <f>SUM(D117*F117)</f>
        <v>660</v>
      </c>
      <c r="I117" s="128"/>
      <c r="J117" s="198">
        <f>SUM(I117*F117)</f>
        <v>0</v>
      </c>
      <c r="K117" s="29"/>
      <c r="L117" s="39"/>
      <c r="M117" s="1"/>
      <c r="O117" s="40"/>
      <c r="P117" s="41"/>
      <c r="Q117" s="40"/>
      <c r="S117" s="29"/>
      <c r="T117" s="39"/>
      <c r="U117" s="1"/>
      <c r="W117" s="40"/>
      <c r="X117" s="41"/>
      <c r="Y117" s="40"/>
      <c r="AA117" s="29"/>
      <c r="AB117" s="39"/>
      <c r="AC117" s="1"/>
    </row>
    <row r="118" spans="1:29" s="15" customFormat="1" ht="45.75" thickBot="1" x14ac:dyDescent="0.3">
      <c r="A118" s="165"/>
      <c r="B118" s="166"/>
      <c r="C118" s="46" t="s">
        <v>111</v>
      </c>
      <c r="D118" s="47" t="s">
        <v>142</v>
      </c>
      <c r="E118" s="59" t="s">
        <v>146</v>
      </c>
      <c r="F118" s="60"/>
      <c r="G118" s="48"/>
      <c r="H118" s="176"/>
      <c r="I118" s="45"/>
      <c r="J118" s="197"/>
      <c r="K118" s="29"/>
      <c r="L118" s="39"/>
      <c r="M118" s="1"/>
      <c r="O118" s="40"/>
      <c r="P118" s="41"/>
      <c r="Q118" s="40"/>
      <c r="S118" s="29"/>
      <c r="T118" s="39"/>
      <c r="U118" s="1"/>
      <c r="W118" s="40"/>
      <c r="X118" s="41"/>
      <c r="Y118" s="40"/>
      <c r="AA118" s="29"/>
      <c r="AB118" s="39"/>
      <c r="AC118" s="1"/>
    </row>
    <row r="119" spans="1:29" s="15" customFormat="1" ht="30.75" thickTop="1" x14ac:dyDescent="0.25">
      <c r="A119" s="157" t="s">
        <v>125</v>
      </c>
      <c r="B119" s="158" t="s">
        <v>113</v>
      </c>
      <c r="C119" s="99" t="s">
        <v>6</v>
      </c>
      <c r="D119" s="100">
        <v>240</v>
      </c>
      <c r="E119" s="101"/>
      <c r="F119" s="102">
        <v>1</v>
      </c>
      <c r="G119" s="98"/>
      <c r="H119" s="120">
        <f>SUM(D119*F119)</f>
        <v>240</v>
      </c>
      <c r="I119" s="128"/>
      <c r="J119" s="198">
        <f>SUM(I119*F119)</f>
        <v>0</v>
      </c>
      <c r="K119" s="29"/>
      <c r="L119" s="39"/>
      <c r="M119" s="1"/>
      <c r="O119" s="40"/>
      <c r="P119" s="41"/>
      <c r="Q119" s="40"/>
      <c r="S119" s="29"/>
      <c r="T119" s="39"/>
      <c r="U119" s="1"/>
      <c r="W119" s="40"/>
      <c r="X119" s="41"/>
      <c r="Y119" s="40"/>
      <c r="AA119" s="29"/>
      <c r="AB119" s="39"/>
      <c r="AC119" s="1"/>
    </row>
    <row r="120" spans="1:29" s="15" customFormat="1" ht="60.75" thickBot="1" x14ac:dyDescent="0.3">
      <c r="A120" s="155"/>
      <c r="B120" s="156"/>
      <c r="C120" s="46" t="s">
        <v>111</v>
      </c>
      <c r="D120" s="181" t="s">
        <v>141</v>
      </c>
      <c r="E120" s="54" t="s">
        <v>146</v>
      </c>
      <c r="F120" s="51"/>
      <c r="G120" s="50"/>
      <c r="H120" s="177"/>
      <c r="I120" s="45"/>
      <c r="J120" s="197"/>
      <c r="K120" s="29"/>
      <c r="L120" s="39"/>
      <c r="M120" s="1"/>
      <c r="O120" s="40"/>
      <c r="P120" s="41"/>
      <c r="Q120" s="40"/>
      <c r="S120" s="29"/>
      <c r="T120" s="39"/>
      <c r="U120" s="1"/>
      <c r="W120" s="40"/>
      <c r="X120" s="41"/>
      <c r="Y120" s="40"/>
      <c r="AA120" s="29"/>
      <c r="AB120" s="39"/>
      <c r="AC120" s="1"/>
    </row>
    <row r="121" spans="1:29" ht="15.75" thickTop="1" x14ac:dyDescent="0.25">
      <c r="A121" s="139" t="s">
        <v>133</v>
      </c>
      <c r="B121" s="131"/>
      <c r="C121" s="131"/>
      <c r="D121" s="131"/>
      <c r="E121" s="131"/>
      <c r="F121" s="131"/>
      <c r="G121" s="131"/>
      <c r="H121" s="121">
        <f>SUM(H7:H120)</f>
        <v>109505</v>
      </c>
      <c r="I121" s="122"/>
      <c r="J121" s="123">
        <f>SUM(J7:J120)</f>
        <v>0</v>
      </c>
    </row>
    <row r="122" spans="1:29" ht="15.75" thickBot="1" x14ac:dyDescent="0.3">
      <c r="A122" s="140" t="s">
        <v>134</v>
      </c>
      <c r="B122" s="141"/>
      <c r="C122" s="141"/>
      <c r="D122" s="141"/>
      <c r="E122" s="141"/>
      <c r="F122" s="141"/>
      <c r="G122" s="141"/>
      <c r="H122" s="124">
        <f>SUM(H121*1.21)</f>
        <v>132501.04999999999</v>
      </c>
      <c r="I122" s="125"/>
      <c r="J122" s="126">
        <f>SUM(J121*1.21)</f>
        <v>0</v>
      </c>
    </row>
    <row r="123" spans="1:29" x14ac:dyDescent="0.25">
      <c r="E123" s="1"/>
      <c r="F123" s="1"/>
    </row>
    <row r="124" spans="1:29" x14ac:dyDescent="0.25">
      <c r="E124" s="1"/>
      <c r="F124" s="1"/>
    </row>
    <row r="125" spans="1:29" x14ac:dyDescent="0.25">
      <c r="E125" s="1"/>
      <c r="F125" s="1"/>
    </row>
    <row r="126" spans="1:29" x14ac:dyDescent="0.25">
      <c r="E126" s="1"/>
      <c r="F126" s="1"/>
    </row>
    <row r="127" spans="1:29" x14ac:dyDescent="0.25">
      <c r="E127" s="1"/>
      <c r="F127" s="1"/>
    </row>
    <row r="128" spans="1:29" x14ac:dyDescent="0.25">
      <c r="E128" s="1"/>
      <c r="F128" s="1"/>
    </row>
    <row r="129" spans="5:9" x14ac:dyDescent="0.25">
      <c r="E129" s="1"/>
      <c r="F129" s="1"/>
    </row>
    <row r="130" spans="5:9" x14ac:dyDescent="0.25">
      <c r="E130" s="1"/>
      <c r="F130" s="1"/>
    </row>
    <row r="131" spans="5:9" x14ac:dyDescent="0.25">
      <c r="E131" s="1"/>
      <c r="F131" s="1"/>
    </row>
    <row r="132" spans="5:9" x14ac:dyDescent="0.25">
      <c r="E132" s="1"/>
      <c r="F132" s="1"/>
    </row>
    <row r="133" spans="5:9" x14ac:dyDescent="0.25">
      <c r="E133" s="1"/>
      <c r="F133" s="1"/>
      <c r="G133" s="1"/>
      <c r="I133" s="55"/>
    </row>
    <row r="134" spans="5:9" x14ac:dyDescent="0.25">
      <c r="E134" s="1"/>
      <c r="F134" s="1"/>
      <c r="G134" s="1"/>
      <c r="I134" s="55"/>
    </row>
    <row r="135" spans="5:9" x14ac:dyDescent="0.25">
      <c r="E135" s="1"/>
      <c r="F135" s="1"/>
      <c r="G135" s="55"/>
      <c r="H135" s="129" t="s">
        <v>135</v>
      </c>
      <c r="I135" s="130"/>
    </row>
    <row r="136" spans="5:9" x14ac:dyDescent="0.25">
      <c r="E136" s="1"/>
      <c r="F136" s="1"/>
    </row>
    <row r="137" spans="5:9" x14ac:dyDescent="0.25">
      <c r="E137" s="1"/>
      <c r="F137" s="1"/>
    </row>
    <row r="138" spans="5:9" x14ac:dyDescent="0.25">
      <c r="E138" s="1"/>
      <c r="F138" s="1"/>
    </row>
    <row r="139" spans="5:9" x14ac:dyDescent="0.25">
      <c r="E139" s="1"/>
      <c r="F139" s="1"/>
    </row>
    <row r="140" spans="5:9" x14ac:dyDescent="0.25">
      <c r="E140" s="1"/>
      <c r="F140" s="1"/>
    </row>
    <row r="141" spans="5:9" x14ac:dyDescent="0.25">
      <c r="E141" s="1"/>
      <c r="F141" s="1"/>
    </row>
    <row r="142" spans="5:9" x14ac:dyDescent="0.25">
      <c r="E142" s="1"/>
      <c r="F142" s="1"/>
    </row>
    <row r="143" spans="5:9" x14ac:dyDescent="0.25">
      <c r="E143" s="1"/>
      <c r="F143" s="1"/>
    </row>
    <row r="144" spans="5:9" x14ac:dyDescent="0.25">
      <c r="E144" s="1"/>
      <c r="F144" s="1"/>
    </row>
    <row r="145" spans="5:6" x14ac:dyDescent="0.25">
      <c r="E145" s="1"/>
      <c r="F145" s="1"/>
    </row>
    <row r="146" spans="5:6" x14ac:dyDescent="0.25">
      <c r="E146" s="1"/>
      <c r="F146" s="1"/>
    </row>
    <row r="147" spans="5:6" x14ac:dyDescent="0.25">
      <c r="E147" s="1"/>
      <c r="F147" s="1"/>
    </row>
    <row r="148" spans="5:6" x14ac:dyDescent="0.25">
      <c r="E148" s="1"/>
      <c r="F148" s="1"/>
    </row>
    <row r="149" spans="5:6" x14ac:dyDescent="0.25">
      <c r="E149" s="1"/>
      <c r="F149" s="1"/>
    </row>
    <row r="150" spans="5:6" x14ac:dyDescent="0.25">
      <c r="E150" s="1"/>
      <c r="F150" s="1"/>
    </row>
    <row r="151" spans="5:6" x14ac:dyDescent="0.25">
      <c r="E151" s="1"/>
      <c r="F151" s="1"/>
    </row>
    <row r="152" spans="5:6" x14ac:dyDescent="0.25">
      <c r="E152" s="1"/>
      <c r="F152" s="1"/>
    </row>
    <row r="153" spans="5:6" x14ac:dyDescent="0.25">
      <c r="E153" s="1"/>
      <c r="F153" s="1"/>
    </row>
    <row r="154" spans="5:6" x14ac:dyDescent="0.25">
      <c r="E154" s="1"/>
      <c r="F154" s="1"/>
    </row>
    <row r="155" spans="5:6" x14ac:dyDescent="0.25">
      <c r="E155" s="1"/>
      <c r="F155" s="1"/>
    </row>
    <row r="156" spans="5:6" x14ac:dyDescent="0.25">
      <c r="E156" s="1"/>
      <c r="F156" s="1"/>
    </row>
    <row r="157" spans="5:6" x14ac:dyDescent="0.25">
      <c r="E157" s="1"/>
      <c r="F157" s="1"/>
    </row>
    <row r="158" spans="5:6" x14ac:dyDescent="0.25">
      <c r="E158" s="1"/>
      <c r="F158" s="1"/>
    </row>
    <row r="159" spans="5:6" x14ac:dyDescent="0.25">
      <c r="E159" s="1"/>
      <c r="F159" s="1"/>
    </row>
    <row r="160" spans="5:6" x14ac:dyDescent="0.25">
      <c r="E160" s="1"/>
      <c r="F160" s="1"/>
    </row>
    <row r="161" spans="5:6" x14ac:dyDescent="0.25">
      <c r="E161" s="1"/>
      <c r="F161" s="1"/>
    </row>
    <row r="162" spans="5:6" x14ac:dyDescent="0.25">
      <c r="E162" s="1"/>
      <c r="F162" s="1"/>
    </row>
    <row r="163" spans="5:6" x14ac:dyDescent="0.25">
      <c r="E163" s="1"/>
      <c r="F163" s="1"/>
    </row>
    <row r="164" spans="5:6" x14ac:dyDescent="0.25">
      <c r="E164" s="1"/>
      <c r="F164" s="1"/>
    </row>
    <row r="165" spans="5:6" x14ac:dyDescent="0.25">
      <c r="E165" s="1"/>
      <c r="F165" s="1"/>
    </row>
    <row r="166" spans="5:6" x14ac:dyDescent="0.25">
      <c r="E166" s="1"/>
      <c r="F166" s="1"/>
    </row>
    <row r="167" spans="5:6" x14ac:dyDescent="0.25">
      <c r="E167" s="1"/>
      <c r="F167" s="1"/>
    </row>
    <row r="168" spans="5:6" x14ac:dyDescent="0.25">
      <c r="E168" s="1"/>
      <c r="F168" s="1"/>
    </row>
    <row r="169" spans="5:6" x14ac:dyDescent="0.25">
      <c r="E169" s="1"/>
      <c r="F169" s="1"/>
    </row>
    <row r="170" spans="5:6" x14ac:dyDescent="0.25">
      <c r="E170" s="1"/>
      <c r="F170" s="1"/>
    </row>
    <row r="171" spans="5:6" x14ac:dyDescent="0.25">
      <c r="E171" s="1"/>
      <c r="F171" s="1"/>
    </row>
    <row r="172" spans="5:6" x14ac:dyDescent="0.25">
      <c r="E172" s="1"/>
      <c r="F172" s="1"/>
    </row>
    <row r="173" spans="5:6" x14ac:dyDescent="0.25">
      <c r="E173" s="1"/>
      <c r="F173" s="1"/>
    </row>
    <row r="174" spans="5:6" x14ac:dyDescent="0.25">
      <c r="E174" s="1"/>
      <c r="F174" s="1"/>
    </row>
    <row r="175" spans="5:6" x14ac:dyDescent="0.25">
      <c r="E175" s="1"/>
      <c r="F175" s="1"/>
    </row>
    <row r="176" spans="5:6" x14ac:dyDescent="0.25">
      <c r="E176" s="1"/>
      <c r="F176" s="1"/>
    </row>
    <row r="177" spans="5:6" x14ac:dyDescent="0.25">
      <c r="E177" s="1"/>
      <c r="F177" s="1"/>
    </row>
    <row r="178" spans="5:6" x14ac:dyDescent="0.25">
      <c r="E178" s="1"/>
      <c r="F178" s="1"/>
    </row>
    <row r="179" spans="5:6" x14ac:dyDescent="0.25">
      <c r="E179" s="1"/>
      <c r="F179" s="1"/>
    </row>
    <row r="180" spans="5:6" x14ac:dyDescent="0.25">
      <c r="E180" s="1"/>
      <c r="F180" s="1"/>
    </row>
    <row r="181" spans="5:6" x14ac:dyDescent="0.25">
      <c r="E181" s="1"/>
      <c r="F181" s="1"/>
    </row>
    <row r="182" spans="5:6" x14ac:dyDescent="0.25">
      <c r="E182" s="1"/>
      <c r="F182" s="1"/>
    </row>
    <row r="183" spans="5:6" x14ac:dyDescent="0.25">
      <c r="E183" s="1"/>
      <c r="F183" s="1"/>
    </row>
    <row r="184" spans="5:6" x14ac:dyDescent="0.25">
      <c r="E184" s="1"/>
      <c r="F184" s="1"/>
    </row>
    <row r="185" spans="5:6" x14ac:dyDescent="0.25">
      <c r="E185" s="1"/>
      <c r="F185" s="1"/>
    </row>
    <row r="186" spans="5:6" x14ac:dyDescent="0.25">
      <c r="E186" s="1"/>
      <c r="F186" s="1"/>
    </row>
    <row r="187" spans="5:6" x14ac:dyDescent="0.25">
      <c r="E187" s="1"/>
      <c r="F187" s="1"/>
    </row>
    <row r="188" spans="5:6" x14ac:dyDescent="0.25">
      <c r="E188" s="1"/>
      <c r="F188" s="1"/>
    </row>
    <row r="189" spans="5:6" x14ac:dyDescent="0.25">
      <c r="E189" s="1"/>
      <c r="F189" s="1"/>
    </row>
    <row r="190" spans="5:6" x14ac:dyDescent="0.25">
      <c r="E190" s="1"/>
      <c r="F190" s="1"/>
    </row>
    <row r="191" spans="5:6" x14ac:dyDescent="0.25">
      <c r="E191" s="1"/>
      <c r="F191" s="1"/>
    </row>
    <row r="192" spans="5:6" x14ac:dyDescent="0.25">
      <c r="E192" s="1"/>
      <c r="F192" s="1"/>
    </row>
    <row r="193" spans="5:6" x14ac:dyDescent="0.25">
      <c r="E193" s="1"/>
      <c r="F193" s="1"/>
    </row>
    <row r="194" spans="5:6" x14ac:dyDescent="0.25">
      <c r="E194" s="1"/>
      <c r="F194" s="1"/>
    </row>
    <row r="195" spans="5:6" x14ac:dyDescent="0.25">
      <c r="E195" s="1"/>
      <c r="F195" s="1"/>
    </row>
    <row r="196" spans="5:6" x14ac:dyDescent="0.25">
      <c r="E196" s="1"/>
      <c r="F196" s="1"/>
    </row>
    <row r="197" spans="5:6" x14ac:dyDescent="0.25">
      <c r="E197" s="1"/>
      <c r="F197" s="1"/>
    </row>
    <row r="198" spans="5:6" x14ac:dyDescent="0.25">
      <c r="E198" s="1"/>
      <c r="F198" s="1"/>
    </row>
    <row r="199" spans="5:6" x14ac:dyDescent="0.25">
      <c r="E199" s="1"/>
      <c r="F199" s="1"/>
    </row>
    <row r="200" spans="5:6" x14ac:dyDescent="0.25">
      <c r="E200" s="1"/>
      <c r="F200" s="1"/>
    </row>
    <row r="201" spans="5:6" x14ac:dyDescent="0.25">
      <c r="E201" s="1"/>
      <c r="F201" s="1"/>
    </row>
    <row r="202" spans="5:6" x14ac:dyDescent="0.25">
      <c r="E202" s="1"/>
      <c r="F202" s="1"/>
    </row>
    <row r="203" spans="5:6" x14ac:dyDescent="0.25">
      <c r="E203" s="1"/>
      <c r="F203" s="1"/>
    </row>
    <row r="204" spans="5:6" x14ac:dyDescent="0.25">
      <c r="E204" s="1"/>
      <c r="F204" s="1"/>
    </row>
    <row r="205" spans="5:6" x14ac:dyDescent="0.25">
      <c r="E205" s="1"/>
      <c r="F205" s="1"/>
    </row>
    <row r="206" spans="5:6" x14ac:dyDescent="0.25">
      <c r="E206" s="1"/>
      <c r="F206" s="1"/>
    </row>
    <row r="207" spans="5:6" x14ac:dyDescent="0.25">
      <c r="E207" s="1"/>
      <c r="F207" s="1"/>
    </row>
    <row r="208" spans="5:6" x14ac:dyDescent="0.25">
      <c r="E208" s="1"/>
      <c r="F208" s="1"/>
    </row>
    <row r="209" spans="5:6" x14ac:dyDescent="0.25">
      <c r="E209" s="1"/>
      <c r="F209" s="1"/>
    </row>
    <row r="210" spans="5:6" x14ac:dyDescent="0.25">
      <c r="E210" s="1"/>
      <c r="F210" s="1"/>
    </row>
    <row r="211" spans="5:6" x14ac:dyDescent="0.25">
      <c r="E211" s="1"/>
      <c r="F211" s="1"/>
    </row>
    <row r="212" spans="5:6" x14ac:dyDescent="0.25">
      <c r="E212" s="1"/>
      <c r="F212" s="1"/>
    </row>
    <row r="213" spans="5:6" x14ac:dyDescent="0.25">
      <c r="E213" s="1"/>
      <c r="F213" s="1"/>
    </row>
    <row r="214" spans="5:6" x14ac:dyDescent="0.25">
      <c r="E214" s="1"/>
      <c r="F214" s="1"/>
    </row>
    <row r="215" spans="5:6" x14ac:dyDescent="0.25">
      <c r="E215" s="1"/>
      <c r="F215" s="1"/>
    </row>
    <row r="216" spans="5:6" x14ac:dyDescent="0.25">
      <c r="E216" s="1"/>
      <c r="F216" s="1"/>
    </row>
    <row r="217" spans="5:6" x14ac:dyDescent="0.25">
      <c r="E217" s="1"/>
      <c r="F217" s="1"/>
    </row>
    <row r="218" spans="5:6" x14ac:dyDescent="0.25">
      <c r="E218" s="1"/>
      <c r="F218" s="1"/>
    </row>
    <row r="219" spans="5:6" x14ac:dyDescent="0.25">
      <c r="E219" s="1"/>
      <c r="F219" s="1"/>
    </row>
    <row r="220" spans="5:6" x14ac:dyDescent="0.25">
      <c r="E220" s="1"/>
      <c r="F220" s="1"/>
    </row>
    <row r="221" spans="5:6" x14ac:dyDescent="0.25">
      <c r="E221" s="1"/>
      <c r="F221" s="1"/>
    </row>
    <row r="222" spans="5:6" x14ac:dyDescent="0.25">
      <c r="E222" s="1"/>
      <c r="F222" s="1"/>
    </row>
    <row r="223" spans="5:6" x14ac:dyDescent="0.25">
      <c r="E223" s="1"/>
      <c r="F223" s="1"/>
    </row>
    <row r="224" spans="5:6" x14ac:dyDescent="0.25">
      <c r="E224" s="1"/>
      <c r="F224" s="1"/>
    </row>
    <row r="225" spans="5:6" x14ac:dyDescent="0.25">
      <c r="E225" s="1"/>
      <c r="F225" s="1"/>
    </row>
    <row r="226" spans="5:6" x14ac:dyDescent="0.25">
      <c r="E226" s="1"/>
      <c r="F226" s="1"/>
    </row>
    <row r="227" spans="5:6" x14ac:dyDescent="0.25">
      <c r="E227" s="1"/>
      <c r="F227" s="1"/>
    </row>
    <row r="228" spans="5:6" x14ac:dyDescent="0.25">
      <c r="E228" s="1"/>
      <c r="F228" s="1"/>
    </row>
    <row r="229" spans="5:6" x14ac:dyDescent="0.25">
      <c r="E229" s="1"/>
      <c r="F229" s="1"/>
    </row>
    <row r="230" spans="5:6" x14ac:dyDescent="0.25">
      <c r="E230" s="1"/>
      <c r="F230" s="1"/>
    </row>
    <row r="231" spans="5:6" x14ac:dyDescent="0.25">
      <c r="E231" s="1"/>
      <c r="F231" s="1"/>
    </row>
    <row r="232" spans="5:6" x14ac:dyDescent="0.25">
      <c r="E232" s="1"/>
      <c r="F232" s="1"/>
    </row>
    <row r="233" spans="5:6" x14ac:dyDescent="0.25">
      <c r="E233" s="1"/>
      <c r="F233" s="1"/>
    </row>
    <row r="234" spans="5:6" x14ac:dyDescent="0.25">
      <c r="E234" s="1"/>
      <c r="F234" s="1"/>
    </row>
    <row r="235" spans="5:6" x14ac:dyDescent="0.25">
      <c r="E235" s="1"/>
      <c r="F235" s="1"/>
    </row>
    <row r="236" spans="5:6" x14ac:dyDescent="0.25">
      <c r="E236" s="1"/>
      <c r="F236" s="1"/>
    </row>
    <row r="237" spans="5:6" x14ac:dyDescent="0.25">
      <c r="E237" s="1"/>
      <c r="F237" s="1"/>
    </row>
    <row r="238" spans="5:6" x14ac:dyDescent="0.25">
      <c r="E238" s="1"/>
      <c r="F238" s="1"/>
    </row>
    <row r="239" spans="5:6" x14ac:dyDescent="0.25">
      <c r="E239" s="1"/>
      <c r="F239" s="1"/>
    </row>
    <row r="240" spans="5:6" x14ac:dyDescent="0.25">
      <c r="E240" s="1"/>
      <c r="F240" s="1"/>
    </row>
    <row r="241" spans="5:6" x14ac:dyDescent="0.25">
      <c r="E241" s="1"/>
      <c r="F241" s="1"/>
    </row>
    <row r="242" spans="5:6" x14ac:dyDescent="0.25">
      <c r="E242" s="1"/>
      <c r="F242" s="1"/>
    </row>
    <row r="243" spans="5:6" x14ac:dyDescent="0.25">
      <c r="E243" s="1"/>
      <c r="F243" s="1"/>
    </row>
    <row r="244" spans="5:6" x14ac:dyDescent="0.25">
      <c r="E244" s="1"/>
      <c r="F244" s="1"/>
    </row>
    <row r="245" spans="5:6" x14ac:dyDescent="0.25">
      <c r="E245" s="1"/>
      <c r="F245" s="1"/>
    </row>
    <row r="246" spans="5:6" x14ac:dyDescent="0.25">
      <c r="E246" s="1"/>
      <c r="F246" s="1"/>
    </row>
    <row r="247" spans="5:6" x14ac:dyDescent="0.25">
      <c r="E247" s="1"/>
      <c r="F247" s="1"/>
    </row>
    <row r="248" spans="5:6" x14ac:dyDescent="0.25">
      <c r="E248" s="1"/>
      <c r="F248" s="1"/>
    </row>
    <row r="249" spans="5:6" x14ac:dyDescent="0.25">
      <c r="E249" s="1"/>
      <c r="F249" s="1"/>
    </row>
    <row r="250" spans="5:6" x14ac:dyDescent="0.25">
      <c r="E250" s="1"/>
      <c r="F250" s="1"/>
    </row>
    <row r="251" spans="5:6" x14ac:dyDescent="0.25">
      <c r="E251" s="1"/>
      <c r="F251" s="1"/>
    </row>
    <row r="252" spans="5:6" x14ac:dyDescent="0.25">
      <c r="E252" s="1"/>
      <c r="F252" s="1"/>
    </row>
    <row r="253" spans="5:6" x14ac:dyDescent="0.25">
      <c r="E253" s="1"/>
      <c r="F253" s="1"/>
    </row>
    <row r="254" spans="5:6" x14ac:dyDescent="0.25">
      <c r="E254" s="1"/>
      <c r="F254" s="1"/>
    </row>
    <row r="255" spans="5:6" x14ac:dyDescent="0.25">
      <c r="E255" s="1"/>
      <c r="F255" s="1"/>
    </row>
    <row r="256" spans="5:6" x14ac:dyDescent="0.25">
      <c r="E256" s="1"/>
      <c r="F256" s="1"/>
    </row>
    <row r="257" spans="5:6" x14ac:dyDescent="0.25">
      <c r="E257" s="1"/>
      <c r="F257" s="1"/>
    </row>
    <row r="258" spans="5:6" x14ac:dyDescent="0.25">
      <c r="E258" s="1"/>
      <c r="F258" s="1"/>
    </row>
    <row r="259" spans="5:6" x14ac:dyDescent="0.25">
      <c r="E259" s="1"/>
      <c r="F259" s="1"/>
    </row>
    <row r="260" spans="5:6" x14ac:dyDescent="0.25">
      <c r="E260" s="1"/>
      <c r="F260" s="1"/>
    </row>
    <row r="261" spans="5:6" x14ac:dyDescent="0.25">
      <c r="E261" s="1"/>
      <c r="F261" s="1"/>
    </row>
    <row r="262" spans="5:6" x14ac:dyDescent="0.25">
      <c r="E262" s="1"/>
      <c r="F262" s="1"/>
    </row>
    <row r="263" spans="5:6" x14ac:dyDescent="0.25">
      <c r="E263" s="1"/>
      <c r="F263" s="1"/>
    </row>
    <row r="264" spans="5:6" x14ac:dyDescent="0.25">
      <c r="E264" s="1"/>
      <c r="F264" s="1"/>
    </row>
    <row r="265" spans="5:6" x14ac:dyDescent="0.25">
      <c r="E265" s="1"/>
      <c r="F265" s="1"/>
    </row>
    <row r="266" spans="5:6" x14ac:dyDescent="0.25">
      <c r="E266" s="1"/>
      <c r="F266" s="1"/>
    </row>
    <row r="267" spans="5:6" x14ac:dyDescent="0.25">
      <c r="E267" s="1"/>
      <c r="F267" s="1"/>
    </row>
    <row r="268" spans="5:6" x14ac:dyDescent="0.25">
      <c r="E268" s="1"/>
      <c r="F268" s="1"/>
    </row>
    <row r="269" spans="5:6" x14ac:dyDescent="0.25">
      <c r="E269" s="1"/>
      <c r="F269" s="1"/>
    </row>
    <row r="270" spans="5:6" x14ac:dyDescent="0.25">
      <c r="E270" s="1"/>
      <c r="F270" s="1"/>
    </row>
    <row r="271" spans="5:6" x14ac:dyDescent="0.25">
      <c r="E271" s="1"/>
      <c r="F271" s="1"/>
    </row>
    <row r="272" spans="5:6" x14ac:dyDescent="0.25">
      <c r="E272" s="1"/>
      <c r="F272" s="1"/>
    </row>
    <row r="273" spans="5:6" x14ac:dyDescent="0.25">
      <c r="E273" s="1"/>
      <c r="F273" s="1"/>
    </row>
    <row r="274" spans="5:6" x14ac:dyDescent="0.25">
      <c r="E274" s="1"/>
      <c r="F274" s="1"/>
    </row>
    <row r="275" spans="5:6" x14ac:dyDescent="0.25">
      <c r="E275" s="1"/>
      <c r="F275" s="1"/>
    </row>
    <row r="276" spans="5:6" x14ac:dyDescent="0.25">
      <c r="E276" s="1"/>
      <c r="F276" s="1"/>
    </row>
    <row r="277" spans="5:6" x14ac:dyDescent="0.25">
      <c r="E277" s="1"/>
      <c r="F277" s="1"/>
    </row>
    <row r="278" spans="5:6" x14ac:dyDescent="0.25">
      <c r="E278" s="1"/>
      <c r="F278" s="1"/>
    </row>
    <row r="279" spans="5:6" x14ac:dyDescent="0.25">
      <c r="E279" s="1"/>
      <c r="F279" s="1"/>
    </row>
    <row r="280" spans="5:6" x14ac:dyDescent="0.25">
      <c r="E280" s="1"/>
      <c r="F280" s="1"/>
    </row>
    <row r="281" spans="5:6" x14ac:dyDescent="0.25">
      <c r="E281" s="1"/>
      <c r="F281" s="1"/>
    </row>
    <row r="282" spans="5:6" x14ac:dyDescent="0.25">
      <c r="E282" s="1"/>
      <c r="F282" s="1"/>
    </row>
    <row r="283" spans="5:6" x14ac:dyDescent="0.25">
      <c r="E283" s="1"/>
      <c r="F283" s="1"/>
    </row>
    <row r="284" spans="5:6" x14ac:dyDescent="0.25">
      <c r="E284" s="1"/>
      <c r="F284" s="1"/>
    </row>
    <row r="285" spans="5:6" x14ac:dyDescent="0.25">
      <c r="E285" s="1"/>
      <c r="F285" s="1"/>
    </row>
    <row r="286" spans="5:6" x14ac:dyDescent="0.25">
      <c r="E286" s="1"/>
      <c r="F286" s="1"/>
    </row>
    <row r="287" spans="5:6" x14ac:dyDescent="0.25">
      <c r="E287" s="1"/>
      <c r="F287" s="1"/>
    </row>
    <row r="288" spans="5:6" x14ac:dyDescent="0.25">
      <c r="E288" s="1"/>
      <c r="F288" s="1"/>
    </row>
    <row r="289" spans="5:6" x14ac:dyDescent="0.25">
      <c r="E289" s="1"/>
      <c r="F289" s="1"/>
    </row>
    <row r="290" spans="5:6" x14ac:dyDescent="0.25">
      <c r="E290" s="1"/>
      <c r="F290" s="1"/>
    </row>
    <row r="291" spans="5:6" x14ac:dyDescent="0.25">
      <c r="E291" s="1"/>
      <c r="F291" s="1"/>
    </row>
    <row r="292" spans="5:6" x14ac:dyDescent="0.25">
      <c r="E292" s="1"/>
      <c r="F292" s="1"/>
    </row>
    <row r="293" spans="5:6" x14ac:dyDescent="0.25">
      <c r="E293" s="1"/>
      <c r="F293" s="1"/>
    </row>
    <row r="294" spans="5:6" x14ac:dyDescent="0.25">
      <c r="E294" s="1"/>
      <c r="F294" s="1"/>
    </row>
    <row r="295" spans="5:6" x14ac:dyDescent="0.25">
      <c r="E295" s="1"/>
      <c r="F295" s="1"/>
    </row>
    <row r="296" spans="5:6" x14ac:dyDescent="0.25">
      <c r="E296" s="1"/>
      <c r="F296" s="1"/>
    </row>
    <row r="297" spans="5:6" x14ac:dyDescent="0.25">
      <c r="E297" s="1"/>
      <c r="F297" s="1"/>
    </row>
    <row r="298" spans="5:6" x14ac:dyDescent="0.25">
      <c r="E298" s="1"/>
      <c r="F298" s="1"/>
    </row>
    <row r="299" spans="5:6" x14ac:dyDescent="0.25">
      <c r="E299" s="1"/>
      <c r="F299" s="1"/>
    </row>
    <row r="300" spans="5:6" x14ac:dyDescent="0.25">
      <c r="E300" s="1"/>
      <c r="F300" s="1"/>
    </row>
    <row r="301" spans="5:6" x14ac:dyDescent="0.25">
      <c r="E301" s="1"/>
      <c r="F301" s="1"/>
    </row>
    <row r="302" spans="5:6" x14ac:dyDescent="0.25">
      <c r="E302" s="1"/>
      <c r="F302" s="1"/>
    </row>
    <row r="303" spans="5:6" x14ac:dyDescent="0.25">
      <c r="E303" s="1"/>
      <c r="F303" s="1"/>
    </row>
    <row r="304" spans="5:6" x14ac:dyDescent="0.25">
      <c r="E304" s="1"/>
      <c r="F304" s="1"/>
    </row>
    <row r="305" spans="5:6" x14ac:dyDescent="0.25">
      <c r="E305" s="1"/>
      <c r="F305" s="1"/>
    </row>
    <row r="306" spans="5:6" x14ac:dyDescent="0.25">
      <c r="E306" s="1"/>
      <c r="F306" s="1"/>
    </row>
    <row r="307" spans="5:6" x14ac:dyDescent="0.25">
      <c r="E307" s="1"/>
      <c r="F307" s="1"/>
    </row>
    <row r="308" spans="5:6" x14ac:dyDescent="0.25">
      <c r="E308" s="1"/>
      <c r="F308" s="1"/>
    </row>
    <row r="309" spans="5:6" x14ac:dyDescent="0.25">
      <c r="E309" s="1"/>
      <c r="F309" s="1"/>
    </row>
    <row r="310" spans="5:6" x14ac:dyDescent="0.25">
      <c r="E310" s="1"/>
      <c r="F310" s="1"/>
    </row>
    <row r="311" spans="5:6" x14ac:dyDescent="0.25">
      <c r="E311" s="1"/>
      <c r="F311" s="1"/>
    </row>
    <row r="312" spans="5:6" x14ac:dyDescent="0.25">
      <c r="E312" s="1"/>
      <c r="F312" s="1"/>
    </row>
    <row r="313" spans="5:6" x14ac:dyDescent="0.25">
      <c r="E313" s="1"/>
      <c r="F313" s="1"/>
    </row>
    <row r="314" spans="5:6" x14ac:dyDescent="0.25">
      <c r="E314" s="1"/>
      <c r="F314" s="1"/>
    </row>
    <row r="315" spans="5:6" x14ac:dyDescent="0.25">
      <c r="E315" s="1"/>
      <c r="F315" s="1"/>
    </row>
    <row r="316" spans="5:6" x14ac:dyDescent="0.25">
      <c r="E316" s="1"/>
      <c r="F316" s="1"/>
    </row>
    <row r="317" spans="5:6" x14ac:dyDescent="0.25">
      <c r="E317" s="1"/>
      <c r="F317" s="1"/>
    </row>
    <row r="318" spans="5:6" x14ac:dyDescent="0.25">
      <c r="E318" s="1"/>
      <c r="F318" s="1"/>
    </row>
    <row r="319" spans="5:6" x14ac:dyDescent="0.25">
      <c r="E319" s="1"/>
      <c r="F319" s="1"/>
    </row>
    <row r="320" spans="5:6" x14ac:dyDescent="0.25">
      <c r="E320" s="1"/>
      <c r="F320" s="1"/>
    </row>
    <row r="321" spans="5:6" x14ac:dyDescent="0.25">
      <c r="E321" s="1"/>
      <c r="F321" s="1"/>
    </row>
    <row r="322" spans="5:6" x14ac:dyDescent="0.25">
      <c r="E322" s="1"/>
      <c r="F322" s="1"/>
    </row>
    <row r="323" spans="5:6" x14ac:dyDescent="0.25">
      <c r="E323" s="1"/>
      <c r="F323" s="1"/>
    </row>
    <row r="324" spans="5:6" x14ac:dyDescent="0.25">
      <c r="E324" s="1"/>
      <c r="F324" s="1"/>
    </row>
    <row r="325" spans="5:6" x14ac:dyDescent="0.25">
      <c r="E325" s="1"/>
      <c r="F325" s="1"/>
    </row>
    <row r="326" spans="5:6" x14ac:dyDescent="0.25">
      <c r="E326" s="1"/>
      <c r="F326" s="1"/>
    </row>
    <row r="327" spans="5:6" x14ac:dyDescent="0.25">
      <c r="E327" s="1"/>
      <c r="F327" s="1"/>
    </row>
    <row r="328" spans="5:6" x14ac:dyDescent="0.25">
      <c r="E328" s="1"/>
      <c r="F328" s="1"/>
    </row>
    <row r="329" spans="5:6" x14ac:dyDescent="0.25">
      <c r="E329" s="1"/>
      <c r="F329" s="1"/>
    </row>
    <row r="330" spans="5:6" x14ac:dyDescent="0.25">
      <c r="E330" s="1"/>
      <c r="F330" s="1"/>
    </row>
    <row r="331" spans="5:6" x14ac:dyDescent="0.25">
      <c r="E331" s="1"/>
      <c r="F331" s="1"/>
    </row>
    <row r="332" spans="5:6" x14ac:dyDescent="0.25">
      <c r="E332" s="1"/>
      <c r="F332" s="1"/>
    </row>
    <row r="333" spans="5:6" x14ac:dyDescent="0.25">
      <c r="E333" s="1"/>
      <c r="F333" s="1"/>
    </row>
    <row r="334" spans="5:6" x14ac:dyDescent="0.25">
      <c r="E334" s="1"/>
      <c r="F334" s="1"/>
    </row>
    <row r="335" spans="5:6" x14ac:dyDescent="0.25">
      <c r="E335" s="1"/>
      <c r="F335" s="1"/>
    </row>
    <row r="336" spans="5:6" x14ac:dyDescent="0.25">
      <c r="E336" s="1"/>
      <c r="F336" s="1"/>
    </row>
    <row r="337" spans="5:6" x14ac:dyDescent="0.25">
      <c r="E337" s="1"/>
      <c r="F337" s="1"/>
    </row>
    <row r="338" spans="5:6" x14ac:dyDescent="0.25">
      <c r="E338" s="1"/>
      <c r="F338" s="1"/>
    </row>
    <row r="339" spans="5:6" x14ac:dyDescent="0.25">
      <c r="E339" s="1"/>
      <c r="F339" s="1"/>
    </row>
    <row r="340" spans="5:6" x14ac:dyDescent="0.25">
      <c r="E340" s="1"/>
      <c r="F340" s="1"/>
    </row>
    <row r="341" spans="5:6" x14ac:dyDescent="0.25">
      <c r="E341" s="1"/>
      <c r="F341" s="1"/>
    </row>
    <row r="342" spans="5:6" x14ac:dyDescent="0.25">
      <c r="E342" s="1"/>
      <c r="F342" s="1"/>
    </row>
    <row r="343" spans="5:6" x14ac:dyDescent="0.25">
      <c r="E343" s="1"/>
      <c r="F343" s="1"/>
    </row>
    <row r="344" spans="5:6" x14ac:dyDescent="0.25">
      <c r="E344" s="1"/>
      <c r="F344" s="1"/>
    </row>
    <row r="345" spans="5:6" x14ac:dyDescent="0.25">
      <c r="E345" s="1"/>
      <c r="F345" s="1"/>
    </row>
    <row r="346" spans="5:6" x14ac:dyDescent="0.25">
      <c r="E346" s="1"/>
      <c r="F346" s="1"/>
    </row>
    <row r="347" spans="5:6" x14ac:dyDescent="0.25">
      <c r="E347" s="1"/>
      <c r="F347" s="1"/>
    </row>
    <row r="348" spans="5:6" x14ac:dyDescent="0.25">
      <c r="E348" s="1"/>
      <c r="F348" s="1"/>
    </row>
    <row r="349" spans="5:6" x14ac:dyDescent="0.25">
      <c r="E349" s="1"/>
      <c r="F349" s="1"/>
    </row>
    <row r="350" spans="5:6" x14ac:dyDescent="0.25">
      <c r="E350" s="1"/>
      <c r="F350" s="1"/>
    </row>
    <row r="351" spans="5:6" x14ac:dyDescent="0.25">
      <c r="E351" s="1"/>
      <c r="F351" s="1"/>
    </row>
    <row r="352" spans="5:6" x14ac:dyDescent="0.25">
      <c r="E352" s="1"/>
      <c r="F352" s="1"/>
    </row>
    <row r="353" spans="5:6" x14ac:dyDescent="0.25">
      <c r="E353" s="1"/>
      <c r="F353" s="1"/>
    </row>
    <row r="354" spans="5:6" x14ac:dyDescent="0.25">
      <c r="E354" s="1"/>
      <c r="F354" s="1"/>
    </row>
    <row r="355" spans="5:6" x14ac:dyDescent="0.25">
      <c r="E355" s="1"/>
      <c r="F355" s="1"/>
    </row>
    <row r="356" spans="5:6" x14ac:dyDescent="0.25">
      <c r="E356" s="1"/>
      <c r="F356" s="1"/>
    </row>
    <row r="357" spans="5:6" x14ac:dyDescent="0.25">
      <c r="E357" s="1"/>
      <c r="F357" s="1"/>
    </row>
    <row r="358" spans="5:6" x14ac:dyDescent="0.25">
      <c r="E358" s="1"/>
      <c r="F358" s="1"/>
    </row>
    <row r="359" spans="5:6" x14ac:dyDescent="0.25">
      <c r="E359" s="1"/>
      <c r="F359" s="1"/>
    </row>
    <row r="360" spans="5:6" x14ac:dyDescent="0.25">
      <c r="E360" s="1"/>
      <c r="F360" s="1"/>
    </row>
    <row r="361" spans="5:6" x14ac:dyDescent="0.25">
      <c r="E361" s="1"/>
      <c r="F361" s="1"/>
    </row>
    <row r="362" spans="5:6" x14ac:dyDescent="0.25">
      <c r="E362" s="1"/>
      <c r="F362" s="1"/>
    </row>
    <row r="363" spans="5:6" x14ac:dyDescent="0.25">
      <c r="E363" s="1"/>
      <c r="F363" s="1"/>
    </row>
    <row r="364" spans="5:6" x14ac:dyDescent="0.25">
      <c r="E364" s="1"/>
      <c r="F364" s="1"/>
    </row>
    <row r="365" spans="5:6" x14ac:dyDescent="0.25">
      <c r="E365" s="1"/>
      <c r="F365" s="1"/>
    </row>
    <row r="366" spans="5:6" x14ac:dyDescent="0.25">
      <c r="E366" s="1"/>
      <c r="F366" s="1"/>
    </row>
    <row r="367" spans="5:6" x14ac:dyDescent="0.25">
      <c r="E367" s="1"/>
      <c r="F367" s="1"/>
    </row>
    <row r="368" spans="5:6" x14ac:dyDescent="0.25">
      <c r="E368" s="1"/>
      <c r="F368" s="1"/>
    </row>
    <row r="369" spans="5:6" x14ac:dyDescent="0.25">
      <c r="E369" s="1"/>
      <c r="F369" s="1"/>
    </row>
    <row r="370" spans="5:6" x14ac:dyDescent="0.25">
      <c r="E370" s="1"/>
      <c r="F370" s="1"/>
    </row>
    <row r="371" spans="5:6" x14ac:dyDescent="0.25">
      <c r="E371" s="1"/>
      <c r="F371" s="1"/>
    </row>
    <row r="372" spans="5:6" x14ac:dyDescent="0.25">
      <c r="E372" s="1"/>
      <c r="F372" s="1"/>
    </row>
    <row r="373" spans="5:6" x14ac:dyDescent="0.25">
      <c r="E373" s="1"/>
      <c r="F373" s="1"/>
    </row>
    <row r="374" spans="5:6" x14ac:dyDescent="0.25">
      <c r="E374" s="1"/>
      <c r="F374" s="1"/>
    </row>
    <row r="375" spans="5:6" x14ac:dyDescent="0.25">
      <c r="E375" s="1"/>
      <c r="F375" s="1"/>
    </row>
    <row r="376" spans="5:6" x14ac:dyDescent="0.25">
      <c r="E376" s="1"/>
      <c r="F376" s="1"/>
    </row>
    <row r="377" spans="5:6" x14ac:dyDescent="0.25">
      <c r="E377" s="1"/>
      <c r="F377" s="1"/>
    </row>
    <row r="378" spans="5:6" x14ac:dyDescent="0.25">
      <c r="E378" s="1"/>
      <c r="F378" s="1"/>
    </row>
    <row r="379" spans="5:6" x14ac:dyDescent="0.25">
      <c r="E379" s="1"/>
      <c r="F379" s="1"/>
    </row>
    <row r="380" spans="5:6" x14ac:dyDescent="0.25">
      <c r="E380" s="1"/>
      <c r="F380" s="1"/>
    </row>
    <row r="381" spans="5:6" x14ac:dyDescent="0.25">
      <c r="E381" s="1"/>
      <c r="F381" s="1"/>
    </row>
    <row r="382" spans="5:6" x14ac:dyDescent="0.25">
      <c r="E382" s="1"/>
      <c r="F382" s="1"/>
    </row>
    <row r="383" spans="5:6" x14ac:dyDescent="0.25">
      <c r="E383" s="1"/>
      <c r="F383" s="1"/>
    </row>
    <row r="384" spans="5:6" x14ac:dyDescent="0.25">
      <c r="E384" s="1"/>
      <c r="F384" s="1"/>
    </row>
    <row r="385" spans="5:6" x14ac:dyDescent="0.25">
      <c r="E385" s="1"/>
      <c r="F385" s="1"/>
    </row>
    <row r="386" spans="5:6" x14ac:dyDescent="0.25">
      <c r="E386" s="1"/>
      <c r="F386" s="1"/>
    </row>
    <row r="387" spans="5:6" x14ac:dyDescent="0.25">
      <c r="E387" s="1"/>
      <c r="F387" s="1"/>
    </row>
    <row r="388" spans="5:6" x14ac:dyDescent="0.25">
      <c r="E388" s="1"/>
      <c r="F388" s="1"/>
    </row>
    <row r="389" spans="5:6" x14ac:dyDescent="0.25">
      <c r="E389" s="1"/>
      <c r="F389" s="1"/>
    </row>
    <row r="390" spans="5:6" x14ac:dyDescent="0.25">
      <c r="E390" s="1"/>
      <c r="F390" s="1"/>
    </row>
    <row r="391" spans="5:6" x14ac:dyDescent="0.25">
      <c r="E391" s="1"/>
      <c r="F391" s="1"/>
    </row>
    <row r="392" spans="5:6" x14ac:dyDescent="0.25">
      <c r="E392" s="1"/>
      <c r="F392" s="1"/>
    </row>
    <row r="393" spans="5:6" x14ac:dyDescent="0.25">
      <c r="E393" s="1"/>
      <c r="F393" s="1"/>
    </row>
    <row r="394" spans="5:6" x14ac:dyDescent="0.25">
      <c r="E394" s="1"/>
      <c r="F394" s="1"/>
    </row>
    <row r="395" spans="5:6" x14ac:dyDescent="0.25">
      <c r="E395" s="1"/>
      <c r="F395" s="1"/>
    </row>
    <row r="396" spans="5:6" x14ac:dyDescent="0.25">
      <c r="E396" s="1"/>
      <c r="F396" s="1"/>
    </row>
    <row r="397" spans="5:6" x14ac:dyDescent="0.25">
      <c r="E397" s="1"/>
      <c r="F397" s="1"/>
    </row>
    <row r="398" spans="5:6" x14ac:dyDescent="0.25">
      <c r="E398" s="1"/>
      <c r="F398" s="1"/>
    </row>
    <row r="399" spans="5:6" x14ac:dyDescent="0.25">
      <c r="E399" s="1"/>
      <c r="F399" s="1"/>
    </row>
    <row r="400" spans="5:6" x14ac:dyDescent="0.25">
      <c r="E400" s="1"/>
      <c r="F400" s="1"/>
    </row>
    <row r="401" spans="5:6" x14ac:dyDescent="0.25">
      <c r="E401" s="1"/>
      <c r="F401" s="1"/>
    </row>
    <row r="402" spans="5:6" x14ac:dyDescent="0.25">
      <c r="E402" s="1"/>
      <c r="F402" s="1"/>
    </row>
    <row r="403" spans="5:6" x14ac:dyDescent="0.25">
      <c r="E403" s="1"/>
      <c r="F403" s="1"/>
    </row>
    <row r="404" spans="5:6" x14ac:dyDescent="0.25">
      <c r="E404" s="1"/>
      <c r="F404" s="1"/>
    </row>
    <row r="405" spans="5:6" x14ac:dyDescent="0.25">
      <c r="E405" s="1"/>
      <c r="F405" s="1"/>
    </row>
    <row r="406" spans="5:6" x14ac:dyDescent="0.25">
      <c r="E406" s="1"/>
      <c r="F406" s="1"/>
    </row>
    <row r="407" spans="5:6" x14ac:dyDescent="0.25">
      <c r="E407" s="1"/>
      <c r="F407" s="1"/>
    </row>
    <row r="408" spans="5:6" x14ac:dyDescent="0.25">
      <c r="E408" s="1"/>
      <c r="F408" s="1"/>
    </row>
    <row r="409" spans="5:6" x14ac:dyDescent="0.25">
      <c r="E409" s="1"/>
      <c r="F409" s="1"/>
    </row>
    <row r="410" spans="5:6" x14ac:dyDescent="0.25">
      <c r="E410" s="1"/>
      <c r="F410" s="1"/>
    </row>
    <row r="411" spans="5:6" x14ac:dyDescent="0.25">
      <c r="E411" s="1"/>
      <c r="F411" s="1"/>
    </row>
    <row r="412" spans="5:6" x14ac:dyDescent="0.25">
      <c r="E412" s="1"/>
      <c r="F412" s="1"/>
    </row>
    <row r="413" spans="5:6" x14ac:dyDescent="0.25">
      <c r="E413" s="1"/>
      <c r="F413" s="1"/>
    </row>
    <row r="414" spans="5:6" x14ac:dyDescent="0.25">
      <c r="E414" s="1"/>
      <c r="F414" s="1"/>
    </row>
    <row r="415" spans="5:6" x14ac:dyDescent="0.25">
      <c r="E415" s="1"/>
      <c r="F415" s="1"/>
    </row>
    <row r="416" spans="5:6" x14ac:dyDescent="0.25">
      <c r="E416" s="1"/>
      <c r="F416" s="1"/>
    </row>
    <row r="417" spans="5:6" x14ac:dyDescent="0.25">
      <c r="E417" s="1"/>
      <c r="F417" s="1"/>
    </row>
    <row r="418" spans="5:6" x14ac:dyDescent="0.25">
      <c r="E418" s="1"/>
      <c r="F418" s="1"/>
    </row>
    <row r="419" spans="5:6" x14ac:dyDescent="0.25">
      <c r="E419" s="1"/>
      <c r="F419" s="1"/>
    </row>
    <row r="420" spans="5:6" x14ac:dyDescent="0.25">
      <c r="E420" s="1"/>
      <c r="F420" s="1"/>
    </row>
    <row r="421" spans="5:6" x14ac:dyDescent="0.25">
      <c r="E421" s="1"/>
      <c r="F421" s="1"/>
    </row>
    <row r="422" spans="5:6" x14ac:dyDescent="0.25">
      <c r="E422" s="1"/>
      <c r="F422" s="1"/>
    </row>
    <row r="423" spans="5:6" x14ac:dyDescent="0.25">
      <c r="E423" s="1"/>
      <c r="F423" s="1"/>
    </row>
    <row r="424" spans="5:6" x14ac:dyDescent="0.25">
      <c r="E424" s="1"/>
      <c r="F424" s="1"/>
    </row>
    <row r="425" spans="5:6" x14ac:dyDescent="0.25">
      <c r="E425" s="1"/>
      <c r="F425" s="1"/>
    </row>
    <row r="426" spans="5:6" x14ac:dyDescent="0.25">
      <c r="E426" s="1"/>
      <c r="F426" s="1"/>
    </row>
    <row r="427" spans="5:6" x14ac:dyDescent="0.25">
      <c r="E427" s="1"/>
      <c r="F427" s="1"/>
    </row>
    <row r="428" spans="5:6" x14ac:dyDescent="0.25">
      <c r="E428" s="1"/>
      <c r="F428" s="1"/>
    </row>
    <row r="429" spans="5:6" x14ac:dyDescent="0.25">
      <c r="E429" s="1"/>
      <c r="F429" s="1"/>
    </row>
    <row r="430" spans="5:6" x14ac:dyDescent="0.25">
      <c r="E430" s="1"/>
      <c r="F430" s="1"/>
    </row>
    <row r="431" spans="5:6" x14ac:dyDescent="0.25">
      <c r="E431" s="1"/>
      <c r="F431" s="1"/>
    </row>
    <row r="432" spans="5:6" x14ac:dyDescent="0.25">
      <c r="E432" s="1"/>
      <c r="F432" s="1"/>
    </row>
    <row r="433" spans="5:6" x14ac:dyDescent="0.25">
      <c r="E433" s="1"/>
      <c r="F433" s="1"/>
    </row>
    <row r="434" spans="5:6" x14ac:dyDescent="0.25">
      <c r="E434" s="1"/>
      <c r="F434" s="1"/>
    </row>
    <row r="435" spans="5:6" x14ac:dyDescent="0.25">
      <c r="E435" s="1"/>
      <c r="F435" s="1"/>
    </row>
    <row r="436" spans="5:6" x14ac:dyDescent="0.25">
      <c r="E436" s="1"/>
      <c r="F436" s="1"/>
    </row>
    <row r="437" spans="5:6" x14ac:dyDescent="0.25">
      <c r="E437" s="1"/>
      <c r="F437" s="1"/>
    </row>
    <row r="438" spans="5:6" x14ac:dyDescent="0.25">
      <c r="E438" s="1"/>
      <c r="F438" s="1"/>
    </row>
    <row r="439" spans="5:6" x14ac:dyDescent="0.25">
      <c r="E439" s="1"/>
      <c r="F439" s="1"/>
    </row>
    <row r="440" spans="5:6" x14ac:dyDescent="0.25">
      <c r="E440" s="1"/>
      <c r="F440" s="1"/>
    </row>
    <row r="441" spans="5:6" x14ac:dyDescent="0.25">
      <c r="E441" s="1"/>
      <c r="F441" s="1"/>
    </row>
    <row r="442" spans="5:6" x14ac:dyDescent="0.25">
      <c r="E442" s="1"/>
      <c r="F442" s="1"/>
    </row>
    <row r="443" spans="5:6" x14ac:dyDescent="0.25">
      <c r="E443" s="1"/>
      <c r="F443" s="1"/>
    </row>
    <row r="444" spans="5:6" x14ac:dyDescent="0.25">
      <c r="E444" s="1"/>
      <c r="F444" s="1"/>
    </row>
    <row r="445" spans="5:6" x14ac:dyDescent="0.25">
      <c r="E445" s="1"/>
      <c r="F445" s="1"/>
    </row>
    <row r="446" spans="5:6" x14ac:dyDescent="0.25">
      <c r="E446" s="1"/>
      <c r="F446" s="1"/>
    </row>
    <row r="447" spans="5:6" x14ac:dyDescent="0.25">
      <c r="E447" s="1"/>
      <c r="F447" s="1"/>
    </row>
    <row r="448" spans="5:6" x14ac:dyDescent="0.25">
      <c r="E448" s="1"/>
      <c r="F448" s="1"/>
    </row>
    <row r="449" spans="5:6" x14ac:dyDescent="0.25">
      <c r="E449" s="1"/>
      <c r="F449" s="1"/>
    </row>
    <row r="450" spans="5:6" x14ac:dyDescent="0.25">
      <c r="E450" s="1"/>
      <c r="F450" s="1"/>
    </row>
    <row r="451" spans="5:6" x14ac:dyDescent="0.25">
      <c r="E451" s="1"/>
      <c r="F451" s="1"/>
    </row>
    <row r="452" spans="5:6" x14ac:dyDescent="0.25">
      <c r="E452" s="1"/>
      <c r="F452" s="1"/>
    </row>
    <row r="453" spans="5:6" x14ac:dyDescent="0.25">
      <c r="E453" s="1"/>
      <c r="F453" s="1"/>
    </row>
    <row r="454" spans="5:6" x14ac:dyDescent="0.25">
      <c r="E454" s="1"/>
      <c r="F454" s="1"/>
    </row>
    <row r="455" spans="5:6" x14ac:dyDescent="0.25">
      <c r="E455" s="1"/>
      <c r="F455" s="1"/>
    </row>
    <row r="456" spans="5:6" x14ac:dyDescent="0.25">
      <c r="E456" s="1"/>
      <c r="F456" s="1"/>
    </row>
    <row r="457" spans="5:6" x14ac:dyDescent="0.25">
      <c r="E457" s="1"/>
      <c r="F457" s="1"/>
    </row>
    <row r="458" spans="5:6" x14ac:dyDescent="0.25">
      <c r="E458" s="1"/>
      <c r="F458" s="1"/>
    </row>
    <row r="459" spans="5:6" x14ac:dyDescent="0.25">
      <c r="E459" s="1"/>
      <c r="F459" s="1"/>
    </row>
    <row r="460" spans="5:6" x14ac:dyDescent="0.25">
      <c r="E460" s="1"/>
      <c r="F460" s="1"/>
    </row>
    <row r="461" spans="5:6" x14ac:dyDescent="0.25">
      <c r="E461" s="1"/>
      <c r="F461" s="1"/>
    </row>
    <row r="462" spans="5:6" x14ac:dyDescent="0.25">
      <c r="E462" s="1"/>
      <c r="F462" s="1"/>
    </row>
    <row r="463" spans="5:6" x14ac:dyDescent="0.25">
      <c r="E463" s="1"/>
      <c r="F463" s="1"/>
    </row>
    <row r="464" spans="5:6" x14ac:dyDescent="0.25">
      <c r="E464" s="1"/>
      <c r="F464" s="1"/>
    </row>
    <row r="465" spans="5:6" x14ac:dyDescent="0.25">
      <c r="E465" s="1"/>
      <c r="F465" s="1"/>
    </row>
    <row r="466" spans="5:6" x14ac:dyDescent="0.25">
      <c r="E466" s="1"/>
      <c r="F466" s="1"/>
    </row>
    <row r="467" spans="5:6" x14ac:dyDescent="0.25">
      <c r="E467" s="1"/>
      <c r="F467" s="1"/>
    </row>
    <row r="468" spans="5:6" x14ac:dyDescent="0.25">
      <c r="E468" s="1"/>
      <c r="F468" s="1"/>
    </row>
    <row r="469" spans="5:6" x14ac:dyDescent="0.25">
      <c r="E469" s="1"/>
      <c r="F469" s="1"/>
    </row>
    <row r="470" spans="5:6" x14ac:dyDescent="0.25">
      <c r="E470" s="1"/>
      <c r="F470" s="1"/>
    </row>
    <row r="471" spans="5:6" x14ac:dyDescent="0.25">
      <c r="E471" s="1"/>
      <c r="F471" s="1"/>
    </row>
    <row r="472" spans="5:6" x14ac:dyDescent="0.25">
      <c r="E472" s="1"/>
      <c r="F472" s="1"/>
    </row>
    <row r="473" spans="5:6" x14ac:dyDescent="0.25">
      <c r="E473" s="1"/>
      <c r="F473" s="1"/>
    </row>
    <row r="474" spans="5:6" x14ac:dyDescent="0.25">
      <c r="E474" s="1"/>
      <c r="F474" s="1"/>
    </row>
    <row r="475" spans="5:6" x14ac:dyDescent="0.25">
      <c r="E475" s="1"/>
      <c r="F475" s="1"/>
    </row>
    <row r="476" spans="5:6" x14ac:dyDescent="0.25">
      <c r="E476" s="1"/>
      <c r="F476" s="1"/>
    </row>
    <row r="477" spans="5:6" x14ac:dyDescent="0.25">
      <c r="E477" s="1"/>
      <c r="F477" s="1"/>
    </row>
    <row r="478" spans="5:6" x14ac:dyDescent="0.25">
      <c r="E478" s="1"/>
      <c r="F478" s="1"/>
    </row>
    <row r="479" spans="5:6" x14ac:dyDescent="0.25">
      <c r="E479" s="1"/>
      <c r="F479" s="1"/>
    </row>
    <row r="480" spans="5:6" x14ac:dyDescent="0.25">
      <c r="E480" s="1"/>
      <c r="F480" s="1"/>
    </row>
    <row r="481" spans="5:6" x14ac:dyDescent="0.25">
      <c r="E481" s="1"/>
      <c r="F481" s="1"/>
    </row>
    <row r="482" spans="5:6" x14ac:dyDescent="0.25">
      <c r="E482" s="1"/>
      <c r="F482" s="1"/>
    </row>
    <row r="483" spans="5:6" x14ac:dyDescent="0.25">
      <c r="E483" s="1"/>
      <c r="F483" s="1"/>
    </row>
    <row r="484" spans="5:6" x14ac:dyDescent="0.25">
      <c r="E484" s="1"/>
      <c r="F484" s="1"/>
    </row>
    <row r="485" spans="5:6" x14ac:dyDescent="0.25">
      <c r="E485" s="1"/>
      <c r="F485" s="1"/>
    </row>
    <row r="486" spans="5:6" x14ac:dyDescent="0.25">
      <c r="E486" s="1"/>
      <c r="F486" s="1"/>
    </row>
    <row r="487" spans="5:6" x14ac:dyDescent="0.25">
      <c r="E487" s="1"/>
      <c r="F487" s="1"/>
    </row>
    <row r="488" spans="5:6" x14ac:dyDescent="0.25">
      <c r="E488" s="1"/>
      <c r="F488" s="1"/>
    </row>
    <row r="489" spans="5:6" x14ac:dyDescent="0.25">
      <c r="E489" s="1"/>
      <c r="F489" s="1"/>
    </row>
    <row r="490" spans="5:6" x14ac:dyDescent="0.25">
      <c r="E490" s="1"/>
      <c r="F490" s="1"/>
    </row>
    <row r="491" spans="5:6" x14ac:dyDescent="0.25">
      <c r="E491" s="1"/>
      <c r="F491" s="1"/>
    </row>
    <row r="492" spans="5:6" x14ac:dyDescent="0.25">
      <c r="E492" s="1"/>
      <c r="F492" s="1"/>
    </row>
    <row r="493" spans="5:6" x14ac:dyDescent="0.25">
      <c r="E493" s="1"/>
      <c r="F493" s="1"/>
    </row>
    <row r="494" spans="5:6" x14ac:dyDescent="0.25">
      <c r="E494" s="1"/>
      <c r="F494" s="1"/>
    </row>
    <row r="495" spans="5:6" x14ac:dyDescent="0.25">
      <c r="E495" s="1"/>
      <c r="F495" s="1"/>
    </row>
    <row r="496" spans="5:6" x14ac:dyDescent="0.25">
      <c r="E496" s="1"/>
      <c r="F496" s="1"/>
    </row>
    <row r="497" spans="5:6" x14ac:dyDescent="0.25">
      <c r="E497" s="1"/>
      <c r="F497" s="1"/>
    </row>
    <row r="498" spans="5:6" x14ac:dyDescent="0.25">
      <c r="E498" s="1"/>
      <c r="F498" s="1"/>
    </row>
    <row r="499" spans="5:6" x14ac:dyDescent="0.25">
      <c r="E499" s="1"/>
      <c r="F499" s="1"/>
    </row>
    <row r="500" spans="5:6" x14ac:dyDescent="0.25">
      <c r="E500" s="1"/>
      <c r="F500" s="1"/>
    </row>
    <row r="501" spans="5:6" x14ac:dyDescent="0.25">
      <c r="E501" s="1"/>
      <c r="F501" s="1"/>
    </row>
    <row r="502" spans="5:6" x14ac:dyDescent="0.25">
      <c r="E502" s="1"/>
      <c r="F502" s="1"/>
    </row>
    <row r="503" spans="5:6" x14ac:dyDescent="0.25">
      <c r="E503" s="1"/>
      <c r="F503" s="1"/>
    </row>
    <row r="504" spans="5:6" x14ac:dyDescent="0.25">
      <c r="E504" s="1"/>
      <c r="F504" s="1"/>
    </row>
    <row r="505" spans="5:6" x14ac:dyDescent="0.25">
      <c r="E505" s="1"/>
      <c r="F505" s="1"/>
    </row>
    <row r="506" spans="5:6" x14ac:dyDescent="0.25">
      <c r="E506" s="1"/>
      <c r="F506" s="1"/>
    </row>
    <row r="507" spans="5:6" x14ac:dyDescent="0.25">
      <c r="E507" s="1"/>
      <c r="F507" s="1"/>
    </row>
    <row r="508" spans="5:6" x14ac:dyDescent="0.25">
      <c r="E508" s="1"/>
      <c r="F508" s="1"/>
    </row>
    <row r="509" spans="5:6" x14ac:dyDescent="0.25">
      <c r="E509" s="1"/>
      <c r="F509" s="1"/>
    </row>
    <row r="510" spans="5:6" x14ac:dyDescent="0.25">
      <c r="E510" s="1"/>
      <c r="F510" s="1"/>
    </row>
    <row r="511" spans="5:6" x14ac:dyDescent="0.25">
      <c r="E511" s="1"/>
      <c r="F511" s="1"/>
    </row>
    <row r="512" spans="5:6" x14ac:dyDescent="0.25">
      <c r="E512" s="1"/>
      <c r="F512" s="1"/>
    </row>
    <row r="513" spans="5:6" x14ac:dyDescent="0.25">
      <c r="E513" s="1"/>
      <c r="F513" s="1"/>
    </row>
    <row r="514" spans="5:6" x14ac:dyDescent="0.25">
      <c r="E514" s="1"/>
      <c r="F514" s="1"/>
    </row>
    <row r="515" spans="5:6" x14ac:dyDescent="0.25">
      <c r="E515" s="1"/>
      <c r="F515" s="1"/>
    </row>
    <row r="516" spans="5:6" x14ac:dyDescent="0.25">
      <c r="E516" s="1"/>
      <c r="F516" s="1"/>
    </row>
    <row r="517" spans="5:6" x14ac:dyDescent="0.25">
      <c r="E517" s="1"/>
      <c r="F517" s="1"/>
    </row>
    <row r="518" spans="5:6" x14ac:dyDescent="0.25">
      <c r="E518" s="1"/>
      <c r="F518" s="1"/>
    </row>
    <row r="519" spans="5:6" x14ac:dyDescent="0.25">
      <c r="E519" s="1"/>
      <c r="F519" s="1"/>
    </row>
    <row r="520" spans="5:6" x14ac:dyDescent="0.25">
      <c r="E520" s="1"/>
      <c r="F520" s="1"/>
    </row>
    <row r="521" spans="5:6" x14ac:dyDescent="0.25">
      <c r="E521" s="1"/>
      <c r="F521" s="1"/>
    </row>
    <row r="522" spans="5:6" x14ac:dyDescent="0.25">
      <c r="E522" s="1"/>
      <c r="F522" s="1"/>
    </row>
    <row r="523" spans="5:6" x14ac:dyDescent="0.25">
      <c r="E523" s="1"/>
      <c r="F523" s="1"/>
    </row>
    <row r="524" spans="5:6" x14ac:dyDescent="0.25">
      <c r="E524" s="1"/>
      <c r="F524" s="1"/>
    </row>
    <row r="525" spans="5:6" x14ac:dyDescent="0.25">
      <c r="E525" s="1"/>
      <c r="F525" s="1"/>
    </row>
    <row r="526" spans="5:6" x14ac:dyDescent="0.25">
      <c r="E526" s="1"/>
      <c r="F526" s="1"/>
    </row>
    <row r="527" spans="5:6" x14ac:dyDescent="0.25">
      <c r="E527" s="1"/>
      <c r="F527" s="1"/>
    </row>
    <row r="528" spans="5:6" x14ac:dyDescent="0.25">
      <c r="E528" s="1"/>
      <c r="F528" s="1"/>
    </row>
    <row r="529" spans="5:6" x14ac:dyDescent="0.25">
      <c r="E529" s="1"/>
      <c r="F529" s="1"/>
    </row>
    <row r="530" spans="5:6" x14ac:dyDescent="0.25">
      <c r="E530" s="1"/>
      <c r="F530" s="1"/>
    </row>
    <row r="531" spans="5:6" x14ac:dyDescent="0.25">
      <c r="E531" s="1"/>
      <c r="F531" s="1"/>
    </row>
    <row r="532" spans="5:6" x14ac:dyDescent="0.25">
      <c r="E532" s="1"/>
      <c r="F532" s="1"/>
    </row>
    <row r="533" spans="5:6" x14ac:dyDescent="0.25">
      <c r="E533" s="1"/>
      <c r="F533" s="1"/>
    </row>
    <row r="534" spans="5:6" x14ac:dyDescent="0.25">
      <c r="E534" s="1"/>
      <c r="F534" s="1"/>
    </row>
    <row r="535" spans="5:6" x14ac:dyDescent="0.25">
      <c r="E535" s="1"/>
      <c r="F535" s="1"/>
    </row>
    <row r="536" spans="5:6" x14ac:dyDescent="0.25">
      <c r="E536" s="1"/>
      <c r="F536" s="1"/>
    </row>
    <row r="537" spans="5:6" x14ac:dyDescent="0.25">
      <c r="E537" s="1"/>
      <c r="F537" s="1"/>
    </row>
    <row r="538" spans="5:6" x14ac:dyDescent="0.25">
      <c r="E538" s="1"/>
      <c r="F538" s="1"/>
    </row>
    <row r="539" spans="5:6" x14ac:dyDescent="0.25">
      <c r="E539" s="1"/>
      <c r="F539" s="1"/>
    </row>
    <row r="540" spans="5:6" x14ac:dyDescent="0.25">
      <c r="E540" s="1"/>
      <c r="F540" s="1"/>
    </row>
    <row r="541" spans="5:6" x14ac:dyDescent="0.25">
      <c r="E541" s="1"/>
      <c r="F541" s="1"/>
    </row>
    <row r="542" spans="5:6" x14ac:dyDescent="0.25">
      <c r="E542" s="1"/>
      <c r="F542" s="1"/>
    </row>
    <row r="543" spans="5:6" x14ac:dyDescent="0.25">
      <c r="E543" s="1"/>
      <c r="F543" s="1"/>
    </row>
    <row r="544" spans="5:6" x14ac:dyDescent="0.25">
      <c r="E544" s="1"/>
      <c r="F544" s="1"/>
    </row>
    <row r="545" spans="5:6" x14ac:dyDescent="0.25">
      <c r="E545" s="1"/>
      <c r="F545" s="1"/>
    </row>
    <row r="546" spans="5:6" x14ac:dyDescent="0.25">
      <c r="E546" s="1"/>
      <c r="F546" s="1"/>
    </row>
    <row r="547" spans="5:6" x14ac:dyDescent="0.25">
      <c r="E547" s="1"/>
      <c r="F547" s="1"/>
    </row>
    <row r="548" spans="5:6" x14ac:dyDescent="0.25">
      <c r="E548" s="1"/>
      <c r="F548" s="1"/>
    </row>
    <row r="549" spans="5:6" x14ac:dyDescent="0.25">
      <c r="E549" s="1"/>
      <c r="F549" s="1"/>
    </row>
    <row r="550" spans="5:6" x14ac:dyDescent="0.25">
      <c r="E550" s="1"/>
      <c r="F550" s="1"/>
    </row>
    <row r="551" spans="5:6" x14ac:dyDescent="0.25">
      <c r="E551" s="1"/>
      <c r="F551" s="1"/>
    </row>
    <row r="552" spans="5:6" x14ac:dyDescent="0.25">
      <c r="E552" s="1"/>
      <c r="F552" s="1"/>
    </row>
    <row r="553" spans="5:6" x14ac:dyDescent="0.25">
      <c r="E553" s="1"/>
      <c r="F553" s="1"/>
    </row>
    <row r="554" spans="5:6" x14ac:dyDescent="0.25">
      <c r="E554" s="1"/>
      <c r="F554" s="1"/>
    </row>
    <row r="555" spans="5:6" x14ac:dyDescent="0.25">
      <c r="E555" s="1"/>
      <c r="F555" s="1"/>
    </row>
    <row r="556" spans="5:6" x14ac:dyDescent="0.25">
      <c r="E556" s="1"/>
      <c r="F556" s="1"/>
    </row>
    <row r="557" spans="5:6" x14ac:dyDescent="0.25">
      <c r="E557" s="1"/>
      <c r="F557" s="1"/>
    </row>
    <row r="558" spans="5:6" x14ac:dyDescent="0.25">
      <c r="E558" s="1"/>
      <c r="F558" s="1"/>
    </row>
    <row r="559" spans="5:6" x14ac:dyDescent="0.25">
      <c r="E559" s="1"/>
      <c r="F559" s="1"/>
    </row>
    <row r="560" spans="5:6" x14ac:dyDescent="0.25">
      <c r="E560" s="1"/>
      <c r="F560" s="1"/>
    </row>
    <row r="561" spans="5:6" x14ac:dyDescent="0.25">
      <c r="E561" s="1"/>
      <c r="F561" s="1"/>
    </row>
    <row r="562" spans="5:6" x14ac:dyDescent="0.25">
      <c r="E562" s="1"/>
      <c r="F562" s="1"/>
    </row>
    <row r="563" spans="5:6" x14ac:dyDescent="0.25">
      <c r="E563" s="1"/>
      <c r="F563" s="1"/>
    </row>
    <row r="564" spans="5:6" x14ac:dyDescent="0.25">
      <c r="E564" s="1"/>
      <c r="F564" s="1"/>
    </row>
    <row r="565" spans="5:6" x14ac:dyDescent="0.25">
      <c r="E565" s="1"/>
      <c r="F565" s="1"/>
    </row>
    <row r="566" spans="5:6" x14ac:dyDescent="0.25">
      <c r="E566" s="1"/>
      <c r="F566" s="1"/>
    </row>
    <row r="567" spans="5:6" x14ac:dyDescent="0.25">
      <c r="E567" s="1"/>
      <c r="F567" s="1"/>
    </row>
    <row r="568" spans="5:6" x14ac:dyDescent="0.25">
      <c r="E568" s="1"/>
      <c r="F568" s="1"/>
    </row>
    <row r="569" spans="5:6" x14ac:dyDescent="0.25">
      <c r="E569" s="1"/>
      <c r="F569" s="1"/>
    </row>
    <row r="570" spans="5:6" x14ac:dyDescent="0.25">
      <c r="E570" s="1"/>
      <c r="F570" s="1"/>
    </row>
    <row r="571" spans="5:6" x14ac:dyDescent="0.25">
      <c r="E571" s="1"/>
      <c r="F571" s="1"/>
    </row>
    <row r="572" spans="5:6" x14ac:dyDescent="0.25">
      <c r="E572" s="1"/>
      <c r="F572" s="1"/>
    </row>
    <row r="573" spans="5:6" x14ac:dyDescent="0.25">
      <c r="E573" s="1"/>
      <c r="F573" s="1"/>
    </row>
    <row r="574" spans="5:6" x14ac:dyDescent="0.25">
      <c r="E574" s="1"/>
      <c r="F574" s="1"/>
    </row>
    <row r="575" spans="5:6" x14ac:dyDescent="0.25">
      <c r="E575" s="1"/>
      <c r="F575" s="1"/>
    </row>
    <row r="576" spans="5:6" x14ac:dyDescent="0.25">
      <c r="E576" s="1"/>
      <c r="F576" s="1"/>
    </row>
    <row r="577" spans="5:6" x14ac:dyDescent="0.25">
      <c r="E577" s="1"/>
      <c r="F577" s="1"/>
    </row>
    <row r="578" spans="5:6" x14ac:dyDescent="0.25">
      <c r="E578" s="1"/>
      <c r="F578" s="1"/>
    </row>
    <row r="579" spans="5:6" x14ac:dyDescent="0.25">
      <c r="E579" s="1"/>
      <c r="F579" s="1"/>
    </row>
    <row r="580" spans="5:6" x14ac:dyDescent="0.25">
      <c r="E580" s="1"/>
      <c r="F580" s="1"/>
    </row>
    <row r="581" spans="5:6" x14ac:dyDescent="0.25">
      <c r="E581" s="1"/>
      <c r="F581" s="1"/>
    </row>
    <row r="582" spans="5:6" x14ac:dyDescent="0.25">
      <c r="E582" s="1"/>
      <c r="F582" s="1"/>
    </row>
    <row r="583" spans="5:6" x14ac:dyDescent="0.25">
      <c r="E583" s="1"/>
      <c r="F583" s="1"/>
    </row>
    <row r="584" spans="5:6" x14ac:dyDescent="0.25">
      <c r="E584" s="1"/>
      <c r="F584" s="1"/>
    </row>
    <row r="585" spans="5:6" x14ac:dyDescent="0.25">
      <c r="E585" s="1"/>
      <c r="F585" s="1"/>
    </row>
    <row r="586" spans="5:6" x14ac:dyDescent="0.25">
      <c r="E586" s="1"/>
      <c r="F586" s="1"/>
    </row>
    <row r="587" spans="5:6" x14ac:dyDescent="0.25">
      <c r="E587" s="1"/>
      <c r="F587" s="1"/>
    </row>
    <row r="588" spans="5:6" x14ac:dyDescent="0.25">
      <c r="E588" s="1"/>
      <c r="F588" s="1"/>
    </row>
    <row r="589" spans="5:6" x14ac:dyDescent="0.25">
      <c r="E589" s="1"/>
      <c r="F589" s="1"/>
    </row>
    <row r="590" spans="5:6" x14ac:dyDescent="0.25">
      <c r="E590" s="1"/>
      <c r="F590" s="1"/>
    </row>
    <row r="591" spans="5:6" x14ac:dyDescent="0.25">
      <c r="E591" s="1"/>
      <c r="F591" s="1"/>
    </row>
    <row r="592" spans="5:6" x14ac:dyDescent="0.25">
      <c r="E592" s="1"/>
      <c r="F592" s="1"/>
    </row>
    <row r="593" spans="5:6" x14ac:dyDescent="0.25">
      <c r="E593" s="1"/>
      <c r="F593" s="1"/>
    </row>
    <row r="594" spans="5:6" x14ac:dyDescent="0.25">
      <c r="E594" s="1"/>
      <c r="F594" s="1"/>
    </row>
    <row r="595" spans="5:6" x14ac:dyDescent="0.25">
      <c r="E595" s="1"/>
      <c r="F595" s="1"/>
    </row>
    <row r="596" spans="5:6" x14ac:dyDescent="0.25">
      <c r="E596" s="1"/>
      <c r="F596" s="1"/>
    </row>
    <row r="597" spans="5:6" x14ac:dyDescent="0.25">
      <c r="E597" s="1"/>
      <c r="F597" s="1"/>
    </row>
    <row r="598" spans="5:6" x14ac:dyDescent="0.25">
      <c r="E598" s="1"/>
      <c r="F598" s="1"/>
    </row>
    <row r="599" spans="5:6" x14ac:dyDescent="0.25">
      <c r="E599" s="1"/>
      <c r="F599" s="1"/>
    </row>
    <row r="600" spans="5:6" x14ac:dyDescent="0.25">
      <c r="E600" s="1"/>
      <c r="F600" s="1"/>
    </row>
    <row r="601" spans="5:6" x14ac:dyDescent="0.25">
      <c r="E601" s="1"/>
      <c r="F601" s="1"/>
    </row>
    <row r="602" spans="5:6" x14ac:dyDescent="0.25">
      <c r="E602" s="1"/>
      <c r="F602" s="1"/>
    </row>
    <row r="603" spans="5:6" x14ac:dyDescent="0.25">
      <c r="E603" s="1"/>
      <c r="F603" s="1"/>
    </row>
    <row r="604" spans="5:6" x14ac:dyDescent="0.25">
      <c r="E604" s="1"/>
      <c r="F604" s="1"/>
    </row>
    <row r="605" spans="5:6" x14ac:dyDescent="0.25">
      <c r="E605" s="1"/>
      <c r="F605" s="1"/>
    </row>
    <row r="606" spans="5:6" x14ac:dyDescent="0.25">
      <c r="E606" s="1"/>
      <c r="F606" s="1"/>
    </row>
    <row r="607" spans="5:6" x14ac:dyDescent="0.25">
      <c r="E607" s="1"/>
      <c r="F607" s="1"/>
    </row>
    <row r="608" spans="5:6" x14ac:dyDescent="0.25">
      <c r="E608" s="1"/>
      <c r="F608" s="1"/>
    </row>
    <row r="609" spans="5:6" x14ac:dyDescent="0.25">
      <c r="E609" s="1"/>
      <c r="F609" s="1"/>
    </row>
    <row r="610" spans="5:6" x14ac:dyDescent="0.25">
      <c r="E610" s="1"/>
      <c r="F610" s="1"/>
    </row>
    <row r="611" spans="5:6" x14ac:dyDescent="0.25">
      <c r="E611" s="1"/>
      <c r="F611" s="1"/>
    </row>
    <row r="612" spans="5:6" x14ac:dyDescent="0.25">
      <c r="E612" s="1"/>
      <c r="F612" s="1"/>
    </row>
    <row r="613" spans="5:6" x14ac:dyDescent="0.25">
      <c r="E613" s="1"/>
      <c r="F613" s="1"/>
    </row>
    <row r="614" spans="5:6" x14ac:dyDescent="0.25">
      <c r="E614" s="1"/>
      <c r="F614" s="1"/>
    </row>
    <row r="615" spans="5:6" x14ac:dyDescent="0.25">
      <c r="E615" s="1"/>
      <c r="F615" s="1"/>
    </row>
    <row r="616" spans="5:6" x14ac:dyDescent="0.25">
      <c r="E616" s="1"/>
      <c r="F616" s="1"/>
    </row>
    <row r="617" spans="5:6" x14ac:dyDescent="0.25">
      <c r="E617" s="1"/>
      <c r="F617" s="1"/>
    </row>
    <row r="618" spans="5:6" x14ac:dyDescent="0.25">
      <c r="E618" s="1"/>
      <c r="F618" s="1"/>
    </row>
    <row r="619" spans="5:6" x14ac:dyDescent="0.25">
      <c r="E619" s="1"/>
      <c r="F619" s="1"/>
    </row>
    <row r="620" spans="5:6" x14ac:dyDescent="0.25">
      <c r="E620" s="1"/>
      <c r="F620" s="1"/>
    </row>
    <row r="621" spans="5:6" x14ac:dyDescent="0.25">
      <c r="E621" s="1"/>
      <c r="F621" s="1"/>
    </row>
    <row r="622" spans="5:6" x14ac:dyDescent="0.25">
      <c r="E622" s="1"/>
      <c r="F622" s="1"/>
    </row>
    <row r="623" spans="5:6" x14ac:dyDescent="0.25">
      <c r="E623" s="1"/>
      <c r="F623" s="1"/>
    </row>
    <row r="624" spans="5:6" x14ac:dyDescent="0.25">
      <c r="E624" s="1"/>
      <c r="F624" s="1"/>
    </row>
    <row r="625" spans="5:6" x14ac:dyDescent="0.25">
      <c r="E625" s="1"/>
      <c r="F625" s="1"/>
    </row>
    <row r="626" spans="5:6" x14ac:dyDescent="0.25">
      <c r="E626" s="1"/>
      <c r="F626" s="1"/>
    </row>
    <row r="627" spans="5:6" x14ac:dyDescent="0.25">
      <c r="E627" s="1"/>
      <c r="F627" s="1"/>
    </row>
    <row r="628" spans="5:6" x14ac:dyDescent="0.25">
      <c r="E628" s="1"/>
      <c r="F628" s="1"/>
    </row>
    <row r="629" spans="5:6" x14ac:dyDescent="0.25">
      <c r="E629" s="1"/>
      <c r="F629" s="1"/>
    </row>
    <row r="630" spans="5:6" x14ac:dyDescent="0.25">
      <c r="E630" s="1"/>
      <c r="F630" s="1"/>
    </row>
    <row r="631" spans="5:6" x14ac:dyDescent="0.25">
      <c r="E631" s="1"/>
      <c r="F631" s="1"/>
    </row>
    <row r="632" spans="5:6" x14ac:dyDescent="0.25">
      <c r="E632" s="1"/>
      <c r="F632" s="1"/>
    </row>
    <row r="633" spans="5:6" x14ac:dyDescent="0.25">
      <c r="E633" s="1"/>
      <c r="F633" s="1"/>
    </row>
    <row r="634" spans="5:6" x14ac:dyDescent="0.25">
      <c r="E634" s="1"/>
      <c r="F634" s="1"/>
    </row>
    <row r="635" spans="5:6" x14ac:dyDescent="0.25">
      <c r="E635" s="1"/>
      <c r="F635" s="1"/>
    </row>
    <row r="636" spans="5:6" x14ac:dyDescent="0.25">
      <c r="E636" s="1"/>
      <c r="F636" s="1"/>
    </row>
    <row r="637" spans="5:6" x14ac:dyDescent="0.25">
      <c r="E637" s="1"/>
      <c r="F637" s="1"/>
    </row>
    <row r="638" spans="5:6" x14ac:dyDescent="0.25">
      <c r="E638" s="1"/>
      <c r="F638" s="1"/>
    </row>
    <row r="639" spans="5:6" x14ac:dyDescent="0.25">
      <c r="E639" s="1"/>
      <c r="F639" s="1"/>
    </row>
    <row r="640" spans="5:6" x14ac:dyDescent="0.25">
      <c r="E640" s="1"/>
      <c r="F640" s="1"/>
    </row>
    <row r="641" spans="5:6" x14ac:dyDescent="0.25">
      <c r="E641" s="1"/>
      <c r="F641" s="1"/>
    </row>
    <row r="642" spans="5:6" x14ac:dyDescent="0.25">
      <c r="E642" s="1"/>
      <c r="F642" s="1"/>
    </row>
    <row r="643" spans="5:6" x14ac:dyDescent="0.25">
      <c r="E643" s="1"/>
      <c r="F643" s="1"/>
    </row>
    <row r="644" spans="5:6" x14ac:dyDescent="0.25">
      <c r="E644" s="1"/>
      <c r="F644" s="1"/>
    </row>
    <row r="645" spans="5:6" x14ac:dyDescent="0.25">
      <c r="E645" s="1"/>
      <c r="F645" s="1"/>
    </row>
    <row r="646" spans="5:6" x14ac:dyDescent="0.25">
      <c r="E646" s="1"/>
      <c r="F646" s="1"/>
    </row>
    <row r="647" spans="5:6" x14ac:dyDescent="0.25">
      <c r="E647" s="1"/>
      <c r="F647" s="1"/>
    </row>
    <row r="648" spans="5:6" x14ac:dyDescent="0.25">
      <c r="E648" s="1"/>
      <c r="F648" s="1"/>
    </row>
    <row r="649" spans="5:6" x14ac:dyDescent="0.25">
      <c r="E649" s="1"/>
      <c r="F649" s="1"/>
    </row>
    <row r="650" spans="5:6" x14ac:dyDescent="0.25">
      <c r="E650" s="1"/>
      <c r="F650" s="1"/>
    </row>
    <row r="651" spans="5:6" x14ac:dyDescent="0.25">
      <c r="E651" s="1"/>
      <c r="F651" s="1"/>
    </row>
    <row r="652" spans="5:6" x14ac:dyDescent="0.25">
      <c r="E652" s="1"/>
      <c r="F652" s="1"/>
    </row>
    <row r="653" spans="5:6" x14ac:dyDescent="0.25">
      <c r="E653" s="1"/>
      <c r="F653" s="1"/>
    </row>
    <row r="654" spans="5:6" x14ac:dyDescent="0.25">
      <c r="E654" s="1"/>
      <c r="F654" s="1"/>
    </row>
    <row r="655" spans="5:6" x14ac:dyDescent="0.25">
      <c r="E655" s="1"/>
      <c r="F655" s="1"/>
    </row>
    <row r="656" spans="5:6" x14ac:dyDescent="0.25">
      <c r="E656" s="1"/>
      <c r="F656" s="1"/>
    </row>
    <row r="657" spans="5:6" x14ac:dyDescent="0.25">
      <c r="E657" s="1"/>
      <c r="F657" s="1"/>
    </row>
    <row r="658" spans="5:6" x14ac:dyDescent="0.25">
      <c r="E658" s="1"/>
      <c r="F658" s="1"/>
    </row>
    <row r="659" spans="5:6" x14ac:dyDescent="0.25">
      <c r="E659" s="1"/>
      <c r="F659" s="1"/>
    </row>
    <row r="660" spans="5:6" x14ac:dyDescent="0.25">
      <c r="E660" s="1"/>
      <c r="F660" s="1"/>
    </row>
    <row r="661" spans="5:6" x14ac:dyDescent="0.25">
      <c r="E661" s="1"/>
      <c r="F661" s="1"/>
    </row>
    <row r="662" spans="5:6" x14ac:dyDescent="0.25">
      <c r="E662" s="1"/>
      <c r="F662" s="1"/>
    </row>
    <row r="663" spans="5:6" x14ac:dyDescent="0.25">
      <c r="E663" s="1"/>
      <c r="F663" s="1"/>
    </row>
    <row r="664" spans="5:6" x14ac:dyDescent="0.25">
      <c r="E664" s="1"/>
      <c r="F664" s="1"/>
    </row>
    <row r="665" spans="5:6" x14ac:dyDescent="0.25">
      <c r="E665" s="1"/>
      <c r="F665" s="1"/>
    </row>
    <row r="666" spans="5:6" x14ac:dyDescent="0.25">
      <c r="E666" s="1"/>
      <c r="F666" s="1"/>
    </row>
  </sheetData>
  <mergeCells count="41">
    <mergeCell ref="J5:J6"/>
    <mergeCell ref="A121:G121"/>
    <mergeCell ref="A122:G122"/>
    <mergeCell ref="A5:D5"/>
    <mergeCell ref="A109:A116"/>
    <mergeCell ref="A117:A118"/>
    <mergeCell ref="A119:A120"/>
    <mergeCell ref="E5:E6"/>
    <mergeCell ref="A28:A33"/>
    <mergeCell ref="A34:A54"/>
    <mergeCell ref="A55:A77"/>
    <mergeCell ref="A78:A99"/>
    <mergeCell ref="A100:A108"/>
    <mergeCell ref="B7:B27"/>
    <mergeCell ref="E8:E27"/>
    <mergeCell ref="F8:F27"/>
    <mergeCell ref="B28:B33"/>
    <mergeCell ref="E29:E33"/>
    <mergeCell ref="F29:F33"/>
    <mergeCell ref="B34:B54"/>
    <mergeCell ref="E35:E54"/>
    <mergeCell ref="F35:F54"/>
    <mergeCell ref="B55:B77"/>
    <mergeCell ref="E56:E77"/>
    <mergeCell ref="A7:A27"/>
    <mergeCell ref="F5:F6"/>
    <mergeCell ref="G5:G6"/>
    <mergeCell ref="H5:H6"/>
    <mergeCell ref="I5:I6"/>
    <mergeCell ref="F56:F77"/>
    <mergeCell ref="B78:B99"/>
    <mergeCell ref="E79:E99"/>
    <mergeCell ref="F79:F99"/>
    <mergeCell ref="B119:B120"/>
    <mergeCell ref="B109:B116"/>
    <mergeCell ref="F110:F116"/>
    <mergeCell ref="E110:E116"/>
    <mergeCell ref="B100:B108"/>
    <mergeCell ref="E101:E108"/>
    <mergeCell ref="F101:F108"/>
    <mergeCell ref="B117:B118"/>
  </mergeCells>
  <pageMargins left="0.23622047244094491" right="0.23622047244094491" top="0.74803149606299213" bottom="0.74803149606299213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Lucie Smolova</cp:lastModifiedBy>
  <cp:lastPrinted>2020-09-23T12:22:44Z</cp:lastPrinted>
  <dcterms:created xsi:type="dcterms:W3CDTF">2018-11-28T13:05:04Z</dcterms:created>
  <dcterms:modified xsi:type="dcterms:W3CDTF">2020-09-24T11:32:52Z</dcterms:modified>
</cp:coreProperties>
</file>