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Pocitace\xx_Dodávka notebooků a dokovací stanice (CRREAT)\"/>
    </mc:Choice>
  </mc:AlternateContent>
  <xr:revisionPtr revIDLastSave="0" documentId="13_ncr:1_{0ED5BE57-9846-418A-B1FD-A187ADCD8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22" i="1" l="1"/>
  <c r="I5" i="1"/>
  <c r="G22" i="1"/>
  <c r="G5" i="1"/>
  <c r="G30" i="1" s="1"/>
  <c r="G31" i="1" s="1"/>
  <c r="I30" i="1" l="1"/>
  <c r="I31" i="1" s="1"/>
</calcChain>
</file>

<file path=xl/sharedStrings.xml><?xml version="1.0" encoding="utf-8"?>
<sst xmlns="http://schemas.openxmlformats.org/spreadsheetml/2006/main" count="67" uniqueCount="63">
  <si>
    <t>POŽADOVANÉ PAMAMETRY</t>
  </si>
  <si>
    <t>KONKRÉTNÍ PARAMETRY NABÍZENÉHO ZAŘÍZENÍ</t>
  </si>
  <si>
    <t>NÁZEV</t>
  </si>
  <si>
    <t>PARAMETR</t>
  </si>
  <si>
    <t>Procesor</t>
  </si>
  <si>
    <t>Grafická karta</t>
  </si>
  <si>
    <t>Úhlopříčka displeje</t>
  </si>
  <si>
    <t>Rozlišení displeje</t>
  </si>
  <si>
    <t>Záruka</t>
  </si>
  <si>
    <t>KUSY</t>
  </si>
  <si>
    <t>Předpokládaná cena za ks</t>
  </si>
  <si>
    <t>Model/Part number</t>
  </si>
  <si>
    <t>řada / model / typ a parametr vedoucí k jednoznačné idetifikaci nabízeného předmětu plnění (např. part number, katalogové číslo apod.)</t>
  </si>
  <si>
    <t>Kamera</t>
  </si>
  <si>
    <t>Bluetooth</t>
  </si>
  <si>
    <t>integrovaná HD kamera a mikrofon</t>
  </si>
  <si>
    <t>Čtečka</t>
  </si>
  <si>
    <t>Operační paměť</t>
  </si>
  <si>
    <t>Podsvícení displeje / povrch</t>
  </si>
  <si>
    <t>Pevný disk</t>
  </si>
  <si>
    <t xml:space="preserve">Wi-Fi karta </t>
  </si>
  <si>
    <t>Klávesnice</t>
  </si>
  <si>
    <t xml:space="preserve">Operační systém </t>
  </si>
  <si>
    <t xml:space="preserve">Notebook </t>
  </si>
  <si>
    <t>24 měsíců</t>
  </si>
  <si>
    <t>integrované, minimálně v5.0</t>
  </si>
  <si>
    <t>ČÍSLO OBJEDNÁVKY ÚJF</t>
  </si>
  <si>
    <t>POŽADOVANÁ HODNOTA</t>
  </si>
  <si>
    <t>Nabídková cena celkem v Kč bez DPH</t>
  </si>
  <si>
    <t>Celková cena v Kč bez DPH</t>
  </si>
  <si>
    <t>Celková cena v Kč včetně DPH</t>
  </si>
  <si>
    <t>Razítko a podpis oprávněné osoby dodavatele</t>
  </si>
  <si>
    <t>15,6"</t>
  </si>
  <si>
    <t>min. 1920 × 1080 px</t>
  </si>
  <si>
    <t xml:space="preserve">IPS, antireflexní </t>
  </si>
  <si>
    <t>výkon min. 9000 bodů (dle PassMark - CPU Mark) http://www.cpubenchmark.net, počet jader min. 4, Cache 8 MB, automatické přetaktování, HyperThreading, podpora virtualizace</t>
  </si>
  <si>
    <t>min. 16 GB (technologie DDR4 )  2 666 MHz, ne Optane</t>
  </si>
  <si>
    <t xml:space="preserve">min. 512 GB SSD M.2 </t>
  </si>
  <si>
    <t>integrovaná, výkon min. 1 800 bodů (dle PassMark - G3D Mark) http://www.videocardbenchmark.net</t>
  </si>
  <si>
    <t>integrovaná se standardy IEEE 802.11 ac</t>
  </si>
  <si>
    <t>CZ/SK, oddělená numerická část, podsvícená, touchpad</t>
  </si>
  <si>
    <t>Rozhraní</t>
  </si>
  <si>
    <t>min. 1 x USB 2.0, 2 x USB 3.2 Gen 1 (USB 3.0), 2 x USB-C, RJ-45 (LAN), Combo Audio Jack</t>
  </si>
  <si>
    <t>interní čtečka paměť. karet SD</t>
  </si>
  <si>
    <t>Windows 10 Pro</t>
  </si>
  <si>
    <t>Konektory</t>
  </si>
  <si>
    <t>minimálně: 3.5 jack, čtečka micro SD karet, čtečka SD karet, DisplayPort, HDMI, (GLAN)RJ-45, USB 2.0, USB 3.0, USB-C, 1 x VGA</t>
  </si>
  <si>
    <t>Kompatibilita</t>
  </si>
  <si>
    <t>univerzální</t>
  </si>
  <si>
    <t>Určeno</t>
  </si>
  <si>
    <t xml:space="preserve">pro notebooky, PC </t>
  </si>
  <si>
    <t>Připojení</t>
  </si>
  <si>
    <t>kabel USB-C min. 15 cm</t>
  </si>
  <si>
    <t>Podpora 4K</t>
  </si>
  <si>
    <t>ano</t>
  </si>
  <si>
    <t>24 měs.</t>
  </si>
  <si>
    <t>Dokovací stanice</t>
  </si>
  <si>
    <t>Nabídková cena za kus v Kč bez DPH</t>
  </si>
  <si>
    <t>Předpokládaná hodnota celkem v Kč bez DPH</t>
  </si>
  <si>
    <t>Takto podbarvená pole dodavatel vyplní.</t>
  </si>
  <si>
    <t>Příloha ke Kupní smlouvě - Technická specifikace k VZ "Dodávka notebooků a dokovací stanice (CRREAT)“</t>
  </si>
  <si>
    <t>20100251              ONF (Faktura č. 1)</t>
  </si>
  <si>
    <t>20200014          ODZ                OPVV CRREAT  (Faktura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</si>
</sst>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.0\ &quot;Kč&quot;"/>
    <numFmt numFmtId="165" formatCode="#,##0.00\ &quot;Kč&quot;"/>
    <numFmt numFmtId="166" formatCode="#,##0\ &quot;Kč&quot;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8" tint="-0.499984740745262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</font>
    <font>
      <b/>
      <sz val="11"/>
      <color theme="1"/>
      <name val="Calibri"/>
    </font>
    <font>
      <i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2" tint="-9.9978637043366805E-2"/>
        <bgColor rgb="FFFEF2CB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6" fillId="0" borderId="5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5" xfId="0" applyBorder="1" applyAlignment="1">
      <alignment wrapText="1"/>
    </xf>
    <xf numFmtId="0" fontId="0" fillId="0" borderId="0" xfId="0" applyFont="1" applyAlignment="1"/>
    <xf numFmtId="0" fontId="6" fillId="0" borderId="5" xfId="0" applyFont="1" applyFill="1" applyBorder="1" applyAlignment="1">
      <alignment wrapText="1"/>
    </xf>
    <xf numFmtId="0" fontId="0" fillId="0" borderId="0" xfId="0" applyFont="1" applyAlignment="1"/>
    <xf numFmtId="0" fontId="7" fillId="0" borderId="0" xfId="0" applyFont="1"/>
    <xf numFmtId="3" fontId="0" fillId="0" borderId="22" xfId="0" applyNumberFormat="1" applyFont="1" applyBorder="1"/>
    <xf numFmtId="3" fontId="0" fillId="0" borderId="23" xfId="0" applyNumberFormat="1" applyFont="1" applyBorder="1"/>
    <xf numFmtId="0" fontId="4" fillId="0" borderId="0" xfId="0" applyFont="1" applyAlignment="1"/>
    <xf numFmtId="0" fontId="0" fillId="0" borderId="0" xfId="0" applyFont="1" applyAlignment="1"/>
    <xf numFmtId="165" fontId="0" fillId="5" borderId="26" xfId="0" applyNumberFormat="1" applyFont="1" applyFill="1" applyBorder="1"/>
    <xf numFmtId="0" fontId="0" fillId="0" borderId="27" xfId="0" applyBorder="1" applyAlignment="1">
      <alignment wrapText="1"/>
    </xf>
    <xf numFmtId="0" fontId="0" fillId="0" borderId="0" xfId="0" applyFont="1" applyBorder="1" applyAlignment="1"/>
    <xf numFmtId="0" fontId="3" fillId="4" borderId="7" xfId="0" applyFont="1" applyFill="1" applyBorder="1" applyAlignment="1">
      <alignment vertical="center" wrapText="1"/>
    </xf>
    <xf numFmtId="0" fontId="0" fillId="4" borderId="2" xfId="0" applyFont="1" applyFill="1" applyBorder="1" applyAlignment="1"/>
    <xf numFmtId="0" fontId="0" fillId="4" borderId="6" xfId="0" applyFont="1" applyFill="1" applyBorder="1" applyAlignment="1"/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65" fontId="0" fillId="5" borderId="32" xfId="0" applyNumberFormat="1" applyFont="1" applyFill="1" applyBorder="1"/>
    <xf numFmtId="165" fontId="12" fillId="6" borderId="21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vertical="center"/>
    </xf>
    <xf numFmtId="6" fontId="5" fillId="8" borderId="37" xfId="0" applyNumberFormat="1" applyFont="1" applyFill="1" applyBorder="1" applyAlignment="1">
      <alignment wrapText="1"/>
    </xf>
    <xf numFmtId="0" fontId="5" fillId="8" borderId="37" xfId="0" applyFont="1" applyFill="1" applyBorder="1" applyAlignment="1">
      <alignment horizontal="center" vertical="center" wrapText="1"/>
    </xf>
    <xf numFmtId="0" fontId="0" fillId="10" borderId="38" xfId="0" applyFont="1" applyFill="1" applyBorder="1"/>
    <xf numFmtId="165" fontId="0" fillId="10" borderId="39" xfId="0" applyNumberFormat="1" applyFont="1" applyFill="1" applyBorder="1"/>
    <xf numFmtId="165" fontId="0" fillId="5" borderId="40" xfId="0" applyNumberFormat="1" applyFont="1" applyFill="1" applyBorder="1"/>
    <xf numFmtId="165" fontId="0" fillId="5" borderId="41" xfId="0" applyNumberFormat="1" applyFont="1" applyFill="1" applyBorder="1"/>
    <xf numFmtId="166" fontId="16" fillId="9" borderId="25" xfId="0" applyNumberFormat="1" applyFont="1" applyFill="1" applyBorder="1" applyAlignment="1">
      <alignment wrapText="1"/>
    </xf>
    <xf numFmtId="0" fontId="16" fillId="9" borderId="25" xfId="0" applyFont="1" applyFill="1" applyBorder="1" applyAlignment="1">
      <alignment horizontal="center" vertical="center" wrapText="1"/>
    </xf>
    <xf numFmtId="0" fontId="0" fillId="10" borderId="24" xfId="0" applyFont="1" applyFill="1" applyBorder="1"/>
    <xf numFmtId="165" fontId="0" fillId="10" borderId="42" xfId="0" applyNumberFormat="1" applyFont="1" applyFill="1" applyBorder="1"/>
    <xf numFmtId="0" fontId="6" fillId="0" borderId="0" xfId="0" applyFont="1" applyBorder="1"/>
    <xf numFmtId="0" fontId="17" fillId="2" borderId="1" xfId="0" applyFont="1" applyFill="1" applyBorder="1"/>
    <xf numFmtId="0" fontId="14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165" fontId="12" fillId="6" borderId="46" xfId="0" applyNumberFormat="1" applyFont="1" applyFill="1" applyBorder="1" applyAlignment="1">
      <alignment horizontal="center"/>
    </xf>
    <xf numFmtId="165" fontId="12" fillId="6" borderId="47" xfId="0" applyNumberFormat="1" applyFont="1" applyFill="1" applyBorder="1" applyAlignment="1"/>
    <xf numFmtId="165" fontId="12" fillId="6" borderId="48" xfId="0" applyNumberFormat="1" applyFont="1" applyFill="1" applyBorder="1" applyAlignment="1"/>
    <xf numFmtId="164" fontId="8" fillId="3" borderId="16" xfId="0" applyNumberFormat="1" applyFont="1" applyFill="1" applyBorder="1" applyAlignment="1">
      <alignment horizontal="center" vertical="center" wrapText="1"/>
    </xf>
    <xf numFmtId="164" fontId="8" fillId="3" borderId="3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3" fontId="0" fillId="0" borderId="52" xfId="0" applyNumberFormat="1" applyFont="1" applyBorder="1"/>
    <xf numFmtId="165" fontId="12" fillId="6" borderId="53" xfId="0" applyNumberFormat="1" applyFont="1" applyFill="1" applyBorder="1" applyAlignment="1">
      <alignment horizontal="center"/>
    </xf>
    <xf numFmtId="165" fontId="12" fillId="6" borderId="54" xfId="0" applyNumberFormat="1" applyFont="1" applyFill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3" fontId="0" fillId="0" borderId="56" xfId="0" applyNumberFormat="1" applyFont="1" applyBorder="1"/>
    <xf numFmtId="0" fontId="15" fillId="8" borderId="57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6" fillId="0" borderId="62" xfId="0" applyFont="1" applyBorder="1" applyAlignment="1">
      <alignment wrapText="1"/>
    </xf>
    <xf numFmtId="49" fontId="6" fillId="0" borderId="63" xfId="0" applyNumberFormat="1" applyFont="1" applyBorder="1" applyAlignment="1">
      <alignment horizontal="left" vertical="center" wrapText="1"/>
    </xf>
    <xf numFmtId="0" fontId="6" fillId="0" borderId="64" xfId="0" applyFont="1" applyBorder="1"/>
    <xf numFmtId="49" fontId="3" fillId="0" borderId="65" xfId="0" applyNumberFormat="1" applyFont="1" applyBorder="1"/>
    <xf numFmtId="0" fontId="0" fillId="0" borderId="66" xfId="0" applyBorder="1" applyAlignment="1">
      <alignment wrapText="1"/>
    </xf>
    <xf numFmtId="0" fontId="14" fillId="2" borderId="29" xfId="0" applyFont="1" applyFill="1" applyBorder="1" applyAlignment="1">
      <alignment horizontal="left"/>
    </xf>
    <xf numFmtId="0" fontId="14" fillId="2" borderId="67" xfId="0" applyFont="1" applyFill="1" applyBorder="1" applyAlignment="1">
      <alignment horizontal="left"/>
    </xf>
    <xf numFmtId="0" fontId="14" fillId="2" borderId="31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3" fontId="0" fillId="0" borderId="68" xfId="0" applyNumberFormat="1" applyFont="1" applyBorder="1"/>
    <xf numFmtId="0" fontId="13" fillId="0" borderId="69" xfId="1" applyFont="1" applyBorder="1" applyAlignment="1">
      <alignment vertical="center"/>
    </xf>
  </cellXfs>
  <cellStyles count="2">
    <cellStyle name="Normální" xfId="0" builtinId="0"/>
    <cellStyle name="Normální 5" xfId="1" xr:uid="{1A379080-560A-4BDA-A595-9073C4E2B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3"/>
  <sheetViews>
    <sheetView showGridLines="0" tabSelected="1" zoomScale="90" zoomScaleNormal="90" workbookViewId="0">
      <selection activeCell="C42" sqref="C42"/>
    </sheetView>
  </sheetViews>
  <sheetFormatPr defaultColWidth="14.42578125" defaultRowHeight="15" customHeight="1" x14ac:dyDescent="0.25"/>
  <cols>
    <col min="1" max="1" width="10.140625" customWidth="1"/>
    <col min="2" max="2" width="26.85546875" customWidth="1"/>
    <col min="3" max="3" width="59.7109375" customWidth="1"/>
    <col min="4" max="4" width="10.42578125" customWidth="1"/>
    <col min="5" max="5" width="6.42578125" style="7" customWidth="1"/>
    <col min="6" max="6" width="22.7109375" customWidth="1"/>
    <col min="7" max="7" width="15.42578125" style="18" customWidth="1"/>
    <col min="8" max="8" width="15.140625" customWidth="1"/>
    <col min="9" max="9" width="14.7109375" style="18" customWidth="1"/>
    <col min="10" max="28" width="8.7109375" customWidth="1"/>
  </cols>
  <sheetData>
    <row r="1" spans="1:28" ht="21" x14ac:dyDescent="0.35">
      <c r="A1" s="14" t="s">
        <v>60</v>
      </c>
      <c r="B1" s="1"/>
      <c r="D1" s="2"/>
      <c r="E1" s="2"/>
    </row>
    <row r="2" spans="1:28" ht="11.25" customHeight="1" thickBot="1" x14ac:dyDescent="0.3">
      <c r="A2" s="3"/>
      <c r="B2" s="2"/>
      <c r="C2" s="2"/>
      <c r="D2" s="2"/>
      <c r="E2" s="2"/>
      <c r="F2" s="2"/>
      <c r="G2" s="2"/>
      <c r="H2" s="2"/>
      <c r="I2" s="2"/>
    </row>
    <row r="3" spans="1:28" s="13" customFormat="1" ht="18" customHeight="1" x14ac:dyDescent="0.25">
      <c r="A3" s="59" t="s">
        <v>0</v>
      </c>
      <c r="B3" s="60"/>
      <c r="C3" s="61"/>
      <c r="D3" s="62" t="s">
        <v>26</v>
      </c>
      <c r="E3" s="64" t="s">
        <v>9</v>
      </c>
      <c r="F3" s="53" t="s">
        <v>1</v>
      </c>
      <c r="G3" s="53" t="s">
        <v>58</v>
      </c>
      <c r="H3" s="51" t="s">
        <v>57</v>
      </c>
      <c r="I3" s="51" t="s">
        <v>28</v>
      </c>
    </row>
    <row r="4" spans="1:28" s="13" customFormat="1" ht="18" customHeight="1" thickBot="1" x14ac:dyDescent="0.3">
      <c r="A4" s="29" t="s">
        <v>2</v>
      </c>
      <c r="B4" s="30" t="s">
        <v>3</v>
      </c>
      <c r="C4" s="30" t="s">
        <v>27</v>
      </c>
      <c r="D4" s="63"/>
      <c r="E4" s="65"/>
      <c r="F4" s="66"/>
      <c r="G4" s="54"/>
      <c r="H4" s="52"/>
      <c r="I4" s="52"/>
    </row>
    <row r="5" spans="1:28" ht="15.75" customHeight="1" x14ac:dyDescent="0.25">
      <c r="A5" s="70" t="s">
        <v>23</v>
      </c>
      <c r="B5" s="31" t="s">
        <v>10</v>
      </c>
      <c r="C5" s="32">
        <v>19835</v>
      </c>
      <c r="D5" s="33"/>
      <c r="E5" s="33">
        <v>2</v>
      </c>
      <c r="F5" s="34"/>
      <c r="G5" s="35">
        <f>SUM(C5*E5)</f>
        <v>39670</v>
      </c>
      <c r="H5" s="36"/>
      <c r="I5" s="37">
        <f>SUM(H5*E5)</f>
        <v>0</v>
      </c>
      <c r="J5" s="11"/>
      <c r="K5" s="11"/>
      <c r="L5" s="11"/>
      <c r="M5" s="11"/>
      <c r="N5" s="11"/>
      <c r="O5" s="11"/>
      <c r="P5" s="11"/>
    </row>
    <row r="6" spans="1:28" ht="15" customHeight="1" x14ac:dyDescent="0.25">
      <c r="A6" s="71"/>
      <c r="B6" s="25" t="s">
        <v>6</v>
      </c>
      <c r="C6" s="21" t="s">
        <v>32</v>
      </c>
      <c r="D6" s="67" t="s">
        <v>61</v>
      </c>
      <c r="E6" s="22"/>
      <c r="F6" s="44"/>
      <c r="G6" s="15"/>
      <c r="H6" s="15"/>
      <c r="I6" s="15"/>
      <c r="J6" s="11"/>
      <c r="K6" s="11"/>
      <c r="L6" s="11"/>
      <c r="M6" s="11"/>
      <c r="N6" s="11"/>
      <c r="O6" s="11"/>
      <c r="P6" s="11"/>
    </row>
    <row r="7" spans="1:28" x14ac:dyDescent="0.25">
      <c r="A7" s="71"/>
      <c r="B7" s="25" t="s">
        <v>7</v>
      </c>
      <c r="C7" s="10" t="s">
        <v>33</v>
      </c>
      <c r="D7" s="68"/>
      <c r="E7" s="23"/>
      <c r="F7" s="45"/>
      <c r="G7" s="15"/>
      <c r="H7" s="15"/>
      <c r="I7" s="15"/>
      <c r="J7" s="11"/>
      <c r="K7" s="11"/>
      <c r="L7" s="11"/>
      <c r="M7" s="11"/>
      <c r="N7" s="11"/>
      <c r="O7" s="11"/>
      <c r="P7" s="11"/>
    </row>
    <row r="8" spans="1:28" s="4" customFormat="1" x14ac:dyDescent="0.25">
      <c r="A8" s="71"/>
      <c r="B8" s="25" t="s">
        <v>18</v>
      </c>
      <c r="C8" s="10" t="s">
        <v>34</v>
      </c>
      <c r="D8" s="68"/>
      <c r="E8" s="23"/>
      <c r="F8" s="45"/>
      <c r="G8" s="15"/>
      <c r="H8" s="15"/>
      <c r="I8" s="15"/>
      <c r="J8" s="11"/>
      <c r="K8" s="11"/>
      <c r="L8" s="11"/>
      <c r="M8" s="11"/>
      <c r="N8" s="11"/>
      <c r="O8" s="11"/>
      <c r="P8" s="11"/>
    </row>
    <row r="9" spans="1:28" ht="45" x14ac:dyDescent="0.25">
      <c r="A9" s="71"/>
      <c r="B9" s="25" t="s">
        <v>4</v>
      </c>
      <c r="C9" s="6" t="s">
        <v>35</v>
      </c>
      <c r="D9" s="68"/>
      <c r="E9" s="23"/>
      <c r="F9" s="46"/>
      <c r="G9" s="15"/>
      <c r="H9" s="15"/>
      <c r="I9" s="15"/>
      <c r="J9" s="11"/>
      <c r="K9" s="11"/>
      <c r="L9" s="11"/>
      <c r="M9" s="11"/>
      <c r="N9" s="11"/>
      <c r="O9" s="11"/>
      <c r="P9" s="11"/>
    </row>
    <row r="10" spans="1:28" x14ac:dyDescent="0.25">
      <c r="A10" s="71"/>
      <c r="B10" s="25" t="s">
        <v>17</v>
      </c>
      <c r="C10" s="6" t="s">
        <v>36</v>
      </c>
      <c r="D10" s="68"/>
      <c r="E10" s="23"/>
      <c r="F10" s="46"/>
      <c r="G10" s="15"/>
      <c r="H10" s="15"/>
      <c r="I10" s="15"/>
      <c r="J10" s="11"/>
      <c r="K10" s="11"/>
      <c r="L10" s="11"/>
      <c r="M10" s="11"/>
      <c r="N10" s="11"/>
      <c r="O10" s="11"/>
      <c r="P10" s="1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71"/>
      <c r="B11" s="25" t="s">
        <v>19</v>
      </c>
      <c r="C11" s="6" t="s">
        <v>37</v>
      </c>
      <c r="D11" s="68"/>
      <c r="E11" s="23"/>
      <c r="F11" s="46"/>
      <c r="G11" s="15"/>
      <c r="H11" s="15"/>
      <c r="I11" s="15"/>
      <c r="J11" s="11"/>
      <c r="K11" s="11"/>
      <c r="L11" s="11"/>
      <c r="M11" s="11"/>
      <c r="N11" s="11"/>
      <c r="O11" s="11"/>
      <c r="P11" s="1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" customFormat="1" ht="30" x14ac:dyDescent="0.25">
      <c r="A12" s="71"/>
      <c r="B12" s="25" t="s">
        <v>5</v>
      </c>
      <c r="C12" s="12" t="s">
        <v>38</v>
      </c>
      <c r="D12" s="68"/>
      <c r="E12" s="23"/>
      <c r="F12" s="46"/>
      <c r="G12" s="15"/>
      <c r="H12" s="15"/>
      <c r="I12" s="15"/>
      <c r="J12" s="11"/>
      <c r="K12" s="11"/>
      <c r="L12" s="11"/>
      <c r="M12" s="11"/>
      <c r="N12" s="11"/>
      <c r="O12" s="11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9" customFormat="1" x14ac:dyDescent="0.25">
      <c r="A13" s="71"/>
      <c r="B13" s="25" t="s">
        <v>20</v>
      </c>
      <c r="C13" s="10" t="s">
        <v>39</v>
      </c>
      <c r="D13" s="68"/>
      <c r="E13" s="23"/>
      <c r="F13" s="46"/>
      <c r="G13" s="15"/>
      <c r="H13" s="15"/>
      <c r="I13" s="15"/>
      <c r="J13" s="11"/>
      <c r="K13" s="11"/>
      <c r="L13" s="11"/>
      <c r="M13" s="11"/>
      <c r="N13" s="11"/>
      <c r="O13" s="11"/>
      <c r="P13" s="1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9" customFormat="1" x14ac:dyDescent="0.25">
      <c r="A14" s="71"/>
      <c r="B14" s="25" t="s">
        <v>14</v>
      </c>
      <c r="C14" s="6" t="s">
        <v>25</v>
      </c>
      <c r="D14" s="68"/>
      <c r="E14" s="23"/>
      <c r="F14" s="46"/>
      <c r="G14" s="15"/>
      <c r="H14" s="15"/>
      <c r="I14" s="15"/>
      <c r="J14" s="11"/>
      <c r="K14" s="11"/>
      <c r="L14" s="11"/>
      <c r="M14" s="11"/>
      <c r="N14" s="11"/>
      <c r="O14" s="11"/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9" customFormat="1" x14ac:dyDescent="0.25">
      <c r="A15" s="71"/>
      <c r="B15" s="25" t="s">
        <v>21</v>
      </c>
      <c r="C15" s="10" t="s">
        <v>40</v>
      </c>
      <c r="D15" s="68"/>
      <c r="E15" s="23"/>
      <c r="F15" s="44"/>
      <c r="G15" s="15"/>
      <c r="H15" s="15"/>
      <c r="I15" s="15"/>
      <c r="J15" s="11"/>
      <c r="K15" s="11"/>
      <c r="L15" s="11"/>
      <c r="M15" s="11"/>
      <c r="N15" s="11"/>
      <c r="O15" s="11"/>
      <c r="P15" s="1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8" customFormat="1" ht="30" x14ac:dyDescent="0.25">
      <c r="A16" s="71"/>
      <c r="B16" s="25" t="s">
        <v>41</v>
      </c>
      <c r="C16" s="10" t="s">
        <v>42</v>
      </c>
      <c r="D16" s="68"/>
      <c r="E16" s="23"/>
      <c r="F16" s="45"/>
      <c r="G16" s="15"/>
      <c r="H16" s="15"/>
      <c r="I16" s="15"/>
      <c r="J16" s="11"/>
      <c r="K16" s="11"/>
      <c r="L16" s="11"/>
      <c r="M16" s="11"/>
      <c r="N16" s="11"/>
      <c r="O16" s="11"/>
      <c r="P16" s="1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s="9" customFormat="1" x14ac:dyDescent="0.25">
      <c r="A17" s="71"/>
      <c r="B17" s="25" t="s">
        <v>13</v>
      </c>
      <c r="C17" s="10" t="s">
        <v>15</v>
      </c>
      <c r="D17" s="68"/>
      <c r="E17" s="23"/>
      <c r="F17" s="46"/>
      <c r="G17" s="15"/>
      <c r="H17" s="15"/>
      <c r="I17" s="15"/>
      <c r="J17" s="11"/>
      <c r="K17" s="11"/>
      <c r="L17" s="11"/>
      <c r="M17" s="11"/>
      <c r="N17" s="11"/>
      <c r="O17" s="11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s="9" customFormat="1" x14ac:dyDescent="0.25">
      <c r="A18" s="71"/>
      <c r="B18" s="25" t="s">
        <v>16</v>
      </c>
      <c r="C18" s="10" t="s">
        <v>43</v>
      </c>
      <c r="D18" s="68"/>
      <c r="E18" s="23"/>
      <c r="F18" s="46"/>
      <c r="G18" s="15"/>
      <c r="H18" s="15"/>
      <c r="I18" s="15"/>
      <c r="J18" s="11"/>
      <c r="K18" s="11"/>
      <c r="L18" s="11"/>
      <c r="M18" s="11"/>
      <c r="N18" s="11"/>
      <c r="O18" s="11"/>
      <c r="P18" s="1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s="5" customFormat="1" x14ac:dyDescent="0.25">
      <c r="A19" s="71"/>
      <c r="B19" s="25" t="s">
        <v>22</v>
      </c>
      <c r="C19" s="21" t="s">
        <v>44</v>
      </c>
      <c r="D19" s="68"/>
      <c r="E19" s="23"/>
      <c r="F19" s="45"/>
      <c r="G19" s="15"/>
      <c r="H19" s="15"/>
      <c r="I19" s="15"/>
      <c r="J19" s="11"/>
      <c r="K19" s="11"/>
      <c r="L19" s="11"/>
      <c r="M19" s="11"/>
      <c r="N19" s="11"/>
      <c r="O19" s="11"/>
      <c r="P19" s="1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s="18" customFormat="1" x14ac:dyDescent="0.25">
      <c r="A20" s="71"/>
      <c r="B20" s="75" t="s">
        <v>8</v>
      </c>
      <c r="C20" s="76" t="s">
        <v>24</v>
      </c>
      <c r="D20" s="68"/>
      <c r="E20" s="23"/>
      <c r="F20" s="46"/>
      <c r="G20" s="15"/>
      <c r="H20" s="15"/>
      <c r="I20" s="1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s="18" customFormat="1" ht="45.75" thickBot="1" x14ac:dyDescent="0.3">
      <c r="A21" s="72"/>
      <c r="B21" s="26" t="s">
        <v>11</v>
      </c>
      <c r="C21" s="20" t="s">
        <v>12</v>
      </c>
      <c r="D21" s="69"/>
      <c r="E21" s="24"/>
      <c r="F21" s="47"/>
      <c r="G21" s="16"/>
      <c r="H21" s="16"/>
      <c r="I21" s="1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s="18" customFormat="1" ht="15.75" customHeight="1" thickTop="1" x14ac:dyDescent="0.25">
      <c r="A22" s="77" t="s">
        <v>56</v>
      </c>
      <c r="B22" s="84" t="s">
        <v>10</v>
      </c>
      <c r="C22" s="38">
        <v>1980</v>
      </c>
      <c r="D22" s="39"/>
      <c r="E22" s="39">
        <v>1</v>
      </c>
      <c r="F22" s="40"/>
      <c r="G22" s="41">
        <f>SUM(C22*E22)</f>
        <v>1980</v>
      </c>
      <c r="H22" s="27"/>
      <c r="I22" s="19">
        <f>SUM(H22*E22)</f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s="18" customFormat="1" ht="30" customHeight="1" x14ac:dyDescent="0.25">
      <c r="A23" s="78"/>
      <c r="B23" s="85" t="s">
        <v>45</v>
      </c>
      <c r="C23" s="91" t="s">
        <v>46</v>
      </c>
      <c r="D23" s="73" t="s">
        <v>62</v>
      </c>
      <c r="E23" s="74"/>
      <c r="F23" s="96"/>
      <c r="G23" s="15"/>
      <c r="H23" s="15"/>
      <c r="I23" s="1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s="18" customFormat="1" x14ac:dyDescent="0.25">
      <c r="A24" s="78"/>
      <c r="B24" s="86" t="s">
        <v>47</v>
      </c>
      <c r="C24" s="91" t="s">
        <v>48</v>
      </c>
      <c r="D24" s="99"/>
      <c r="E24" s="100"/>
      <c r="F24" s="96"/>
      <c r="G24" s="15"/>
      <c r="H24" s="15"/>
      <c r="I24" s="15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18" customFormat="1" x14ac:dyDescent="0.25">
      <c r="A25" s="78"/>
      <c r="B25" s="85" t="s">
        <v>49</v>
      </c>
      <c r="C25" s="42" t="s">
        <v>50</v>
      </c>
      <c r="D25" s="99"/>
      <c r="E25" s="100"/>
      <c r="F25" s="96"/>
      <c r="G25" s="15"/>
      <c r="H25" s="15"/>
      <c r="I25" s="15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s="18" customFormat="1" x14ac:dyDescent="0.25">
      <c r="A26" s="78"/>
      <c r="B26" s="87" t="s">
        <v>51</v>
      </c>
      <c r="C26" s="92" t="s">
        <v>52</v>
      </c>
      <c r="D26" s="99"/>
      <c r="E26" s="100"/>
      <c r="F26" s="96"/>
      <c r="G26" s="15"/>
      <c r="H26" s="15"/>
      <c r="I26" s="15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s="18" customFormat="1" x14ac:dyDescent="0.25">
      <c r="A27" s="78"/>
      <c r="B27" s="88" t="s">
        <v>53</v>
      </c>
      <c r="C27" s="93" t="s">
        <v>54</v>
      </c>
      <c r="D27" s="99"/>
      <c r="E27" s="100"/>
      <c r="F27" s="96"/>
      <c r="G27" s="79"/>
      <c r="H27" s="15"/>
      <c r="I27" s="15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s="18" customFormat="1" x14ac:dyDescent="0.25">
      <c r="A28" s="78"/>
      <c r="B28" s="89" t="s">
        <v>8</v>
      </c>
      <c r="C28" s="94" t="s">
        <v>55</v>
      </c>
      <c r="D28" s="99"/>
      <c r="E28" s="100"/>
      <c r="F28" s="97"/>
      <c r="G28" s="79"/>
      <c r="H28" s="15"/>
      <c r="I28" s="1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18" customFormat="1" ht="45.75" thickBot="1" x14ac:dyDescent="0.3">
      <c r="A29" s="82"/>
      <c r="B29" s="90" t="s">
        <v>11</v>
      </c>
      <c r="C29" s="95" t="s">
        <v>12</v>
      </c>
      <c r="D29" s="101"/>
      <c r="E29" s="102"/>
      <c r="F29" s="98"/>
      <c r="G29" s="83"/>
      <c r="H29" s="103"/>
      <c r="I29" s="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thickTop="1" x14ac:dyDescent="0.25">
      <c r="A30" s="55" t="s">
        <v>29</v>
      </c>
      <c r="B30" s="56"/>
      <c r="C30" s="56"/>
      <c r="D30" s="56"/>
      <c r="E30" s="56"/>
      <c r="F30" s="56"/>
      <c r="G30" s="80">
        <f>SUM(G5:G28)</f>
        <v>41650</v>
      </c>
      <c r="H30" s="49"/>
      <c r="I30" s="81">
        <f>SUM(I5:I28)</f>
        <v>0</v>
      </c>
      <c r="J30" s="13"/>
    </row>
    <row r="31" spans="1:28" ht="15.75" customHeight="1" thickBot="1" x14ac:dyDescent="0.3">
      <c r="A31" s="57" t="s">
        <v>30</v>
      </c>
      <c r="B31" s="58"/>
      <c r="C31" s="58"/>
      <c r="D31" s="58"/>
      <c r="E31" s="58"/>
      <c r="F31" s="58"/>
      <c r="G31" s="48">
        <f>SUM(G30*1.21)</f>
        <v>50396.5</v>
      </c>
      <c r="H31" s="50"/>
      <c r="I31" s="28">
        <f>SUM(I30*1.21)</f>
        <v>0</v>
      </c>
      <c r="J31" s="13"/>
    </row>
    <row r="32" spans="1:28" ht="15.75" customHeight="1" x14ac:dyDescent="0.25">
      <c r="D32" s="2"/>
      <c r="E32" s="2"/>
    </row>
    <row r="33" spans="1:7" s="18" customFormat="1" ht="15.75" customHeight="1" x14ac:dyDescent="0.25">
      <c r="A33" s="43" t="s">
        <v>59</v>
      </c>
      <c r="B33" s="43"/>
      <c r="D33" s="2"/>
      <c r="E33" s="2"/>
    </row>
    <row r="34" spans="1:7" s="18" customFormat="1" ht="15.75" customHeight="1" x14ac:dyDescent="0.25">
      <c r="D34" s="2"/>
      <c r="E34" s="2"/>
    </row>
    <row r="35" spans="1:7" s="18" customFormat="1" ht="15.75" customHeight="1" x14ac:dyDescent="0.25">
      <c r="D35" s="2"/>
      <c r="E35" s="2"/>
    </row>
    <row r="36" spans="1:7" s="18" customFormat="1" ht="15.75" customHeight="1" x14ac:dyDescent="0.25">
      <c r="D36" s="2"/>
      <c r="E36" s="2"/>
    </row>
    <row r="37" spans="1:7" ht="15.75" customHeight="1" x14ac:dyDescent="0.25">
      <c r="D37" s="2"/>
      <c r="E37" s="2"/>
    </row>
    <row r="38" spans="1:7" ht="15.75" customHeight="1" x14ac:dyDescent="0.25">
      <c r="D38" s="2"/>
      <c r="E38" s="2"/>
    </row>
    <row r="39" spans="1:7" ht="15.75" customHeight="1" x14ac:dyDescent="0.25">
      <c r="D39" s="2"/>
      <c r="E39" s="104" t="s">
        <v>31</v>
      </c>
      <c r="F39" s="104"/>
      <c r="G39" s="104"/>
    </row>
    <row r="40" spans="1:7" ht="15.75" customHeight="1" x14ac:dyDescent="0.25">
      <c r="D40" s="2"/>
      <c r="E40" s="17"/>
      <c r="F40" s="17"/>
      <c r="G40" s="17"/>
    </row>
    <row r="41" spans="1:7" ht="15.75" customHeight="1" x14ac:dyDescent="0.25">
      <c r="D41" s="2"/>
      <c r="E41" s="2"/>
    </row>
    <row r="42" spans="1:7" ht="15.75" customHeight="1" x14ac:dyDescent="0.25">
      <c r="D42" s="2"/>
      <c r="E42" s="2"/>
    </row>
    <row r="43" spans="1:7" ht="15.75" customHeight="1" x14ac:dyDescent="0.25">
      <c r="D43" s="2"/>
      <c r="E43" s="2"/>
    </row>
    <row r="44" spans="1:7" ht="15.75" customHeight="1" x14ac:dyDescent="0.25">
      <c r="D44" s="2"/>
      <c r="E44" s="2"/>
    </row>
    <row r="45" spans="1:7" ht="15.75" customHeight="1" x14ac:dyDescent="0.25">
      <c r="D45" s="2"/>
      <c r="E45" s="2"/>
    </row>
    <row r="46" spans="1:7" ht="15.75" customHeight="1" x14ac:dyDescent="0.25">
      <c r="D46" s="2"/>
      <c r="E46" s="2"/>
    </row>
    <row r="47" spans="1:7" ht="15.75" customHeight="1" x14ac:dyDescent="0.25">
      <c r="D47" s="2"/>
      <c r="E47" s="2"/>
    </row>
    <row r="48" spans="1:7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" customHeight="1" x14ac:dyDescent="0.25">
      <c r="D503" s="2"/>
      <c r="E503" s="2"/>
    </row>
    <row r="504" spans="4:5" ht="15" customHeight="1" x14ac:dyDescent="0.25">
      <c r="D504" s="2"/>
      <c r="E504" s="2"/>
    </row>
    <row r="505" spans="4:5" ht="15" customHeight="1" x14ac:dyDescent="0.25">
      <c r="D505" s="2"/>
      <c r="E505" s="2"/>
    </row>
    <row r="506" spans="4:5" ht="15" customHeight="1" x14ac:dyDescent="0.25">
      <c r="D506" s="2"/>
      <c r="E506" s="2"/>
    </row>
    <row r="507" spans="4:5" ht="15" customHeight="1" x14ac:dyDescent="0.25">
      <c r="D507" s="2"/>
      <c r="E507" s="2"/>
    </row>
    <row r="508" spans="4:5" ht="15" customHeight="1" x14ac:dyDescent="0.25">
      <c r="D508" s="2"/>
      <c r="E508" s="2"/>
    </row>
    <row r="509" spans="4:5" ht="15" customHeight="1" x14ac:dyDescent="0.25">
      <c r="D509" s="2"/>
      <c r="E509" s="2"/>
    </row>
    <row r="510" spans="4:5" ht="15" customHeight="1" x14ac:dyDescent="0.25">
      <c r="D510" s="2"/>
      <c r="E510" s="2"/>
    </row>
    <row r="511" spans="4:5" ht="15" customHeight="1" x14ac:dyDescent="0.25">
      <c r="D511" s="2"/>
      <c r="E511" s="2"/>
    </row>
    <row r="512" spans="4:5" ht="15" customHeight="1" x14ac:dyDescent="0.25">
      <c r="D512" s="2"/>
      <c r="E512" s="2"/>
    </row>
    <row r="513" spans="4:5" ht="15" customHeight="1" x14ac:dyDescent="0.25">
      <c r="D513" s="2"/>
      <c r="E513" s="2"/>
    </row>
    <row r="514" spans="4:5" ht="15" customHeight="1" x14ac:dyDescent="0.25">
      <c r="D514" s="2"/>
      <c r="E514" s="2"/>
    </row>
    <row r="515" spans="4:5" ht="15" customHeight="1" x14ac:dyDescent="0.25">
      <c r="D515" s="2"/>
      <c r="E515" s="2"/>
    </row>
    <row r="516" spans="4:5" ht="15" customHeight="1" x14ac:dyDescent="0.25">
      <c r="D516" s="2"/>
      <c r="E516" s="2"/>
    </row>
    <row r="517" spans="4:5" ht="15" customHeight="1" x14ac:dyDescent="0.25">
      <c r="D517" s="2"/>
      <c r="E517" s="2"/>
    </row>
    <row r="518" spans="4:5" ht="15" customHeight="1" x14ac:dyDescent="0.25">
      <c r="D518" s="2"/>
      <c r="E518" s="2"/>
    </row>
    <row r="519" spans="4:5" ht="15" customHeight="1" x14ac:dyDescent="0.25">
      <c r="D519" s="2"/>
      <c r="E519" s="2"/>
    </row>
    <row r="520" spans="4:5" ht="15" customHeight="1" x14ac:dyDescent="0.25">
      <c r="D520" s="2"/>
      <c r="E520" s="2"/>
    </row>
    <row r="521" spans="4:5" ht="15" customHeight="1" x14ac:dyDescent="0.25">
      <c r="D521" s="2"/>
      <c r="E521" s="2"/>
    </row>
    <row r="522" spans="4:5" ht="15" customHeight="1" x14ac:dyDescent="0.25">
      <c r="D522" s="2"/>
      <c r="E522" s="2"/>
    </row>
    <row r="523" spans="4:5" ht="15" customHeight="1" x14ac:dyDescent="0.25">
      <c r="D523" s="2"/>
      <c r="E523" s="2"/>
    </row>
    <row r="524" spans="4:5" ht="15" customHeight="1" x14ac:dyDescent="0.25">
      <c r="D524" s="2"/>
      <c r="E524" s="2"/>
    </row>
    <row r="525" spans="4:5" ht="15" customHeight="1" x14ac:dyDescent="0.25">
      <c r="D525" s="2"/>
      <c r="E525" s="2"/>
    </row>
    <row r="526" spans="4:5" ht="15" customHeight="1" x14ac:dyDescent="0.25">
      <c r="D526" s="2"/>
      <c r="E526" s="2"/>
    </row>
    <row r="527" spans="4:5" ht="15" customHeight="1" x14ac:dyDescent="0.25">
      <c r="D527" s="2"/>
      <c r="E527" s="2"/>
    </row>
    <row r="528" spans="4:5" ht="15" customHeight="1" x14ac:dyDescent="0.25">
      <c r="D528" s="2"/>
      <c r="E528" s="2"/>
    </row>
    <row r="529" spans="4:5" ht="15" customHeight="1" x14ac:dyDescent="0.25">
      <c r="D529" s="2"/>
      <c r="E529" s="2"/>
    </row>
    <row r="530" spans="4:5" ht="15" customHeight="1" x14ac:dyDescent="0.25">
      <c r="D530" s="2"/>
      <c r="E530" s="2"/>
    </row>
    <row r="531" spans="4:5" ht="15" customHeight="1" x14ac:dyDescent="0.25">
      <c r="D531" s="2"/>
      <c r="E531" s="2"/>
    </row>
    <row r="532" spans="4:5" ht="15" customHeight="1" x14ac:dyDescent="0.25">
      <c r="D532" s="2"/>
      <c r="E532" s="2"/>
    </row>
    <row r="533" spans="4:5" ht="15" customHeight="1" x14ac:dyDescent="0.25">
      <c r="D533" s="2"/>
      <c r="E533" s="2"/>
    </row>
    <row r="534" spans="4:5" ht="15" customHeight="1" x14ac:dyDescent="0.25">
      <c r="D534" s="2"/>
      <c r="E534" s="2"/>
    </row>
    <row r="535" spans="4:5" ht="15" customHeight="1" x14ac:dyDescent="0.25">
      <c r="D535" s="2"/>
      <c r="E535" s="2"/>
    </row>
    <row r="536" spans="4:5" ht="15" customHeight="1" x14ac:dyDescent="0.25">
      <c r="D536" s="2"/>
      <c r="E536" s="2"/>
    </row>
    <row r="537" spans="4:5" ht="15" customHeight="1" x14ac:dyDescent="0.25">
      <c r="D537" s="2"/>
      <c r="E537" s="2"/>
    </row>
    <row r="538" spans="4:5" ht="15" customHeight="1" x14ac:dyDescent="0.25">
      <c r="D538" s="2"/>
      <c r="E538" s="2"/>
    </row>
    <row r="539" spans="4:5" ht="15" customHeight="1" x14ac:dyDescent="0.25">
      <c r="D539" s="2"/>
      <c r="E539" s="2"/>
    </row>
    <row r="540" spans="4:5" ht="15" customHeight="1" x14ac:dyDescent="0.25">
      <c r="D540" s="2"/>
      <c r="E540" s="2"/>
    </row>
    <row r="541" spans="4:5" ht="15" customHeight="1" x14ac:dyDescent="0.25">
      <c r="D541" s="2"/>
      <c r="E541" s="2"/>
    </row>
    <row r="542" spans="4:5" ht="15" customHeight="1" x14ac:dyDescent="0.25">
      <c r="D542" s="2"/>
      <c r="E542" s="2"/>
    </row>
    <row r="543" spans="4:5" ht="15" customHeight="1" x14ac:dyDescent="0.25">
      <c r="D543" s="2"/>
      <c r="E543" s="2"/>
    </row>
    <row r="544" spans="4:5" ht="15" customHeight="1" x14ac:dyDescent="0.25">
      <c r="D544" s="2"/>
      <c r="E544" s="2"/>
    </row>
    <row r="545" spans="4:5" ht="15" customHeight="1" x14ac:dyDescent="0.25">
      <c r="D545" s="2"/>
      <c r="E545" s="2"/>
    </row>
    <row r="546" spans="4:5" ht="15" customHeight="1" x14ac:dyDescent="0.25">
      <c r="D546" s="2"/>
      <c r="E546" s="2"/>
    </row>
    <row r="547" spans="4:5" ht="15" customHeight="1" x14ac:dyDescent="0.25">
      <c r="D547" s="2"/>
      <c r="E547" s="2"/>
    </row>
    <row r="548" spans="4:5" ht="15" customHeight="1" x14ac:dyDescent="0.25">
      <c r="D548" s="2"/>
      <c r="E548" s="2"/>
    </row>
    <row r="549" spans="4:5" ht="15" customHeight="1" x14ac:dyDescent="0.25">
      <c r="D549" s="2"/>
      <c r="E549" s="2"/>
    </row>
    <row r="550" spans="4:5" ht="15" customHeight="1" x14ac:dyDescent="0.25">
      <c r="D550" s="2"/>
      <c r="E550" s="2"/>
    </row>
    <row r="551" spans="4:5" ht="15" customHeight="1" x14ac:dyDescent="0.25">
      <c r="D551" s="2"/>
      <c r="E551" s="2"/>
    </row>
    <row r="552" spans="4:5" ht="15" customHeight="1" x14ac:dyDescent="0.25">
      <c r="D552" s="2"/>
      <c r="E552" s="2"/>
    </row>
    <row r="553" spans="4:5" ht="15" customHeight="1" x14ac:dyDescent="0.25">
      <c r="D553" s="2"/>
      <c r="E553" s="2"/>
    </row>
    <row r="554" spans="4:5" ht="15" customHeight="1" x14ac:dyDescent="0.25">
      <c r="D554" s="2"/>
      <c r="E554" s="2"/>
    </row>
    <row r="555" spans="4:5" ht="15" customHeight="1" x14ac:dyDescent="0.25">
      <c r="D555" s="2"/>
      <c r="E555" s="2"/>
    </row>
    <row r="556" spans="4:5" ht="15" customHeight="1" x14ac:dyDescent="0.25">
      <c r="D556" s="2"/>
      <c r="E556" s="2"/>
    </row>
    <row r="557" spans="4:5" ht="15" customHeight="1" x14ac:dyDescent="0.25">
      <c r="D557" s="2"/>
      <c r="E557" s="2"/>
    </row>
    <row r="558" spans="4:5" ht="15" customHeight="1" x14ac:dyDescent="0.25">
      <c r="D558" s="2"/>
      <c r="E558" s="2"/>
    </row>
    <row r="559" spans="4:5" ht="15" customHeight="1" x14ac:dyDescent="0.25">
      <c r="D559" s="2"/>
      <c r="E559" s="2"/>
    </row>
    <row r="560" spans="4:5" ht="15" customHeight="1" x14ac:dyDescent="0.25">
      <c r="D560" s="2"/>
      <c r="E560" s="2"/>
    </row>
    <row r="561" spans="4:5" ht="15" customHeight="1" x14ac:dyDescent="0.25">
      <c r="D561" s="2"/>
      <c r="E561" s="2"/>
    </row>
    <row r="562" spans="4:5" ht="15" customHeight="1" x14ac:dyDescent="0.25">
      <c r="D562" s="2"/>
      <c r="E562" s="2"/>
    </row>
    <row r="563" spans="4:5" ht="15" customHeight="1" x14ac:dyDescent="0.25">
      <c r="D563" s="2"/>
      <c r="E563" s="2"/>
    </row>
    <row r="564" spans="4:5" ht="15" customHeight="1" x14ac:dyDescent="0.25">
      <c r="D564" s="2"/>
      <c r="E564" s="2"/>
    </row>
    <row r="565" spans="4:5" ht="15" customHeight="1" x14ac:dyDescent="0.25">
      <c r="D565" s="2"/>
      <c r="E565" s="2"/>
    </row>
    <row r="566" spans="4:5" ht="15" customHeight="1" x14ac:dyDescent="0.25">
      <c r="D566" s="2"/>
      <c r="E566" s="2"/>
    </row>
    <row r="567" spans="4:5" ht="15" customHeight="1" x14ac:dyDescent="0.25">
      <c r="D567" s="2"/>
      <c r="E567" s="2"/>
    </row>
    <row r="568" spans="4:5" ht="15" customHeight="1" x14ac:dyDescent="0.25">
      <c r="D568" s="2"/>
      <c r="E568" s="2"/>
    </row>
    <row r="569" spans="4:5" ht="15" customHeight="1" x14ac:dyDescent="0.25">
      <c r="D569" s="2"/>
      <c r="E569" s="2"/>
    </row>
    <row r="570" spans="4:5" ht="15" customHeight="1" x14ac:dyDescent="0.25">
      <c r="D570" s="2"/>
      <c r="E570" s="2"/>
    </row>
    <row r="571" spans="4:5" ht="15" customHeight="1" x14ac:dyDescent="0.25">
      <c r="D571" s="2"/>
      <c r="E571" s="2"/>
    </row>
    <row r="572" spans="4:5" ht="15" customHeight="1" x14ac:dyDescent="0.25">
      <c r="D572" s="2"/>
      <c r="E572" s="2"/>
    </row>
    <row r="573" spans="4:5" ht="15" customHeight="1" x14ac:dyDescent="0.25">
      <c r="D573" s="2"/>
      <c r="E573" s="2"/>
    </row>
  </sheetData>
  <mergeCells count="14">
    <mergeCell ref="E23:E29"/>
    <mergeCell ref="I3:I4"/>
    <mergeCell ref="G3:G4"/>
    <mergeCell ref="H3:H4"/>
    <mergeCell ref="A30:F30"/>
    <mergeCell ref="A31:F31"/>
    <mergeCell ref="A3:C3"/>
    <mergeCell ref="D3:D4"/>
    <mergeCell ref="E3:E4"/>
    <mergeCell ref="F3:F4"/>
    <mergeCell ref="D6:D21"/>
    <mergeCell ref="A5:A21"/>
    <mergeCell ref="A22:A29"/>
    <mergeCell ref="D23:D29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2020-06-30T07:44:28Z</cp:lastPrinted>
  <dcterms:created xsi:type="dcterms:W3CDTF">2018-11-28T13:05:04Z</dcterms:created>
  <dcterms:modified xsi:type="dcterms:W3CDTF">2020-06-30T07:44:46Z</dcterms:modified>
</cp:coreProperties>
</file>