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/>
  <bookViews>
    <workbookView xWindow="0" yWindow="0" windowWidth="28800" windowHeight="11925" activeTab="0"/>
  </bookViews>
  <sheets>
    <sheet name="příslušenství vozy" sheetId="1" r:id="rId1"/>
  </sheets>
  <definedNames>
    <definedName name="_xlnm.Print_Area" localSheetId="0">'příslušenství vozy'!$A$1:$H$41</definedName>
  </definedNames>
  <calcPr calcId="191029"/>
</workbook>
</file>

<file path=xl/sharedStrings.xml><?xml version="1.0" encoding="utf-8"?>
<sst xmlns="http://schemas.openxmlformats.org/spreadsheetml/2006/main" count="50" uniqueCount="38">
  <si>
    <t>POŽADOVANÉ PAMAMETRY</t>
  </si>
  <si>
    <t>KONKRÉTNÍ PARAMETRY NABÍZENÉHO ZAŘÍZENÍ</t>
  </si>
  <si>
    <t>NABÍZENÉ ZAŘÍZENÍ</t>
  </si>
  <si>
    <t>NÁZEV</t>
  </si>
  <si>
    <t>(VÝROBCE A PŘESNÝ TYP)</t>
  </si>
  <si>
    <t>KUSY</t>
  </si>
  <si>
    <t>Palubní počítač</t>
  </si>
  <si>
    <t>Palubní router</t>
  </si>
  <si>
    <t>Palubní LTE modem</t>
  </si>
  <si>
    <t>Deska</t>
  </si>
  <si>
    <t>Externí disk</t>
  </si>
  <si>
    <t>Kabel USB</t>
  </si>
  <si>
    <t>Meteostanice</t>
  </si>
  <si>
    <t>IMU jednotka</t>
  </si>
  <si>
    <t>DC/DC měnič</t>
  </si>
  <si>
    <t>Akumulátor</t>
  </si>
  <si>
    <t>Frekvenční rozsah (GHz): 2.4, 5
Počet portů HUB/Switche: 5
Přenosové rychlosti pro WLAN (Wifi) [Mb/s]: 1300 + 300                                                                               Přenosové rychlosti pro WAN [Mb/s]: 1 000
Přenosové rychlosti pro HUB/Switch [Mb/s]: 1 000
Podpora IPv6: Ano
Podpora 3G: Ano
Podpora 4G/LTE: Ano
Firewall: Ano
Rozhraní: RJ-45, SFP, USB 3.0, WiFi
Počet WAN portů: 1
Počet portů RJ-45: 6
Počet portů HUB/Switche: 5
Typ routeru: Wifi Router
WLAN (Wifi) standardy: 802.11a, 802.11ac, 802.11b, 802.11g, 802.11n
Management: Ano
Typ antény: Odnímatelná
Síla anténního signálu: 3x 3,5 dBi, 4,6 dBi
Montáž na zeď: Ano</t>
  </si>
  <si>
    <t>LTE KIT, miniPCI-E karta, 2 x všesměrová GSM anténa, 2 x pigtail min. 15 cm</t>
  </si>
  <si>
    <t>Kabel</t>
  </si>
  <si>
    <t xml:space="preserve">Schválení napájecího zdroje: železnice 
Počet výstupů: 1 Výstup 
Výstupní výkon max: 99.6W 
Výstupní napětí - Výstup 1: 12V 
Výstupní proud - Výstup 1:  8.3A                                                                                                                                                                             Vstupní napětí DC Min: 9V 
Vstupní napětí DC Max: 18V 
Montáž DC / DC Měniče: DIN Lišta 
Druh výstupu DC / DC měniče: pevný, nastavitelný </t>
  </si>
  <si>
    <t>SSD disk, kapacita 500 GB, rychlost čtení až 550 MB/s, konektor USB 3.1 typ C, odolnost IP 55, rozměry max. VxŠxH 10x50x100 mm</t>
  </si>
  <si>
    <t xml:space="preserve">Baterie z článku 18650 o celkové kapacitě 6 Ah / 14.4 V s konektorem na balancer a XT60 konektorem </t>
  </si>
  <si>
    <t>Hlavní procesor FMU: 32 Bit, 216 MHz, 2 MB paměť, 512 kB RAM
Procesor IO: 32 Bit, 24MHz, 8KB SRAM
Palubní senzory: Akcelerometr / Gyroskop 2 x, Magnetometr 1 x, Barometr 1 x
Rozhraní: min. 8-14 PWM výstupů (6 z IO, 8 z FMU), 3 vyhrazené vstupy PWM / Capture na FMU, 
Vyhrazený R / C vstup pro CPPM, Vyhrazený R / C vstup pro ppm / DSM a S.Bus
analogový / PWM RSSI vstup, Výstup serva S.Bus
min . 5 univerzálních sériových portů
min. 4 I2C porty
min. 4  SPI busy
min. 2 CANBusy se sériovým ESC
Analogové vstupy pro napětí / proud 2 baterie
Napájecí systém: Výkon: 4,3 ~ 5,4 V, Vstup USB: 4,75 ~ 5,25 V, Vstup servopohonu: 0 ~ 36V  Hmotnost: do 100 g
Rozměry: max 50x90x20mm</t>
  </si>
  <si>
    <t xml:space="preserve">složen z modulů, celková konfigurace 1,0 GHz procesor, 1024 MB RAM, 5 x RJ-45, 5 x USB 3.0, 1 x mPCle, 1 xWiFi, WiFi mimo 3x3                                                                                                                                           Modul 1) 1,0 GHz procesor, 1024 MB RAM, RTC baterie, GWAN/GLAN, PoE sběrnice, SDIO sběrnice, slot micro SD, USB 3.0, DC vstup                                                                                                                                                               Modul 2) mPCle slot, SIM slot, musí vykazovat průchodnost signálu SGMII a signálu PCle                                                                                                    Modul 3) 4 x USB, musí vykazovat průchodnost signálu SGMII                                                                              Modul 4) 4 x LAN port 10/100/1000 Mbps (RJ-45) musí vykazovat průchodnost signálu PCle                     Modul 5) Wi-Fi mimo 3x3                                                                                                                                                                                                                           </t>
  </si>
  <si>
    <t>Předpokládaná hodnota</t>
  </si>
  <si>
    <t>Cena celkem v Kč bez DPH</t>
  </si>
  <si>
    <t>Cena celkem v Kč s DPH</t>
  </si>
  <si>
    <t>ČÍSLO OBJEDNÁVKY / NÁZEV PROJEKTU: 19260008 / OPVV CRREAT</t>
  </si>
  <si>
    <t>Příloha ke Kupní smlouvě - Technická specifikace k VZ "Dodávka příslušenství k měřícím vozům (CRREAT)"</t>
  </si>
  <si>
    <t>Nabídková cena za jednotku v Kč bez DPH</t>
  </si>
  <si>
    <t>Nabídková cena celkem v Kč bez DPH</t>
  </si>
  <si>
    <t>podpis oprávněné osoby</t>
  </si>
  <si>
    <t>Takto podbarvená pole dodavatel vyplní</t>
  </si>
  <si>
    <t>Síťový, placatý, oboustranný, RJ-45 (LAN), délka 2 m
Kategorie CAT6, Typ UTP, barva šedá</t>
  </si>
  <si>
    <t>Síťový, placatý, oboustranný, RJ-45 (LAN), délka 3 m
Kategorie CAT6, Typ UTP, barva šedá</t>
  </si>
  <si>
    <r>
      <t xml:space="preserve"> </t>
    </r>
    <r>
      <rPr>
        <sz val="11"/>
        <rFont val="Calibri"/>
        <family val="2"/>
      </rPr>
      <t>USB 3.1 konektor C/male - USB 3.0  A/male, černý, délka 15 cm, přenosová rychlost 5 Gbit/s, podpora rychlonabíjení, trojité stínění, kompatibilita s PC i Mac, barva černá</t>
    </r>
  </si>
  <si>
    <t>Voděodolná překližka, foliovaná obostranně, hladká bříza, hustota cca 720 kg/m3, rozměr 18x1250x2500 mm</t>
  </si>
  <si>
    <t>Senzor rychlosti a směru větru                                                                                                                                             Senzor blesku                                                                                                                                                                         Modul GPS                                                                                                                                                                                                            Senzor teplota - tlak                                                                                                                                                                    2 x Zvuková karta Audio-widget                                                                                                                                                                                                     Senzor srážek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</si>
</sst>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u val="single"/>
      <sz val="11"/>
      <color theme="10"/>
      <name val="Calibri"/>
      <family val="2"/>
    </font>
    <font>
      <b/>
      <sz val="14"/>
      <color theme="4" tint="-0.4999699890613556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/>
      <top style="thin"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/>
      <bottom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/>
      <top style="thin">
        <color rgb="FF000000"/>
      </top>
      <bottom style="double"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/>
      <bottom style="double"/>
    </border>
    <border>
      <left/>
      <right style="thin"/>
      <top style="thin">
        <color rgb="FF000000"/>
      </top>
      <bottom style="double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thin">
        <color rgb="FF000000"/>
      </right>
      <top/>
      <bottom/>
    </border>
    <border>
      <left style="thin">
        <color rgb="FF000000"/>
      </left>
      <right/>
      <top style="double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medium"/>
      <right style="thin">
        <color rgb="FF000000"/>
      </right>
      <top style="double"/>
      <bottom/>
    </border>
    <border>
      <left style="medium"/>
      <right style="thin">
        <color rgb="FF000000"/>
      </right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double"/>
      <bottom style="thin">
        <color rgb="FF000000"/>
      </bottom>
    </border>
    <border>
      <left style="medium"/>
      <right/>
      <top style="thin">
        <color rgb="FF000000"/>
      </top>
      <bottom style="double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uble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 style="medium"/>
      <top/>
      <bottom style="double"/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>
        <color theme="2" tint="-0.09994000196456909"/>
      </right>
      <top/>
      <bottom style="double"/>
    </border>
    <border>
      <left style="thin">
        <color theme="2" tint="-0.09994000196456909"/>
      </left>
      <right style="medium"/>
      <top/>
      <bottom style="double"/>
    </border>
    <border>
      <left style="thin"/>
      <right style="thin">
        <color theme="2" tint="-0.09994000196456909"/>
      </right>
      <top style="thin"/>
      <bottom style="double"/>
    </border>
    <border>
      <left style="thin">
        <color theme="2" tint="-0.09994000196456909"/>
      </left>
      <right style="medium"/>
      <top style="thin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 style="thin">
        <color rgb="FF000000"/>
      </right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2" borderId="1" xfId="0" applyFont="1" applyFill="1" applyBorder="1"/>
    <xf numFmtId="0" fontId="0" fillId="0" borderId="0" xfId="0" applyFont="1" applyAlignment="1">
      <alignment/>
    </xf>
    <xf numFmtId="0" fontId="0" fillId="2" borderId="2" xfId="0" applyFont="1" applyFill="1" applyBorder="1"/>
    <xf numFmtId="0" fontId="0" fillId="0" borderId="0" xfId="0" applyFont="1" applyAlignment="1">
      <alignment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20" applyAlignment="1">
      <alignment/>
    </xf>
    <xf numFmtId="0" fontId="0" fillId="2" borderId="4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0" fillId="0" borderId="0" xfId="20" applyAlignment="1">
      <alignment vertical="top"/>
    </xf>
    <xf numFmtId="0" fontId="0" fillId="0" borderId="0" xfId="0" applyFont="1" applyAlignment="1">
      <alignment/>
    </xf>
    <xf numFmtId="0" fontId="7" fillId="4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wrapText="1"/>
    </xf>
    <xf numFmtId="164" fontId="7" fillId="5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2" borderId="2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4" fillId="0" borderId="14" xfId="2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11" fillId="0" borderId="0" xfId="0" applyFont="1"/>
    <xf numFmtId="0" fontId="0" fillId="2" borderId="4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3" borderId="6" xfId="0" applyFont="1" applyFill="1" applyBorder="1" applyAlignment="1">
      <alignment vertical="center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8" fontId="3" fillId="7" borderId="5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top" wrapText="1"/>
    </xf>
    <xf numFmtId="164" fontId="7" fillId="5" borderId="5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0" fillId="2" borderId="20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7" fillId="6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0" fillId="0" borderId="37" xfId="0" applyNumberFormat="1" applyFont="1" applyBorder="1"/>
    <xf numFmtId="164" fontId="0" fillId="0" borderId="14" xfId="0" applyNumberFormat="1" applyFont="1" applyBorder="1"/>
    <xf numFmtId="164" fontId="0" fillId="0" borderId="38" xfId="0" applyNumberFormat="1" applyFont="1" applyBorder="1"/>
    <xf numFmtId="164" fontId="0" fillId="0" borderId="39" xfId="0" applyNumberFormat="1" applyFont="1" applyBorder="1"/>
    <xf numFmtId="164" fontId="0" fillId="0" borderId="40" xfId="0" applyNumberFormat="1" applyFont="1" applyBorder="1"/>
    <xf numFmtId="164" fontId="0" fillId="0" borderId="41" xfId="0" applyNumberFormat="1" applyFont="1" applyBorder="1"/>
    <xf numFmtId="164" fontId="0" fillId="0" borderId="42" xfId="0" applyNumberFormat="1" applyFont="1" applyBorder="1"/>
    <xf numFmtId="164" fontId="0" fillId="0" borderId="43" xfId="0" applyNumberFormat="1" applyFont="1" applyBorder="1"/>
    <xf numFmtId="0" fontId="0" fillId="8" borderId="44" xfId="0" applyFont="1" applyFill="1" applyBorder="1" applyAlignment="1">
      <alignment/>
    </xf>
    <xf numFmtId="164" fontId="0" fillId="8" borderId="44" xfId="0" applyNumberFormat="1" applyFont="1" applyFill="1" applyBorder="1" applyAlignment="1">
      <alignment/>
    </xf>
    <xf numFmtId="164" fontId="0" fillId="8" borderId="45" xfId="0" applyNumberFormat="1" applyFont="1" applyFill="1" applyBorder="1" applyAlignment="1">
      <alignment/>
    </xf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164" fontId="7" fillId="9" borderId="48" xfId="0" applyNumberFormat="1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0" fillId="10" borderId="50" xfId="0" applyFont="1" applyFill="1" applyBorder="1"/>
    <xf numFmtId="0" fontId="0" fillId="10" borderId="47" xfId="0" applyFont="1" applyFill="1" applyBorder="1"/>
    <xf numFmtId="164" fontId="0" fillId="11" borderId="5" xfId="0" applyNumberFormat="1" applyFont="1" applyFill="1" applyBorder="1"/>
    <xf numFmtId="164" fontId="0" fillId="11" borderId="1" xfId="0" applyNumberFormat="1" applyFont="1" applyFill="1" applyBorder="1"/>
    <xf numFmtId="164" fontId="0" fillId="11" borderId="51" xfId="0" applyNumberFormat="1" applyFont="1" applyFill="1" applyBorder="1"/>
    <xf numFmtId="164" fontId="0" fillId="11" borderId="52" xfId="0" applyNumberFormat="1" applyFont="1" applyFill="1" applyBorder="1"/>
    <xf numFmtId="0" fontId="0" fillId="0" borderId="0" xfId="0" applyFont="1" applyBorder="1"/>
    <xf numFmtId="0" fontId="0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0" fillId="12" borderId="57" xfId="0" applyFont="1" applyFill="1" applyBorder="1"/>
    <xf numFmtId="0" fontId="12" fillId="0" borderId="0" xfId="0" applyFont="1"/>
    <xf numFmtId="164" fontId="13" fillId="11" borderId="58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0"/>
  <sheetViews>
    <sheetView showGridLines="0" tabSelected="1" workbookViewId="0" topLeftCell="A1">
      <selection activeCell="C48" sqref="C48"/>
    </sheetView>
  </sheetViews>
  <sheetFormatPr defaultColWidth="14.421875" defaultRowHeight="15" customHeight="1"/>
  <cols>
    <col min="1" max="1" width="14.28125" style="0" customWidth="1"/>
    <col min="2" max="2" width="26.8515625" style="0" customWidth="1"/>
    <col min="3" max="3" width="59.7109375" style="0" customWidth="1"/>
    <col min="4" max="4" width="6.140625" style="12" customWidth="1"/>
    <col min="5" max="5" width="26.8515625" style="0" customWidth="1"/>
    <col min="6" max="6" width="23.140625" style="0" customWidth="1"/>
    <col min="7" max="7" width="15.57421875" style="0" customWidth="1"/>
    <col min="8" max="8" width="14.28125" style="0" customWidth="1"/>
    <col min="9" max="28" width="8.7109375" style="0" customWidth="1"/>
  </cols>
  <sheetData>
    <row r="1" spans="1:4" ht="18.75">
      <c r="A1" s="59" t="s">
        <v>28</v>
      </c>
      <c r="B1" s="1"/>
      <c r="D1" s="2"/>
    </row>
    <row r="2" spans="1:8" ht="15">
      <c r="A2" s="131" t="s">
        <v>27</v>
      </c>
      <c r="B2" s="2"/>
      <c r="C2" s="2"/>
      <c r="D2" s="2"/>
      <c r="E2" s="2"/>
      <c r="F2" s="2"/>
      <c r="G2" s="2"/>
      <c r="H2" s="2"/>
    </row>
    <row r="3" spans="3:8" s="34" customFormat="1" ht="6.75" customHeight="1">
      <c r="C3" s="2"/>
      <c r="D3" s="2"/>
      <c r="E3" s="2"/>
      <c r="F3" s="2"/>
      <c r="G3" s="2"/>
      <c r="H3" s="2"/>
    </row>
    <row r="4" spans="1:8" s="34" customFormat="1" ht="15">
      <c r="A4" s="132" t="s">
        <v>32</v>
      </c>
      <c r="B4" s="130"/>
      <c r="C4" s="2"/>
      <c r="D4" s="2"/>
      <c r="E4" s="2"/>
      <c r="F4" s="2"/>
      <c r="G4" s="2"/>
      <c r="H4" s="2"/>
    </row>
    <row r="5" spans="1:9" ht="7.5" customHeight="1" thickBot="1">
      <c r="A5" s="3"/>
      <c r="B5" s="4"/>
      <c r="C5" s="4"/>
      <c r="D5" s="4"/>
      <c r="E5" s="4"/>
      <c r="F5" s="63"/>
      <c r="G5" s="82"/>
      <c r="H5" s="83"/>
      <c r="I5" s="64"/>
    </row>
    <row r="6" spans="1:8" ht="15" customHeight="1">
      <c r="A6" s="128" t="s">
        <v>3</v>
      </c>
      <c r="B6" s="124" t="s">
        <v>0</v>
      </c>
      <c r="C6" s="125"/>
      <c r="D6" s="84" t="s">
        <v>5</v>
      </c>
      <c r="E6" s="85" t="s">
        <v>1</v>
      </c>
      <c r="F6" s="86" t="s">
        <v>2</v>
      </c>
      <c r="G6" s="85" t="s">
        <v>29</v>
      </c>
      <c r="H6" s="87" t="s">
        <v>30</v>
      </c>
    </row>
    <row r="7" spans="1:8" ht="31.5" customHeight="1" thickBot="1">
      <c r="A7" s="129"/>
      <c r="B7" s="126"/>
      <c r="C7" s="127"/>
      <c r="D7" s="69"/>
      <c r="E7" s="70"/>
      <c r="F7" s="68" t="s">
        <v>4</v>
      </c>
      <c r="G7" s="71"/>
      <c r="H7" s="88"/>
    </row>
    <row r="8" spans="1:8" ht="15.75" customHeight="1" thickTop="1">
      <c r="A8" s="89" t="s">
        <v>6</v>
      </c>
      <c r="B8" s="72" t="s">
        <v>24</v>
      </c>
      <c r="C8" s="73">
        <v>10609</v>
      </c>
      <c r="D8" s="74">
        <v>2</v>
      </c>
      <c r="E8" s="62"/>
      <c r="F8" s="75"/>
      <c r="G8" s="117"/>
      <c r="H8" s="100">
        <f>SUM(G8*D8)</f>
        <v>0</v>
      </c>
    </row>
    <row r="9" spans="1:9" ht="120" customHeight="1" thickBot="1">
      <c r="A9" s="90"/>
      <c r="B9" s="44" t="s">
        <v>23</v>
      </c>
      <c r="C9" s="45"/>
      <c r="D9" s="29"/>
      <c r="E9" s="60"/>
      <c r="F9" s="35"/>
      <c r="G9" s="101"/>
      <c r="H9" s="102"/>
      <c r="I9" s="19"/>
    </row>
    <row r="10" spans="1:28" ht="19.5" customHeight="1" thickTop="1">
      <c r="A10" s="91" t="s">
        <v>7</v>
      </c>
      <c r="B10" s="72" t="s">
        <v>24</v>
      </c>
      <c r="C10" s="78">
        <v>8405</v>
      </c>
      <c r="D10" s="13">
        <v>2</v>
      </c>
      <c r="E10" s="62"/>
      <c r="F10" s="39"/>
      <c r="G10" s="117"/>
      <c r="H10" s="100">
        <f>SUM(G10*D10)</f>
        <v>0</v>
      </c>
      <c r="I10" s="14"/>
      <c r="J10" s="6"/>
      <c r="K10" s="7"/>
      <c r="L10" s="2"/>
      <c r="M10" s="16"/>
      <c r="N10" s="8"/>
      <c r="O10" s="5"/>
      <c r="P10" s="8"/>
      <c r="Q10" s="38"/>
      <c r="R10" s="6"/>
      <c r="S10" s="7"/>
      <c r="T10" s="2"/>
      <c r="U10" s="37"/>
      <c r="V10" s="8"/>
      <c r="W10" s="5"/>
      <c r="X10" s="8"/>
      <c r="Y10" s="38"/>
      <c r="Z10" s="6"/>
      <c r="AA10" s="7"/>
      <c r="AB10" s="2"/>
    </row>
    <row r="11" spans="1:28" ht="285" customHeight="1" thickBot="1">
      <c r="A11" s="92"/>
      <c r="B11" s="79" t="s">
        <v>16</v>
      </c>
      <c r="C11" s="47"/>
      <c r="D11" s="30"/>
      <c r="E11" s="61"/>
      <c r="F11" s="40"/>
      <c r="G11" s="101"/>
      <c r="H11" s="102"/>
      <c r="I11" s="15"/>
      <c r="J11" s="6"/>
      <c r="K11" s="7"/>
      <c r="L11" s="2"/>
      <c r="M11" s="15"/>
      <c r="N11" s="8"/>
      <c r="O11" s="5"/>
      <c r="P11" s="8"/>
      <c r="Q11" s="38"/>
      <c r="R11" s="6"/>
      <c r="S11" s="7"/>
      <c r="T11" s="2"/>
      <c r="U11" s="37"/>
      <c r="V11" s="8"/>
      <c r="W11" s="5"/>
      <c r="X11" s="8"/>
      <c r="Y11" s="38"/>
      <c r="Z11" s="6"/>
      <c r="AA11" s="7"/>
      <c r="AB11" s="2"/>
    </row>
    <row r="12" spans="1:28" ht="18" customHeight="1" thickTop="1">
      <c r="A12" s="93" t="s">
        <v>8</v>
      </c>
      <c r="B12" s="65" t="s">
        <v>24</v>
      </c>
      <c r="C12" s="76">
        <v>3264</v>
      </c>
      <c r="D12" s="28">
        <v>2</v>
      </c>
      <c r="E12" s="9"/>
      <c r="F12" s="77"/>
      <c r="G12" s="118"/>
      <c r="H12" s="103">
        <f>SUM(G12*D12)</f>
        <v>0</v>
      </c>
      <c r="I12" s="15"/>
      <c r="J12" s="6"/>
      <c r="K12" s="7"/>
      <c r="L12" s="2"/>
      <c r="M12" s="15"/>
      <c r="N12" s="8"/>
      <c r="O12" s="5"/>
      <c r="P12" s="8"/>
      <c r="Q12" s="38"/>
      <c r="R12" s="6"/>
      <c r="S12" s="7"/>
      <c r="T12" s="2"/>
      <c r="U12" s="37"/>
      <c r="V12" s="8"/>
      <c r="W12" s="5"/>
      <c r="X12" s="8"/>
      <c r="Y12" s="38"/>
      <c r="Z12" s="6"/>
      <c r="AA12" s="7"/>
      <c r="AB12" s="2"/>
    </row>
    <row r="13" spans="1:28" ht="30.75" customHeight="1" thickBot="1">
      <c r="A13" s="92"/>
      <c r="B13" s="46" t="s">
        <v>17</v>
      </c>
      <c r="C13" s="47"/>
      <c r="D13" s="31"/>
      <c r="E13" s="11"/>
      <c r="F13" s="41"/>
      <c r="G13" s="101"/>
      <c r="H13" s="102"/>
      <c r="I13" s="15"/>
      <c r="J13" s="6"/>
      <c r="K13" s="7"/>
      <c r="L13" s="2"/>
      <c r="M13" s="15"/>
      <c r="N13" s="8"/>
      <c r="O13" s="5"/>
      <c r="P13" s="8"/>
      <c r="Q13" s="38"/>
      <c r="R13" s="6"/>
      <c r="S13" s="7"/>
      <c r="T13" s="2"/>
      <c r="U13" s="37"/>
      <c r="V13" s="8"/>
      <c r="W13" s="5"/>
      <c r="X13" s="8"/>
      <c r="Y13" s="38"/>
      <c r="Z13" s="6"/>
      <c r="AA13" s="7"/>
      <c r="AB13" s="2"/>
    </row>
    <row r="14" spans="1:8" ht="15.75" thickTop="1">
      <c r="A14" s="94" t="s">
        <v>18</v>
      </c>
      <c r="B14" s="65" t="s">
        <v>24</v>
      </c>
      <c r="C14" s="32">
        <v>91</v>
      </c>
      <c r="D14" s="28">
        <v>6</v>
      </c>
      <c r="E14" s="9"/>
      <c r="F14" s="36"/>
      <c r="G14" s="118"/>
      <c r="H14" s="103">
        <f>SUM(G14*D14)</f>
        <v>0</v>
      </c>
    </row>
    <row r="15" spans="1:9" ht="31.5" customHeight="1" thickBot="1">
      <c r="A15" s="90"/>
      <c r="B15" s="48" t="s">
        <v>33</v>
      </c>
      <c r="C15" s="49"/>
      <c r="D15" s="30"/>
      <c r="E15" s="11"/>
      <c r="F15" s="40"/>
      <c r="G15" s="101"/>
      <c r="H15" s="102"/>
      <c r="I15" s="15"/>
    </row>
    <row r="16" spans="1:8" ht="15.75" customHeight="1" thickTop="1">
      <c r="A16" s="95" t="s">
        <v>18</v>
      </c>
      <c r="B16" s="72" t="s">
        <v>24</v>
      </c>
      <c r="C16" s="33">
        <v>91</v>
      </c>
      <c r="D16" s="26">
        <v>6</v>
      </c>
      <c r="E16" s="27"/>
      <c r="F16" s="80"/>
      <c r="G16" s="119"/>
      <c r="H16" s="100">
        <f>SUM(G16*D16)</f>
        <v>0</v>
      </c>
    </row>
    <row r="17" spans="1:9" ht="36.75" customHeight="1" thickBot="1">
      <c r="A17" s="96"/>
      <c r="B17" s="48" t="s">
        <v>34</v>
      </c>
      <c r="C17" s="49"/>
      <c r="D17" s="30"/>
      <c r="E17" s="20"/>
      <c r="F17" s="81"/>
      <c r="G17" s="104"/>
      <c r="H17" s="105"/>
      <c r="I17" s="15"/>
    </row>
    <row r="18" spans="1:8" ht="15.75" customHeight="1" thickTop="1">
      <c r="A18" s="97" t="s">
        <v>9</v>
      </c>
      <c r="B18" s="65" t="s">
        <v>24</v>
      </c>
      <c r="C18" s="67">
        <v>2066</v>
      </c>
      <c r="D18" s="21">
        <v>2</v>
      </c>
      <c r="E18" s="9"/>
      <c r="F18" s="43"/>
      <c r="G18" s="120"/>
      <c r="H18" s="103">
        <f>SUM(G18*D18)</f>
        <v>0</v>
      </c>
    </row>
    <row r="19" spans="1:9" ht="31.5" customHeight="1" thickBot="1">
      <c r="A19" s="98"/>
      <c r="B19" s="50" t="s">
        <v>36</v>
      </c>
      <c r="C19" s="51"/>
      <c r="D19" s="25"/>
      <c r="E19" s="20"/>
      <c r="F19" s="42"/>
      <c r="G19" s="104"/>
      <c r="H19" s="105"/>
      <c r="I19" s="17"/>
    </row>
    <row r="20" spans="1:8" s="10" customFormat="1" ht="15.75" customHeight="1" thickTop="1">
      <c r="A20" s="97" t="s">
        <v>10</v>
      </c>
      <c r="B20" s="65" t="s">
        <v>24</v>
      </c>
      <c r="C20" s="32">
        <v>2661</v>
      </c>
      <c r="D20" s="21">
        <v>2</v>
      </c>
      <c r="E20" s="9"/>
      <c r="F20" s="43"/>
      <c r="G20" s="120"/>
      <c r="H20" s="103">
        <f>SUM(G20*D20)</f>
        <v>0</v>
      </c>
    </row>
    <row r="21" spans="1:9" s="10" customFormat="1" ht="41.25" customHeight="1" thickBot="1">
      <c r="A21" s="98"/>
      <c r="B21" s="52" t="s">
        <v>20</v>
      </c>
      <c r="C21" s="53"/>
      <c r="D21" s="25"/>
      <c r="E21" s="20"/>
      <c r="F21" s="42"/>
      <c r="G21" s="104"/>
      <c r="H21" s="105"/>
      <c r="I21" s="22"/>
    </row>
    <row r="22" spans="1:8" ht="15.75" customHeight="1" thickTop="1">
      <c r="A22" s="97" t="s">
        <v>11</v>
      </c>
      <c r="B22" s="65" t="s">
        <v>24</v>
      </c>
      <c r="C22" s="67">
        <v>116</v>
      </c>
      <c r="D22" s="21">
        <v>2</v>
      </c>
      <c r="E22" s="9"/>
      <c r="F22" s="43"/>
      <c r="G22" s="120"/>
      <c r="H22" s="103">
        <f>SUM(G22*D22)</f>
        <v>0</v>
      </c>
    </row>
    <row r="23" spans="1:9" ht="36.75" customHeight="1" thickBot="1">
      <c r="A23" s="98"/>
      <c r="B23" s="54" t="s">
        <v>35</v>
      </c>
      <c r="C23" s="55"/>
      <c r="D23" s="25"/>
      <c r="E23" s="20"/>
      <c r="F23" s="42"/>
      <c r="G23" s="104"/>
      <c r="H23" s="105"/>
      <c r="I23" s="23"/>
    </row>
    <row r="24" spans="1:8" ht="15.75" customHeight="1" thickTop="1">
      <c r="A24" s="97" t="s">
        <v>12</v>
      </c>
      <c r="B24" s="65" t="s">
        <v>24</v>
      </c>
      <c r="C24" s="67">
        <v>24091</v>
      </c>
      <c r="D24" s="21">
        <v>2</v>
      </c>
      <c r="E24" s="9"/>
      <c r="F24" s="43"/>
      <c r="G24" s="120"/>
      <c r="H24" s="103">
        <f>SUM(G24*D24)</f>
        <v>0</v>
      </c>
    </row>
    <row r="25" spans="1:9" ht="96.75" customHeight="1" thickBot="1">
      <c r="A25" s="98"/>
      <c r="B25" s="48" t="s">
        <v>37</v>
      </c>
      <c r="C25" s="56"/>
      <c r="D25" s="25"/>
      <c r="E25" s="20"/>
      <c r="F25" s="42"/>
      <c r="G25" s="104"/>
      <c r="H25" s="105"/>
      <c r="I25" s="22"/>
    </row>
    <row r="26" spans="1:8" ht="15.75" customHeight="1" thickTop="1">
      <c r="A26" s="97" t="s">
        <v>13</v>
      </c>
      <c r="B26" s="65" t="s">
        <v>24</v>
      </c>
      <c r="C26" s="67">
        <v>6182</v>
      </c>
      <c r="D26" s="21">
        <v>6</v>
      </c>
      <c r="E26" s="9"/>
      <c r="F26" s="43"/>
      <c r="G26" s="120"/>
      <c r="H26" s="103">
        <f>SUM(G26*D26)</f>
        <v>0</v>
      </c>
    </row>
    <row r="27" spans="1:9" ht="217.5" customHeight="1" thickBot="1">
      <c r="A27" s="98"/>
      <c r="B27" s="48" t="s">
        <v>22</v>
      </c>
      <c r="C27" s="55"/>
      <c r="D27" s="25"/>
      <c r="E27" s="20"/>
      <c r="F27" s="42"/>
      <c r="G27" s="104"/>
      <c r="H27" s="105"/>
      <c r="I27" s="18"/>
    </row>
    <row r="28" spans="1:8" ht="15.75" customHeight="1" thickTop="1">
      <c r="A28" s="97" t="s">
        <v>14</v>
      </c>
      <c r="B28" s="65" t="s">
        <v>24</v>
      </c>
      <c r="C28" s="67">
        <v>1835</v>
      </c>
      <c r="D28" s="21">
        <v>3</v>
      </c>
      <c r="E28" s="9"/>
      <c r="F28" s="43"/>
      <c r="G28" s="120"/>
      <c r="H28" s="103">
        <f>SUM(G28*D28)</f>
        <v>0</v>
      </c>
    </row>
    <row r="29" spans="1:9" ht="143.25" customHeight="1" thickBot="1">
      <c r="A29" s="98"/>
      <c r="B29" s="48" t="s">
        <v>19</v>
      </c>
      <c r="C29" s="55"/>
      <c r="D29" s="25"/>
      <c r="E29" s="20"/>
      <c r="F29" s="42"/>
      <c r="G29" s="104"/>
      <c r="H29" s="105"/>
      <c r="I29" s="18"/>
    </row>
    <row r="30" spans="1:8" s="24" customFormat="1" ht="15.75" customHeight="1" thickTop="1">
      <c r="A30" s="97" t="s">
        <v>15</v>
      </c>
      <c r="B30" s="65" t="s">
        <v>24</v>
      </c>
      <c r="C30" s="66">
        <v>826</v>
      </c>
      <c r="D30" s="21">
        <v>2</v>
      </c>
      <c r="E30" s="9"/>
      <c r="F30" s="43"/>
      <c r="G30" s="120"/>
      <c r="H30" s="103">
        <f>SUM(G30*D30)</f>
        <v>0</v>
      </c>
    </row>
    <row r="31" spans="1:8" s="24" customFormat="1" ht="35.25" customHeight="1" thickBot="1">
      <c r="A31" s="99"/>
      <c r="B31" s="57" t="s">
        <v>21</v>
      </c>
      <c r="C31" s="58"/>
      <c r="D31" s="25"/>
      <c r="E31" s="20"/>
      <c r="F31" s="42"/>
      <c r="G31" s="106"/>
      <c r="H31" s="107"/>
    </row>
    <row r="32" spans="1:8" ht="15.75" customHeight="1" thickBot="1" thickTop="1">
      <c r="A32" s="111" t="s">
        <v>25</v>
      </c>
      <c r="B32" s="112"/>
      <c r="C32" s="113">
        <f>SUM(C8*D8)+(C10*D10)+(C12*D12)+(C14*D14)+(C16*D16)+(C18*D18)+(C20*D20)+(C22*D22)+(C24*D24)+(C26*D26)+(C28*D28)+(C30*D30)</f>
        <v>147765</v>
      </c>
      <c r="D32" s="114"/>
      <c r="E32" s="115"/>
      <c r="F32" s="108"/>
      <c r="G32" s="109"/>
      <c r="H32" s="110">
        <f>SUM(H8:H31)</f>
        <v>0</v>
      </c>
    </row>
    <row r="33" spans="1:8" s="34" customFormat="1" ht="15.75" customHeight="1" thickBot="1" thickTop="1">
      <c r="A33" s="111" t="s">
        <v>26</v>
      </c>
      <c r="B33" s="112"/>
      <c r="C33" s="113">
        <f>SUM(C32*1.21)</f>
        <v>178795.65</v>
      </c>
      <c r="D33" s="114"/>
      <c r="E33" s="116"/>
      <c r="F33" s="108"/>
      <c r="G33" s="109"/>
      <c r="H33" s="110">
        <f>SUM(H32*1.21)</f>
        <v>0</v>
      </c>
    </row>
    <row r="34" spans="1:8" ht="15.75" customHeight="1">
      <c r="A34" s="34"/>
      <c r="B34" s="34"/>
      <c r="C34" s="34"/>
      <c r="D34" s="2"/>
      <c r="E34" s="34"/>
      <c r="F34" s="34"/>
      <c r="G34" s="34"/>
      <c r="H34" s="34"/>
    </row>
    <row r="35" spans="1:10" ht="15.75" customHeight="1">
      <c r="A35" s="34"/>
      <c r="B35" s="34"/>
      <c r="C35" s="64"/>
      <c r="D35" s="121"/>
      <c r="E35" s="64"/>
      <c r="F35" s="64"/>
      <c r="G35" s="64"/>
      <c r="H35" s="64"/>
      <c r="I35" s="64"/>
      <c r="J35" s="64"/>
    </row>
    <row r="36" spans="1:10" ht="15.75" customHeight="1">
      <c r="A36" s="34"/>
      <c r="B36" s="34"/>
      <c r="C36" s="64"/>
      <c r="D36" s="121"/>
      <c r="E36" s="64"/>
      <c r="F36" s="64"/>
      <c r="G36" s="64"/>
      <c r="H36" s="64"/>
      <c r="I36" s="64"/>
      <c r="J36" s="64"/>
    </row>
    <row r="37" spans="1:10" ht="15.75" customHeight="1">
      <c r="A37" s="34"/>
      <c r="B37" s="34"/>
      <c r="C37" s="64"/>
      <c r="D37" s="121"/>
      <c r="E37" s="64"/>
      <c r="F37" s="64"/>
      <c r="G37" s="64"/>
      <c r="H37" s="64"/>
      <c r="I37" s="64"/>
      <c r="J37" s="64"/>
    </row>
    <row r="38" spans="1:10" ht="15.75" customHeight="1">
      <c r="A38" s="34"/>
      <c r="B38" s="34"/>
      <c r="C38" s="64"/>
      <c r="D38" s="121"/>
      <c r="E38" s="123"/>
      <c r="F38" s="123" t="s">
        <v>31</v>
      </c>
      <c r="G38" s="122"/>
      <c r="H38" s="64"/>
      <c r="I38" s="64"/>
      <c r="J38" s="64"/>
    </row>
    <row r="39" spans="1:10" ht="15.75" customHeight="1">
      <c r="A39" s="34"/>
      <c r="B39" s="34"/>
      <c r="C39" s="64"/>
      <c r="D39" s="121"/>
      <c r="E39" s="64"/>
      <c r="F39" s="64"/>
      <c r="G39" s="64"/>
      <c r="H39" s="64"/>
      <c r="I39" s="64"/>
      <c r="J39" s="64"/>
    </row>
    <row r="40" spans="1:10" ht="15.75" customHeight="1">
      <c r="A40" s="34"/>
      <c r="B40" s="34"/>
      <c r="C40" s="64"/>
      <c r="D40" s="121"/>
      <c r="E40" s="64"/>
      <c r="F40" s="64"/>
      <c r="G40" s="64"/>
      <c r="H40" s="64"/>
      <c r="I40" s="64"/>
      <c r="J40" s="64"/>
    </row>
    <row r="41" spans="1:10" ht="15.75" customHeight="1">
      <c r="A41" s="34"/>
      <c r="B41" s="34"/>
      <c r="C41" s="64"/>
      <c r="D41" s="121"/>
      <c r="E41" s="64"/>
      <c r="F41" s="64"/>
      <c r="G41" s="64"/>
      <c r="H41" s="64"/>
      <c r="I41" s="64"/>
      <c r="J41" s="64"/>
    </row>
    <row r="42" spans="3:10" ht="15.75" customHeight="1">
      <c r="C42" s="64"/>
      <c r="D42" s="121"/>
      <c r="E42" s="64"/>
      <c r="F42" s="64"/>
      <c r="G42" s="64"/>
      <c r="H42" s="64"/>
      <c r="I42" s="64"/>
      <c r="J42" s="64"/>
    </row>
    <row r="43" spans="3:10" ht="15.75" customHeight="1">
      <c r="C43" s="64"/>
      <c r="D43" s="121"/>
      <c r="E43" s="64"/>
      <c r="F43" s="64"/>
      <c r="G43" s="64"/>
      <c r="H43" s="64"/>
      <c r="I43" s="64"/>
      <c r="J43" s="64"/>
    </row>
    <row r="44" spans="3:10" ht="15.75" customHeight="1">
      <c r="C44" s="64"/>
      <c r="D44" s="121"/>
      <c r="E44" s="64"/>
      <c r="F44" s="64"/>
      <c r="G44" s="64"/>
      <c r="H44" s="64"/>
      <c r="I44" s="64"/>
      <c r="J44" s="64"/>
    </row>
    <row r="45" ht="15.75" customHeight="1">
      <c r="D45" s="2"/>
    </row>
    <row r="46" ht="15.75" customHeight="1">
      <c r="D46" s="2"/>
    </row>
    <row r="47" ht="15.75" customHeight="1">
      <c r="D47" s="2"/>
    </row>
    <row r="48" ht="15.75" customHeight="1">
      <c r="D48" s="2"/>
    </row>
    <row r="49" ht="15.75" customHeight="1">
      <c r="D49" s="2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>
      <c r="D683" s="2"/>
    </row>
    <row r="684" ht="15.75" customHeight="1">
      <c r="D684" s="2"/>
    </row>
    <row r="685" ht="15.75" customHeight="1">
      <c r="D685" s="2"/>
    </row>
    <row r="686" ht="15.75" customHeight="1">
      <c r="D686" s="2"/>
    </row>
    <row r="687" ht="15.75" customHeight="1">
      <c r="D687" s="2"/>
    </row>
    <row r="688" ht="15.75" customHeight="1">
      <c r="D688" s="2"/>
    </row>
    <row r="689" ht="15.75" customHeight="1">
      <c r="D689" s="2"/>
    </row>
    <row r="690" ht="15.75" customHeight="1">
      <c r="D690" s="2"/>
    </row>
    <row r="691" ht="15.75" customHeight="1">
      <c r="D691" s="2"/>
    </row>
    <row r="692" ht="15.75" customHeight="1">
      <c r="D692" s="2"/>
    </row>
    <row r="693" ht="15.75" customHeight="1">
      <c r="D693" s="2"/>
    </row>
    <row r="694" ht="15.75" customHeight="1">
      <c r="D694" s="2"/>
    </row>
    <row r="695" ht="15.75" customHeight="1">
      <c r="D695" s="2"/>
    </row>
    <row r="696" ht="15.75" customHeight="1">
      <c r="D696" s="2"/>
    </row>
    <row r="697" ht="15.75" customHeight="1">
      <c r="D697" s="2"/>
    </row>
    <row r="698" ht="15.75" customHeight="1">
      <c r="D698" s="2"/>
    </row>
    <row r="699" ht="15.75" customHeight="1">
      <c r="D699" s="2"/>
    </row>
    <row r="700" ht="15.75" customHeight="1">
      <c r="D700" s="2"/>
    </row>
    <row r="701" ht="15.75" customHeight="1">
      <c r="D701" s="2"/>
    </row>
    <row r="702" ht="15.75" customHeight="1">
      <c r="D702" s="2"/>
    </row>
    <row r="703" ht="15.75" customHeight="1">
      <c r="D703" s="2"/>
    </row>
    <row r="704" ht="15.75" customHeight="1">
      <c r="D704" s="2"/>
    </row>
    <row r="705" ht="15.75" customHeight="1">
      <c r="D705" s="2"/>
    </row>
    <row r="706" ht="15.75" customHeight="1">
      <c r="D706" s="2"/>
    </row>
    <row r="707" ht="15.75" customHeight="1">
      <c r="D707" s="2"/>
    </row>
    <row r="708" ht="15.75" customHeight="1">
      <c r="D708" s="2"/>
    </row>
    <row r="709" ht="15.75" customHeight="1">
      <c r="D709" s="2"/>
    </row>
    <row r="710" ht="15.75" customHeight="1">
      <c r="D710" s="2"/>
    </row>
    <row r="711" ht="15.75" customHeight="1">
      <c r="D711" s="2"/>
    </row>
    <row r="712" ht="15.75" customHeight="1">
      <c r="D712" s="2"/>
    </row>
    <row r="713" ht="15.75" customHeight="1">
      <c r="D713" s="2"/>
    </row>
    <row r="714" ht="15.75" customHeight="1">
      <c r="D714" s="2"/>
    </row>
    <row r="715" ht="15.75" customHeight="1">
      <c r="D715" s="2"/>
    </row>
    <row r="716" ht="15.75" customHeight="1">
      <c r="D716" s="2"/>
    </row>
    <row r="717" ht="15.75" customHeight="1">
      <c r="D717" s="2"/>
    </row>
    <row r="718" ht="15.75" customHeight="1">
      <c r="D718" s="2"/>
    </row>
    <row r="719" ht="15.75" customHeight="1">
      <c r="D719" s="2"/>
    </row>
    <row r="720" ht="15.75" customHeight="1">
      <c r="D720" s="2"/>
    </row>
    <row r="721" ht="15.75" customHeight="1">
      <c r="D721" s="2"/>
    </row>
    <row r="722" ht="15.75" customHeight="1">
      <c r="D722" s="2"/>
    </row>
    <row r="723" ht="15.75" customHeight="1">
      <c r="D723" s="2"/>
    </row>
    <row r="724" ht="15.75" customHeight="1">
      <c r="D724" s="2"/>
    </row>
    <row r="725" ht="15.75" customHeight="1">
      <c r="D725" s="2"/>
    </row>
    <row r="726" ht="15.75" customHeight="1">
      <c r="D726" s="2"/>
    </row>
    <row r="727" ht="15.75" customHeight="1">
      <c r="D727" s="2"/>
    </row>
    <row r="728" ht="15.75" customHeight="1">
      <c r="D728" s="2"/>
    </row>
    <row r="729" ht="15.75" customHeight="1">
      <c r="D729" s="2"/>
    </row>
    <row r="730" ht="15.75" customHeight="1">
      <c r="D730" s="2"/>
    </row>
    <row r="731" ht="15.75" customHeight="1">
      <c r="D731" s="2"/>
    </row>
    <row r="732" ht="15.75" customHeight="1">
      <c r="D732" s="2"/>
    </row>
    <row r="733" ht="15.75" customHeight="1">
      <c r="D733" s="2"/>
    </row>
    <row r="734" ht="15.75" customHeight="1">
      <c r="D734" s="2"/>
    </row>
    <row r="735" ht="15.75" customHeight="1">
      <c r="D735" s="2"/>
    </row>
    <row r="736" ht="15.75" customHeight="1">
      <c r="D736" s="2"/>
    </row>
    <row r="737" ht="15.75" customHeight="1">
      <c r="D737" s="2"/>
    </row>
    <row r="738" ht="15.75" customHeight="1">
      <c r="D738" s="2"/>
    </row>
    <row r="739" ht="15.75" customHeight="1">
      <c r="D739" s="2"/>
    </row>
    <row r="740" ht="15.75" customHeight="1">
      <c r="D740" s="2"/>
    </row>
    <row r="741" ht="15.75" customHeight="1">
      <c r="D741" s="2"/>
    </row>
    <row r="742" ht="15.75" customHeight="1">
      <c r="D742" s="2"/>
    </row>
    <row r="743" ht="15.75" customHeight="1">
      <c r="D743" s="2"/>
    </row>
    <row r="744" ht="15.75" customHeight="1">
      <c r="D744" s="2"/>
    </row>
    <row r="745" ht="15.75" customHeight="1">
      <c r="D745" s="2"/>
    </row>
    <row r="746" ht="15.75" customHeight="1">
      <c r="D746" s="2"/>
    </row>
    <row r="747" ht="15.75" customHeight="1">
      <c r="D747" s="2"/>
    </row>
    <row r="748" ht="15.75" customHeight="1">
      <c r="D748" s="2"/>
    </row>
    <row r="749" ht="15.75" customHeight="1">
      <c r="D749" s="2"/>
    </row>
    <row r="750" ht="15.75" customHeight="1">
      <c r="D750" s="2"/>
    </row>
    <row r="751" ht="15.75" customHeight="1">
      <c r="D751" s="2"/>
    </row>
    <row r="752" ht="15.75" customHeight="1">
      <c r="D752" s="2"/>
    </row>
    <row r="753" ht="15.75" customHeight="1">
      <c r="D753" s="2"/>
    </row>
    <row r="754" ht="15.75" customHeight="1">
      <c r="D754" s="2"/>
    </row>
    <row r="755" ht="15.75" customHeight="1">
      <c r="D755" s="2"/>
    </row>
    <row r="756" ht="15.75" customHeight="1">
      <c r="D756" s="2"/>
    </row>
    <row r="757" ht="15.75" customHeight="1">
      <c r="D757" s="2"/>
    </row>
    <row r="758" ht="15.75" customHeight="1">
      <c r="D758" s="2"/>
    </row>
    <row r="759" ht="15.75" customHeight="1">
      <c r="D759" s="2"/>
    </row>
    <row r="760" ht="15.75" customHeight="1">
      <c r="D760" s="2"/>
    </row>
    <row r="761" ht="15.75" customHeight="1">
      <c r="D761" s="2"/>
    </row>
    <row r="762" ht="15.75" customHeight="1">
      <c r="D762" s="2"/>
    </row>
    <row r="763" ht="15.75" customHeight="1">
      <c r="D763" s="2"/>
    </row>
    <row r="764" ht="15.75" customHeight="1">
      <c r="D764" s="2"/>
    </row>
    <row r="765" ht="15.75" customHeight="1">
      <c r="D765" s="2"/>
    </row>
    <row r="766" ht="15.75" customHeight="1">
      <c r="D766" s="2"/>
    </row>
    <row r="767" ht="15.75" customHeight="1">
      <c r="D767" s="2"/>
    </row>
    <row r="768" ht="15.75" customHeight="1">
      <c r="D768" s="2"/>
    </row>
    <row r="769" ht="15.75" customHeight="1">
      <c r="D769" s="2"/>
    </row>
    <row r="770" ht="15.75" customHeight="1">
      <c r="D770" s="2"/>
    </row>
    <row r="771" ht="15.75" customHeight="1">
      <c r="D771" s="2"/>
    </row>
    <row r="772" ht="15.75" customHeight="1">
      <c r="D772" s="2"/>
    </row>
    <row r="773" ht="15.75" customHeight="1">
      <c r="D773" s="2"/>
    </row>
    <row r="774" ht="15.75" customHeight="1">
      <c r="D774" s="2"/>
    </row>
    <row r="775" ht="15.75" customHeight="1">
      <c r="D775" s="2"/>
    </row>
    <row r="776" ht="15.75" customHeight="1">
      <c r="D776" s="2"/>
    </row>
    <row r="777" ht="15.75" customHeight="1">
      <c r="D777" s="2"/>
    </row>
    <row r="778" ht="15.75" customHeight="1">
      <c r="D778" s="2"/>
    </row>
    <row r="779" ht="15.75" customHeight="1">
      <c r="D779" s="2"/>
    </row>
    <row r="780" ht="15.75" customHeight="1">
      <c r="D780" s="2"/>
    </row>
    <row r="781" ht="15.75" customHeight="1">
      <c r="D781" s="2"/>
    </row>
    <row r="782" ht="15.75" customHeight="1">
      <c r="D782" s="2"/>
    </row>
    <row r="783" ht="15.75" customHeight="1">
      <c r="D783" s="2"/>
    </row>
    <row r="784" ht="15.75" customHeight="1">
      <c r="D784" s="2"/>
    </row>
    <row r="785" ht="15.75" customHeight="1">
      <c r="D785" s="2"/>
    </row>
    <row r="786" ht="15.75" customHeight="1">
      <c r="D786" s="2"/>
    </row>
    <row r="787" ht="15.75" customHeight="1">
      <c r="D787" s="2"/>
    </row>
    <row r="788" ht="15.75" customHeight="1">
      <c r="D788" s="2"/>
    </row>
    <row r="789" ht="15.75" customHeight="1">
      <c r="D789" s="2"/>
    </row>
    <row r="790" ht="15.75" customHeight="1">
      <c r="D790" s="2"/>
    </row>
    <row r="791" ht="15.75" customHeight="1">
      <c r="D791" s="2"/>
    </row>
    <row r="792" ht="15.75" customHeight="1">
      <c r="D792" s="2"/>
    </row>
    <row r="793" ht="15.75" customHeight="1">
      <c r="D793" s="2"/>
    </row>
    <row r="794" ht="15.75" customHeight="1">
      <c r="D794" s="2"/>
    </row>
    <row r="795" ht="15.75" customHeight="1">
      <c r="D795" s="2"/>
    </row>
    <row r="796" ht="15.75" customHeight="1">
      <c r="D796" s="2"/>
    </row>
    <row r="797" ht="15.75" customHeight="1">
      <c r="D797" s="2"/>
    </row>
    <row r="798" ht="15.75" customHeight="1">
      <c r="D798" s="2"/>
    </row>
    <row r="799" ht="15.75" customHeight="1">
      <c r="D799" s="2"/>
    </row>
    <row r="800" ht="15.75" customHeight="1">
      <c r="D800" s="2"/>
    </row>
    <row r="801" ht="15.75" customHeight="1">
      <c r="D801" s="2"/>
    </row>
    <row r="802" ht="15.75" customHeight="1">
      <c r="D802" s="2"/>
    </row>
    <row r="803" ht="15.75" customHeight="1">
      <c r="D803" s="2"/>
    </row>
    <row r="804" ht="15.75" customHeight="1">
      <c r="D804" s="2"/>
    </row>
    <row r="805" ht="15.75" customHeight="1">
      <c r="D805" s="2"/>
    </row>
    <row r="806" ht="15.75" customHeight="1">
      <c r="D806" s="2"/>
    </row>
    <row r="807" ht="15.75" customHeight="1">
      <c r="D807" s="2"/>
    </row>
    <row r="808" ht="15.75" customHeight="1">
      <c r="D808" s="2"/>
    </row>
    <row r="809" ht="15.75" customHeight="1">
      <c r="D809" s="2"/>
    </row>
    <row r="810" ht="15.75" customHeight="1">
      <c r="D810" s="2"/>
    </row>
    <row r="811" ht="15.75" customHeight="1">
      <c r="D811" s="2"/>
    </row>
    <row r="812" ht="15.75" customHeight="1">
      <c r="D812" s="2"/>
    </row>
    <row r="813" ht="15.75" customHeight="1">
      <c r="D813" s="2"/>
    </row>
    <row r="814" ht="15.75" customHeight="1">
      <c r="D814" s="2"/>
    </row>
    <row r="815" ht="15.75" customHeight="1">
      <c r="D815" s="2"/>
    </row>
    <row r="816" ht="15.75" customHeight="1">
      <c r="D816" s="2"/>
    </row>
    <row r="817" ht="15.75" customHeight="1">
      <c r="D817" s="2"/>
    </row>
    <row r="818" ht="15.75" customHeight="1">
      <c r="D818" s="2"/>
    </row>
    <row r="819" ht="15.75" customHeight="1">
      <c r="D819" s="2"/>
    </row>
    <row r="820" ht="15.75" customHeight="1">
      <c r="D820" s="2"/>
    </row>
    <row r="821" ht="15.75" customHeight="1">
      <c r="D821" s="2"/>
    </row>
    <row r="822" ht="15.75" customHeight="1">
      <c r="D822" s="2"/>
    </row>
    <row r="823" ht="15.75" customHeight="1">
      <c r="D823" s="2"/>
    </row>
    <row r="824" ht="15.75" customHeight="1">
      <c r="D824" s="2"/>
    </row>
    <row r="825" ht="15.75" customHeight="1">
      <c r="D825" s="2"/>
    </row>
    <row r="826" ht="15.75" customHeight="1">
      <c r="D826" s="2"/>
    </row>
    <row r="827" ht="15.75" customHeight="1">
      <c r="D827" s="2"/>
    </row>
    <row r="828" ht="15.75" customHeight="1">
      <c r="D828" s="2"/>
    </row>
    <row r="829" ht="15.75" customHeight="1">
      <c r="D829" s="2"/>
    </row>
    <row r="830" ht="15.75" customHeight="1">
      <c r="D830" s="2"/>
    </row>
    <row r="831" ht="15.75" customHeight="1">
      <c r="D831" s="2"/>
    </row>
    <row r="832" ht="15.75" customHeight="1">
      <c r="D832" s="2"/>
    </row>
    <row r="833" ht="15.75" customHeight="1">
      <c r="D833" s="2"/>
    </row>
    <row r="834" ht="15.75" customHeight="1">
      <c r="D834" s="2"/>
    </row>
    <row r="835" ht="15.75" customHeight="1">
      <c r="D835" s="2"/>
    </row>
    <row r="836" ht="15.75" customHeight="1">
      <c r="D836" s="2"/>
    </row>
    <row r="837" ht="15.75" customHeight="1">
      <c r="D837" s="2"/>
    </row>
    <row r="838" ht="15.75" customHeight="1">
      <c r="D838" s="2"/>
    </row>
    <row r="839" ht="15.75" customHeight="1">
      <c r="D839" s="2"/>
    </row>
    <row r="840" ht="15.75" customHeight="1">
      <c r="D840" s="2"/>
    </row>
    <row r="841" ht="15.75" customHeight="1">
      <c r="D841" s="2"/>
    </row>
    <row r="842" ht="15.75" customHeight="1">
      <c r="D842" s="2"/>
    </row>
    <row r="843" ht="15.75" customHeight="1">
      <c r="D843" s="2"/>
    </row>
    <row r="844" ht="15.75" customHeight="1">
      <c r="D844" s="2"/>
    </row>
    <row r="845" ht="15.75" customHeight="1">
      <c r="D845" s="2"/>
    </row>
    <row r="846" ht="15.75" customHeight="1">
      <c r="D846" s="2"/>
    </row>
    <row r="847" ht="15.75" customHeight="1">
      <c r="D847" s="2"/>
    </row>
    <row r="848" ht="15.75" customHeight="1">
      <c r="D848" s="2"/>
    </row>
    <row r="849" ht="15.75" customHeight="1">
      <c r="D849" s="2"/>
    </row>
    <row r="850" ht="15.75" customHeight="1">
      <c r="D850" s="2"/>
    </row>
    <row r="851" ht="15.75" customHeight="1">
      <c r="D851" s="2"/>
    </row>
    <row r="852" ht="15.75" customHeight="1">
      <c r="D852" s="2"/>
    </row>
    <row r="853" ht="15.75" customHeight="1">
      <c r="D853" s="2"/>
    </row>
    <row r="854" ht="15.75" customHeight="1">
      <c r="D854" s="2"/>
    </row>
    <row r="855" ht="15.75" customHeight="1">
      <c r="D855" s="2"/>
    </row>
    <row r="856" ht="15.75" customHeight="1">
      <c r="D856" s="2"/>
    </row>
    <row r="857" ht="15.75" customHeight="1">
      <c r="D857" s="2"/>
    </row>
    <row r="858" ht="15.75" customHeight="1">
      <c r="D858" s="2"/>
    </row>
    <row r="859" ht="15.75" customHeight="1">
      <c r="D859" s="2"/>
    </row>
    <row r="860" ht="15.75" customHeight="1">
      <c r="D860" s="2"/>
    </row>
    <row r="861" ht="15.75" customHeight="1">
      <c r="D861" s="2"/>
    </row>
    <row r="862" ht="15.75" customHeight="1">
      <c r="D862" s="2"/>
    </row>
    <row r="863" ht="15.75" customHeight="1">
      <c r="D863" s="2"/>
    </row>
    <row r="864" ht="15.75" customHeight="1">
      <c r="D864" s="2"/>
    </row>
    <row r="865" ht="15.75" customHeight="1">
      <c r="D865" s="2"/>
    </row>
    <row r="866" ht="15.75" customHeight="1">
      <c r="D866" s="2"/>
    </row>
    <row r="867" ht="15.75" customHeight="1">
      <c r="D867" s="2"/>
    </row>
    <row r="868" ht="15.75" customHeight="1">
      <c r="D868" s="2"/>
    </row>
    <row r="869" ht="15.75" customHeight="1">
      <c r="D869" s="2"/>
    </row>
    <row r="870" ht="15.75" customHeight="1">
      <c r="D870" s="2"/>
    </row>
    <row r="871" ht="15.75" customHeight="1">
      <c r="D871" s="2"/>
    </row>
    <row r="872" ht="15.75" customHeight="1">
      <c r="D872" s="2"/>
    </row>
    <row r="873" ht="15.75" customHeight="1">
      <c r="D873" s="2"/>
    </row>
    <row r="874" ht="15.75" customHeight="1">
      <c r="D874" s="2"/>
    </row>
    <row r="875" ht="15.75" customHeight="1">
      <c r="D875" s="2"/>
    </row>
    <row r="876" ht="15.75" customHeight="1">
      <c r="D876" s="2"/>
    </row>
    <row r="877" ht="15.75" customHeight="1">
      <c r="D877" s="2"/>
    </row>
    <row r="878" ht="15.75" customHeight="1">
      <c r="D878" s="2"/>
    </row>
    <row r="879" ht="15.75" customHeight="1">
      <c r="D879" s="2"/>
    </row>
    <row r="880" ht="15.75" customHeight="1">
      <c r="D880" s="2"/>
    </row>
    <row r="881" ht="15.75" customHeight="1">
      <c r="D881" s="2"/>
    </row>
    <row r="882" ht="15.75" customHeight="1">
      <c r="D882" s="2"/>
    </row>
    <row r="883" ht="15.75" customHeight="1">
      <c r="D883" s="2"/>
    </row>
    <row r="884" ht="15.75" customHeight="1">
      <c r="D884" s="2"/>
    </row>
    <row r="885" ht="15.75" customHeight="1">
      <c r="D885" s="2"/>
    </row>
    <row r="886" ht="15.75" customHeight="1">
      <c r="D886" s="2"/>
    </row>
    <row r="887" ht="15.75" customHeight="1">
      <c r="D887" s="2"/>
    </row>
    <row r="888" ht="15.75" customHeight="1">
      <c r="D888" s="2"/>
    </row>
    <row r="889" ht="15.75" customHeight="1">
      <c r="D889" s="2"/>
    </row>
    <row r="890" ht="15.75" customHeight="1">
      <c r="D890" s="2"/>
    </row>
    <row r="891" ht="15.75" customHeight="1">
      <c r="D891" s="2"/>
    </row>
    <row r="892" ht="15.75" customHeight="1">
      <c r="D892" s="2"/>
    </row>
    <row r="893" ht="15.75" customHeight="1">
      <c r="D893" s="2"/>
    </row>
    <row r="894" ht="15.75" customHeight="1">
      <c r="D894" s="2"/>
    </row>
    <row r="895" ht="15.75" customHeight="1">
      <c r="D895" s="2"/>
    </row>
    <row r="896" ht="15.75" customHeight="1">
      <c r="D896" s="2"/>
    </row>
    <row r="897" ht="15.75" customHeight="1">
      <c r="D897" s="2"/>
    </row>
    <row r="898" ht="15.75" customHeight="1">
      <c r="D898" s="2"/>
    </row>
    <row r="899" ht="15.75" customHeight="1">
      <c r="D899" s="2"/>
    </row>
    <row r="900" ht="15.75" customHeight="1">
      <c r="D900" s="2"/>
    </row>
    <row r="901" ht="15.75" customHeight="1">
      <c r="D901" s="2"/>
    </row>
    <row r="902" ht="15.75" customHeight="1">
      <c r="D902" s="2"/>
    </row>
    <row r="903" ht="15.75" customHeight="1">
      <c r="D903" s="2"/>
    </row>
    <row r="904" ht="15.75" customHeight="1">
      <c r="D904" s="2"/>
    </row>
    <row r="905" ht="15.75" customHeight="1">
      <c r="D905" s="2"/>
    </row>
    <row r="906" ht="15.75" customHeight="1">
      <c r="D906" s="2"/>
    </row>
    <row r="907" ht="15.75" customHeight="1">
      <c r="D907" s="2"/>
    </row>
    <row r="908" ht="15.75" customHeight="1">
      <c r="D908" s="2"/>
    </row>
    <row r="909" ht="15.75" customHeight="1">
      <c r="D909" s="2"/>
    </row>
    <row r="910" ht="15.75" customHeight="1">
      <c r="D910" s="2"/>
    </row>
  </sheetData>
  <mergeCells count="47">
    <mergeCell ref="A33:B33"/>
    <mergeCell ref="G6:G7"/>
    <mergeCell ref="B6:C7"/>
    <mergeCell ref="A6:A7"/>
    <mergeCell ref="A32:B32"/>
    <mergeCell ref="A30:A31"/>
    <mergeCell ref="F30:F31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A26:A27"/>
    <mergeCell ref="F26:F27"/>
    <mergeCell ref="A28:A29"/>
    <mergeCell ref="F28:F29"/>
    <mergeCell ref="Q10:Q13"/>
    <mergeCell ref="A18:A19"/>
    <mergeCell ref="F18:F19"/>
    <mergeCell ref="A24:A25"/>
    <mergeCell ref="F24:F25"/>
    <mergeCell ref="A22:A23"/>
    <mergeCell ref="F22:F23"/>
    <mergeCell ref="A20:A21"/>
    <mergeCell ref="F20:F21"/>
    <mergeCell ref="U10:U13"/>
    <mergeCell ref="Y10:Y13"/>
    <mergeCell ref="F10:F11"/>
    <mergeCell ref="A10:A11"/>
    <mergeCell ref="A12:A13"/>
    <mergeCell ref="F12:F13"/>
    <mergeCell ref="E6:E7"/>
    <mergeCell ref="H6:H7"/>
    <mergeCell ref="D6:D7"/>
    <mergeCell ref="A8:A9"/>
    <mergeCell ref="F8:F9"/>
    <mergeCell ref="A14:A15"/>
    <mergeCell ref="F14:F15"/>
    <mergeCell ref="A16:A17"/>
    <mergeCell ref="F16:F17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2020-06-09T11:01:32Z</cp:lastPrinted>
  <dcterms:created xsi:type="dcterms:W3CDTF">2018-11-28T13:05:04Z</dcterms:created>
  <dcterms:modified xsi:type="dcterms:W3CDTF">2020-06-09T11:08:16Z</dcterms:modified>
  <cp:category/>
  <cp:version/>
  <cp:contentType/>
  <cp:contentStatus/>
</cp:coreProperties>
</file>