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ZMR\MIMO ZVZ\2020\Elektronická\Telefonní služby\"/>
    </mc:Choice>
  </mc:AlternateContent>
  <xr:revisionPtr revIDLastSave="0" documentId="13_ncr:1_{9952D998-7556-45B8-B097-AB00F661857C}" xr6:coauthVersionLast="36" xr6:coauthVersionMax="36" xr10:uidLastSave="{00000000-0000-0000-0000-000000000000}"/>
  <bookViews>
    <workbookView xWindow="0" yWindow="0" windowWidth="19200" windowHeight="11385" xr2:uid="{8F4D84F8-E711-4AD9-B68C-C92C53C072B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27" i="1"/>
  <c r="F21" i="1" l="1"/>
  <c r="H26" i="1"/>
  <c r="H18" i="1"/>
  <c r="H14" i="1"/>
  <c r="H10" i="1"/>
  <c r="F26" i="1"/>
  <c r="F25" i="1"/>
  <c r="H25" i="1" s="1"/>
  <c r="F24" i="1"/>
  <c r="H24" i="1" s="1"/>
  <c r="F23" i="1"/>
  <c r="H23" i="1" s="1"/>
  <c r="F22" i="1"/>
  <c r="H22" i="1" s="1"/>
  <c r="H21" i="1"/>
  <c r="F20" i="1"/>
  <c r="H20" i="1" s="1"/>
  <c r="F19" i="1"/>
  <c r="H19" i="1" s="1"/>
  <c r="F18" i="1"/>
  <c r="F17" i="1"/>
  <c r="F16" i="1"/>
  <c r="H16" i="1" s="1"/>
  <c r="F15" i="1"/>
  <c r="H15" i="1" s="1"/>
  <c r="F14" i="1"/>
  <c r="F13" i="1"/>
  <c r="H13" i="1" s="1"/>
  <c r="F12" i="1"/>
  <c r="H12" i="1" s="1"/>
  <c r="F11" i="1"/>
  <c r="H11" i="1" s="1"/>
  <c r="F10" i="1"/>
  <c r="H28" i="1" l="1"/>
  <c r="H29" i="1" s="1"/>
</calcChain>
</file>

<file path=xl/sharedStrings.xml><?xml version="1.0" encoding="utf-8"?>
<sst xmlns="http://schemas.openxmlformats.org/spreadsheetml/2006/main" count="30" uniqueCount="30">
  <si>
    <t>Pol. č.</t>
  </si>
  <si>
    <t>Název položky</t>
  </si>
  <si>
    <t>Název tarifu</t>
  </si>
  <si>
    <t>Jednotková cena v Kč bez DPH za 1 tarif/1 minutu</t>
  </si>
  <si>
    <t>Počet tarifů/ minut/ SMS</t>
  </si>
  <si>
    <t>Počet měsíců</t>
  </si>
  <si>
    <t>Cena celkem v Kč bez DPH</t>
  </si>
  <si>
    <t>Profil 1 (0 volných minut volání)</t>
  </si>
  <si>
    <t>Profil 2 (volných 180 min volání + 20 volných SMS)</t>
  </si>
  <si>
    <t>Profil 3 Neomezený (volání i SMS)</t>
  </si>
  <si>
    <t>Datový tarif Internet v mobilu FUP minimálně 1,5 GB</t>
  </si>
  <si>
    <t>Datový tarif Internet v mobilu FUP minimálně 3 GB</t>
  </si>
  <si>
    <t>Datový tarif Mobilní internet minimálně 3 GB</t>
  </si>
  <si>
    <t>Datový tarif Mobilní internet minimálně 10 GB</t>
  </si>
  <si>
    <t>Hovorné nad rámec volných minut - směr pevné sítě ČR</t>
  </si>
  <si>
    <t>Hovorné nad rámec volných minut - směr mobilní sítě ČR</t>
  </si>
  <si>
    <t>Hovorné - směr Mezinárodní volání mobilní sítě v rámci EU</t>
  </si>
  <si>
    <t>Hovorné - směr Mezinárodní volání mobilní sítě (svět)</t>
  </si>
  <si>
    <t>Hovorné v rámci roamingu - z Evropy mimo EU</t>
  </si>
  <si>
    <t>Hovorné v rámci roamingu - svět</t>
  </si>
  <si>
    <t>SMS nad rámec volných jednotek - všechny sítě ČR</t>
  </si>
  <si>
    <t>SMS do zahraničních sítí</t>
  </si>
  <si>
    <t>SMS v rámci roamingu - z Evropy mimo EU</t>
  </si>
  <si>
    <t>Mobilní služby SMS v rámci roamingu - svět</t>
  </si>
  <si>
    <t>Cena celkem v Kč bez DPH za období 24 měsíců</t>
  </si>
  <si>
    <t>DPH celkem v Kč za období 24 měsíců</t>
  </si>
  <si>
    <t>Cena včetně DPH celkem v Kč za období 24 měsíců</t>
  </si>
  <si>
    <t>Níže uvedená tabulka a cenové podmínky v ní uvedené budou považovány za závazné a po jejím vyplnění bude přiložena jako součást Smlouvy o službách.</t>
  </si>
  <si>
    <t>takto podbarvená pole dodavatel povinně vyplní</t>
  </si>
  <si>
    <t>Příloha č. 2 Přehled tarifů - nacenění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</si>
</sst>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Font="1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12" xfId="0" applyFill="1" applyBorder="1"/>
    <xf numFmtId="164" fontId="0" fillId="3" borderId="12" xfId="0" applyNumberFormat="1" applyFill="1" applyBorder="1"/>
    <xf numFmtId="164" fontId="0" fillId="0" borderId="12" xfId="0" applyNumberFormat="1" applyBorder="1"/>
    <xf numFmtId="0" fontId="0" fillId="0" borderId="13" xfId="0" applyBorder="1"/>
    <xf numFmtId="0" fontId="0" fillId="3" borderId="13" xfId="0" applyFill="1" applyBorder="1"/>
    <xf numFmtId="164" fontId="0" fillId="3" borderId="13" xfId="0" applyNumberFormat="1" applyFill="1" applyBorder="1"/>
    <xf numFmtId="164" fontId="0" fillId="0" borderId="13" xfId="0" applyNumberFormat="1" applyBorder="1"/>
    <xf numFmtId="10" fontId="0" fillId="0" borderId="4" xfId="0" applyNumberFormat="1" applyBorder="1"/>
    <xf numFmtId="0" fontId="0" fillId="0" borderId="4" xfId="0" applyBorder="1"/>
    <xf numFmtId="0" fontId="2" fillId="0" borderId="0" xfId="0" applyFont="1"/>
    <xf numFmtId="0" fontId="0" fillId="3" borderId="1" xfId="0" applyFill="1" applyBorder="1"/>
    <xf numFmtId="164" fontId="1" fillId="5" borderId="1" xfId="0" applyNumberFormat="1" applyFont="1" applyFill="1" applyBorder="1"/>
    <xf numFmtId="164" fontId="1" fillId="5" borderId="14" xfId="0" applyNumberFormat="1" applyFont="1" applyFill="1" applyBorder="1"/>
    <xf numFmtId="0" fontId="3" fillId="4" borderId="0" xfId="0" applyFont="1" applyFill="1" applyAlignment="1">
      <alignment horizontal="left" wrapText="1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6A6C4-5BD7-4046-A652-DB18CBBFCA8F}">
  <dimension ref="B2:H29"/>
  <sheetViews>
    <sheetView showGridLines="0" tabSelected="1" workbookViewId="0">
      <selection activeCell="J28" sqref="J28"/>
    </sheetView>
  </sheetViews>
  <sheetFormatPr defaultRowHeight="15" x14ac:dyDescent="0.25"/>
  <cols>
    <col min="3" max="3" width="51.7109375" customWidth="1"/>
    <col min="4" max="4" width="17.85546875" customWidth="1"/>
    <col min="5" max="5" width="16.42578125" customWidth="1"/>
    <col min="6" max="7" width="14.140625" customWidth="1"/>
    <col min="8" max="8" width="15" customWidth="1"/>
  </cols>
  <sheetData>
    <row r="2" spans="2:8" ht="18.75" x14ac:dyDescent="0.3">
      <c r="C2" s="26" t="s">
        <v>29</v>
      </c>
      <c r="D2" s="26"/>
      <c r="E2" s="26"/>
      <c r="F2" s="26"/>
      <c r="G2" s="26"/>
    </row>
    <row r="3" spans="2:8" ht="15.75" thickBot="1" x14ac:dyDescent="0.3"/>
    <row r="4" spans="2:8" ht="15.75" thickBot="1" x14ac:dyDescent="0.3">
      <c r="B4" s="22"/>
      <c r="C4" s="21" t="s">
        <v>28</v>
      </c>
    </row>
    <row r="6" spans="2:8" ht="15" customHeight="1" x14ac:dyDescent="0.25">
      <c r="B6" s="25" t="s">
        <v>27</v>
      </c>
      <c r="C6" s="25"/>
      <c r="D6" s="25"/>
    </row>
    <row r="7" spans="2:8" x14ac:dyDescent="0.25">
      <c r="B7" s="25"/>
      <c r="C7" s="25"/>
      <c r="D7" s="25"/>
    </row>
    <row r="8" spans="2:8" ht="15.75" thickBot="1" x14ac:dyDescent="0.3"/>
    <row r="9" spans="2:8" ht="49.5" customHeight="1" x14ac:dyDescent="0.25">
      <c r="B9" s="5" t="s">
        <v>0</v>
      </c>
      <c r="C9" s="6" t="s">
        <v>1</v>
      </c>
      <c r="D9" s="6" t="s">
        <v>2</v>
      </c>
      <c r="E9" s="7" t="s">
        <v>3</v>
      </c>
      <c r="F9" s="7" t="s">
        <v>4</v>
      </c>
      <c r="G9" s="6" t="s">
        <v>5</v>
      </c>
      <c r="H9" s="8" t="s">
        <v>6</v>
      </c>
    </row>
    <row r="10" spans="2:8" x14ac:dyDescent="0.25">
      <c r="B10" s="9">
        <v>1</v>
      </c>
      <c r="C10" s="11" t="s">
        <v>7</v>
      </c>
      <c r="D10" s="12"/>
      <c r="E10" s="13">
        <v>0</v>
      </c>
      <c r="F10" s="11">
        <f>3</f>
        <v>3</v>
      </c>
      <c r="G10" s="11">
        <v>24</v>
      </c>
      <c r="H10" s="14">
        <f t="shared" ref="H10:H26" si="0">E10*F10*G10</f>
        <v>0</v>
      </c>
    </row>
    <row r="11" spans="2:8" x14ac:dyDescent="0.25">
      <c r="B11" s="10">
        <v>2</v>
      </c>
      <c r="C11" s="11" t="s">
        <v>8</v>
      </c>
      <c r="D11" s="12"/>
      <c r="E11" s="13">
        <v>0</v>
      </c>
      <c r="F11" s="11">
        <f>5</f>
        <v>5</v>
      </c>
      <c r="G11" s="11">
        <v>24</v>
      </c>
      <c r="H11" s="14">
        <f t="shared" si="0"/>
        <v>0</v>
      </c>
    </row>
    <row r="12" spans="2:8" x14ac:dyDescent="0.25">
      <c r="B12" s="10">
        <v>3</v>
      </c>
      <c r="C12" s="11" t="s">
        <v>9</v>
      </c>
      <c r="D12" s="12"/>
      <c r="E12" s="13">
        <v>0</v>
      </c>
      <c r="F12" s="11">
        <f>13</f>
        <v>13</v>
      </c>
      <c r="G12" s="11">
        <v>24</v>
      </c>
      <c r="H12" s="14">
        <f t="shared" si="0"/>
        <v>0</v>
      </c>
    </row>
    <row r="13" spans="2:8" x14ac:dyDescent="0.25">
      <c r="B13" s="10">
        <v>4</v>
      </c>
      <c r="C13" s="11" t="s">
        <v>10</v>
      </c>
      <c r="D13" s="12"/>
      <c r="E13" s="13">
        <v>0</v>
      </c>
      <c r="F13" s="11">
        <f>9</f>
        <v>9</v>
      </c>
      <c r="G13" s="11">
        <v>24</v>
      </c>
      <c r="H13" s="14">
        <f t="shared" si="0"/>
        <v>0</v>
      </c>
    </row>
    <row r="14" spans="2:8" x14ac:dyDescent="0.25">
      <c r="B14" s="10">
        <v>5</v>
      </c>
      <c r="C14" s="11" t="s">
        <v>11</v>
      </c>
      <c r="D14" s="12"/>
      <c r="E14" s="13">
        <v>0</v>
      </c>
      <c r="F14" s="11">
        <f>3</f>
        <v>3</v>
      </c>
      <c r="G14" s="11">
        <v>24</v>
      </c>
      <c r="H14" s="14">
        <f t="shared" si="0"/>
        <v>0</v>
      </c>
    </row>
    <row r="15" spans="2:8" x14ac:dyDescent="0.25">
      <c r="B15" s="10">
        <v>6</v>
      </c>
      <c r="C15" s="11" t="s">
        <v>12</v>
      </c>
      <c r="D15" s="12"/>
      <c r="E15" s="13">
        <v>0</v>
      </c>
      <c r="F15" s="11">
        <f>1</f>
        <v>1</v>
      </c>
      <c r="G15" s="11">
        <v>24</v>
      </c>
      <c r="H15" s="14">
        <f t="shared" si="0"/>
        <v>0</v>
      </c>
    </row>
    <row r="16" spans="2:8" x14ac:dyDescent="0.25">
      <c r="B16" s="10">
        <v>7</v>
      </c>
      <c r="C16" s="11" t="s">
        <v>13</v>
      </c>
      <c r="D16" s="12"/>
      <c r="E16" s="13">
        <v>0</v>
      </c>
      <c r="F16" s="11">
        <f>4</f>
        <v>4</v>
      </c>
      <c r="G16" s="11">
        <v>24</v>
      </c>
      <c r="H16" s="14">
        <f t="shared" si="0"/>
        <v>0</v>
      </c>
    </row>
    <row r="17" spans="2:8" x14ac:dyDescent="0.25">
      <c r="B17" s="10">
        <v>8</v>
      </c>
      <c r="C17" s="11" t="s">
        <v>14</v>
      </c>
      <c r="D17" s="12"/>
      <c r="E17" s="13">
        <v>0</v>
      </c>
      <c r="F17" s="11">
        <f>50</f>
        <v>50</v>
      </c>
      <c r="G17" s="11">
        <v>24</v>
      </c>
      <c r="H17" s="14">
        <f>E17*F17*G17</f>
        <v>0</v>
      </c>
    </row>
    <row r="18" spans="2:8" x14ac:dyDescent="0.25">
      <c r="B18" s="10">
        <v>9</v>
      </c>
      <c r="C18" s="11" t="s">
        <v>15</v>
      </c>
      <c r="D18" s="12"/>
      <c r="E18" s="13">
        <v>0</v>
      </c>
      <c r="F18" s="11">
        <f>100</f>
        <v>100</v>
      </c>
      <c r="G18" s="11">
        <v>24</v>
      </c>
      <c r="H18" s="14">
        <f t="shared" si="0"/>
        <v>0</v>
      </c>
    </row>
    <row r="19" spans="2:8" x14ac:dyDescent="0.25">
      <c r="B19" s="10">
        <v>10</v>
      </c>
      <c r="C19" s="11" t="s">
        <v>16</v>
      </c>
      <c r="D19" s="12"/>
      <c r="E19" s="13">
        <v>0</v>
      </c>
      <c r="F19" s="11">
        <f>30</f>
        <v>30</v>
      </c>
      <c r="G19" s="11">
        <v>24</v>
      </c>
      <c r="H19" s="14">
        <f t="shared" si="0"/>
        <v>0</v>
      </c>
    </row>
    <row r="20" spans="2:8" x14ac:dyDescent="0.25">
      <c r="B20" s="10">
        <v>11</v>
      </c>
      <c r="C20" s="11" t="s">
        <v>17</v>
      </c>
      <c r="D20" s="12"/>
      <c r="E20" s="13">
        <v>0</v>
      </c>
      <c r="F20" s="11">
        <f>30</f>
        <v>30</v>
      </c>
      <c r="G20" s="11">
        <v>24</v>
      </c>
      <c r="H20" s="14">
        <f t="shared" si="0"/>
        <v>0</v>
      </c>
    </row>
    <row r="21" spans="2:8" x14ac:dyDescent="0.25">
      <c r="B21" s="10">
        <v>12</v>
      </c>
      <c r="C21" s="11" t="s">
        <v>18</v>
      </c>
      <c r="D21" s="12"/>
      <c r="E21" s="13">
        <v>0</v>
      </c>
      <c r="F21" s="11">
        <f>20</f>
        <v>20</v>
      </c>
      <c r="G21" s="11">
        <v>24</v>
      </c>
      <c r="H21" s="14">
        <f t="shared" si="0"/>
        <v>0</v>
      </c>
    </row>
    <row r="22" spans="2:8" x14ac:dyDescent="0.25">
      <c r="B22" s="10">
        <v>13</v>
      </c>
      <c r="C22" s="11" t="s">
        <v>19</v>
      </c>
      <c r="D22" s="12"/>
      <c r="E22" s="13">
        <v>0</v>
      </c>
      <c r="F22" s="11">
        <f>30</f>
        <v>30</v>
      </c>
      <c r="G22" s="11">
        <v>24</v>
      </c>
      <c r="H22" s="14">
        <f t="shared" si="0"/>
        <v>0</v>
      </c>
    </row>
    <row r="23" spans="2:8" x14ac:dyDescent="0.25">
      <c r="B23" s="10">
        <v>14</v>
      </c>
      <c r="C23" s="11" t="s">
        <v>20</v>
      </c>
      <c r="D23" s="12"/>
      <c r="E23" s="13">
        <v>0</v>
      </c>
      <c r="F23" s="11">
        <f>50</f>
        <v>50</v>
      </c>
      <c r="G23" s="11">
        <v>24</v>
      </c>
      <c r="H23" s="14">
        <f t="shared" si="0"/>
        <v>0</v>
      </c>
    </row>
    <row r="24" spans="2:8" x14ac:dyDescent="0.25">
      <c r="B24" s="10">
        <v>15</v>
      </c>
      <c r="C24" s="11" t="s">
        <v>21</v>
      </c>
      <c r="D24" s="12"/>
      <c r="E24" s="13">
        <v>0</v>
      </c>
      <c r="F24" s="11">
        <f>5</f>
        <v>5</v>
      </c>
      <c r="G24" s="11">
        <v>24</v>
      </c>
      <c r="H24" s="14">
        <f t="shared" si="0"/>
        <v>0</v>
      </c>
    </row>
    <row r="25" spans="2:8" x14ac:dyDescent="0.25">
      <c r="B25" s="10">
        <v>16</v>
      </c>
      <c r="C25" s="11" t="s">
        <v>22</v>
      </c>
      <c r="D25" s="12"/>
      <c r="E25" s="13">
        <v>0</v>
      </c>
      <c r="F25" s="11">
        <f>5</f>
        <v>5</v>
      </c>
      <c r="G25" s="11">
        <v>24</v>
      </c>
      <c r="H25" s="14">
        <f t="shared" si="0"/>
        <v>0</v>
      </c>
    </row>
    <row r="26" spans="2:8" ht="15.75" thickBot="1" x14ac:dyDescent="0.3">
      <c r="B26" s="10">
        <v>17</v>
      </c>
      <c r="C26" s="15" t="s">
        <v>23</v>
      </c>
      <c r="D26" s="16"/>
      <c r="E26" s="17">
        <v>0</v>
      </c>
      <c r="F26" s="15">
        <f>5</f>
        <v>5</v>
      </c>
      <c r="G26" s="15">
        <v>24</v>
      </c>
      <c r="H26" s="18">
        <f t="shared" si="0"/>
        <v>0</v>
      </c>
    </row>
    <row r="27" spans="2:8" ht="15.75" thickBot="1" x14ac:dyDescent="0.3">
      <c r="B27" s="3"/>
      <c r="C27" s="1" t="s">
        <v>24</v>
      </c>
      <c r="D27" s="2"/>
      <c r="E27" s="2"/>
      <c r="F27" s="2"/>
      <c r="G27" s="2"/>
      <c r="H27" s="23">
        <f>SUM(H10:H26)</f>
        <v>0</v>
      </c>
    </row>
    <row r="28" spans="2:8" ht="15.75" thickBot="1" x14ac:dyDescent="0.3">
      <c r="B28" s="3"/>
      <c r="C28" s="1" t="s">
        <v>25</v>
      </c>
      <c r="D28" s="2"/>
      <c r="E28" s="2"/>
      <c r="F28" s="2"/>
      <c r="G28" s="19">
        <v>0.21</v>
      </c>
      <c r="H28" s="24">
        <f>H27*G28</f>
        <v>0</v>
      </c>
    </row>
    <row r="29" spans="2:8" ht="15.75" thickBot="1" x14ac:dyDescent="0.3">
      <c r="B29" s="4"/>
      <c r="C29" s="1" t="s">
        <v>26</v>
      </c>
      <c r="D29" s="2"/>
      <c r="E29" s="2"/>
      <c r="F29" s="2"/>
      <c r="G29" s="20"/>
      <c r="H29" s="23">
        <f>H27+H28</f>
        <v>0</v>
      </c>
    </row>
  </sheetData>
  <mergeCells count="2">
    <mergeCell ref="B6:D7"/>
    <mergeCell ref="C2:G2"/>
  </mergeCells>
  <pageMargins left="0.7" right="0.7" top="0.78740157499999996" bottom="0.78740157499999996" header="0.3" footer="0.3"/>
  <pageSetup paperSize="9" orientation="portrait" verticalDpi="0" r:id="rId1"/>
  <ignoredErrors>
    <ignoredError sqref="F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Nováková</dc:creator>
  <cp:lastModifiedBy>K. Nováková</cp:lastModifiedBy>
  <dcterms:created xsi:type="dcterms:W3CDTF">2020-05-28T10:28:04Z</dcterms:created>
  <dcterms:modified xsi:type="dcterms:W3CDTF">2020-05-28T12:05:46Z</dcterms:modified>
</cp:coreProperties>
</file>