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8800" windowHeight="11925" activeTab="0"/>
  </bookViews>
  <sheets>
    <sheet name="OJS" sheetId="1" r:id="rId1"/>
  </sheets>
  <definedNames>
    <definedName name="_xlnm.Print_Area" localSheetId="0">'OJS'!$A$1:$I$278</definedName>
  </definedNames>
  <calcPr calcId="191029"/>
</workbook>
</file>

<file path=xl/sharedStrings.xml><?xml version="1.0" encoding="utf-8"?>
<sst xmlns="http://schemas.openxmlformats.org/spreadsheetml/2006/main" count="528" uniqueCount="261">
  <si>
    <t>Společné požadavky</t>
  </si>
  <si>
    <t>Nabízená zařízení mají neutrální barvy techniky a souvisejícího příslušenství: černá/bílá/šedá/stříbrná.</t>
  </si>
  <si>
    <t>POŽADOVANÉ PAMAMETRY</t>
  </si>
  <si>
    <t>KONKRÉTNÍ PARAMETRY NABÍZENÉHO ZAŘÍZENÍ</t>
  </si>
  <si>
    <t>NÁZEV</t>
  </si>
  <si>
    <t>PARAMETR</t>
  </si>
  <si>
    <t>Procesor</t>
  </si>
  <si>
    <t>Grafická karta</t>
  </si>
  <si>
    <t>Úhlopříčka displeje</t>
  </si>
  <si>
    <t>Rozlišení displeje</t>
  </si>
  <si>
    <t>Záruka</t>
  </si>
  <si>
    <t>KUSY</t>
  </si>
  <si>
    <t>Barva</t>
  </si>
  <si>
    <t>černá</t>
  </si>
  <si>
    <t>Optická mechanika</t>
  </si>
  <si>
    <t>Síťová karta</t>
  </si>
  <si>
    <t>Počet paměťových slotů</t>
  </si>
  <si>
    <t>řada / model / typ a parametr vedoucí k jednoznačné idetifikaci nabízeného předmětu plnění (např. part number, katalogové číslo apod.)</t>
  </si>
  <si>
    <t>Baterie</t>
  </si>
  <si>
    <t>Kamera</t>
  </si>
  <si>
    <t>integrovaná se standardy IEEE 802.11 ac/n/g/b/a</t>
  </si>
  <si>
    <t>Bluetooth</t>
  </si>
  <si>
    <t>integrované, minimálně 4.1</t>
  </si>
  <si>
    <t xml:space="preserve">integrovaná se standardy IEEE 802.3 10/100/1000 Mbit/s, RJ45, wake on LAN </t>
  </si>
  <si>
    <t>Konektivita</t>
  </si>
  <si>
    <t>Další vybavení</t>
  </si>
  <si>
    <t>Čtečka</t>
  </si>
  <si>
    <t>Hmotnost včetně standardní baterie</t>
  </si>
  <si>
    <t>Způsob provádění záručního servisu a podpory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</si>
  <si>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</t>
  </si>
  <si>
    <t>Microsoft Windows 10 Pro 64-bit, CZ, OEM, předinstalovaný na pevném disku bez nutnosti aktivace</t>
  </si>
  <si>
    <t>Operační paměť</t>
  </si>
  <si>
    <t>Provedení chassi</t>
  </si>
  <si>
    <t>Porty</t>
  </si>
  <si>
    <t>Klávesnice USB</t>
  </si>
  <si>
    <t>Myš USB</t>
  </si>
  <si>
    <t>Operační systém</t>
  </si>
  <si>
    <t>Velikost pevného disku</t>
  </si>
  <si>
    <t>Maximální rozměry</t>
  </si>
  <si>
    <t>13,6" - 14,5"</t>
  </si>
  <si>
    <t>min. 1920 x 1080 obrazových bodů (Full HD)</t>
  </si>
  <si>
    <t>Podsvícení displeje / povrch</t>
  </si>
  <si>
    <t>LED, antireflexní nebo matný, technologie IPS</t>
  </si>
  <si>
    <t>Pevný disk</t>
  </si>
  <si>
    <t xml:space="preserve">Wi-Fi karta </t>
  </si>
  <si>
    <t>Klávesnice</t>
  </si>
  <si>
    <t>interní čtečka paměť. karet</t>
  </si>
  <si>
    <t>max. 1,70 kg</t>
  </si>
  <si>
    <t xml:space="preserve">Operační systém </t>
  </si>
  <si>
    <t>Konstrukce šasi</t>
  </si>
  <si>
    <t>odolné s použitím pevných materiálů, např. kov, hořčíková slitina nebo uhlíková vlákna</t>
  </si>
  <si>
    <t>15" - 16"</t>
  </si>
  <si>
    <t>min. 512 GB SSD</t>
  </si>
  <si>
    <t>Notebook 1</t>
  </si>
  <si>
    <t>Notebook 2</t>
  </si>
  <si>
    <t>Notebook 3</t>
  </si>
  <si>
    <t>min. 60WHr</t>
  </si>
  <si>
    <t>konektor pro dokovací stanici přes USB-C, TrackPoint, ne Intel Optane</t>
  </si>
  <si>
    <t>max. 1,60 kg</t>
  </si>
  <si>
    <t>min. 16 GB (technologie DDR4 nebo lepší ), možnost rozšíření až na 32 GB</t>
  </si>
  <si>
    <t>LED, lesklý, technologie IPS</t>
  </si>
  <si>
    <t>výkon min. 8800 bodů (dle PassMark - CPU Mark) http://www.cpubenchmark.net</t>
  </si>
  <si>
    <t>min. 70 WHr</t>
  </si>
  <si>
    <t xml:space="preserve">min. 16 GB (technologie LPDDR3 nebo lepší) </t>
  </si>
  <si>
    <t>min.:  1× USB 3.1 Gen 1, 1× USB 3.1 Gen 2, 1× USB-C s podporou Thunderbolt, 1× HDMI, 1× sluchátka / mikrofon combo jack</t>
  </si>
  <si>
    <t>integrovaná se standardy IEEE 802.11 ac</t>
  </si>
  <si>
    <t>integrované, minimálně 5.0</t>
  </si>
  <si>
    <t>Microsoft Windows 10 Home (64-bit), předinstalovaný na pevném disku bez nutnosti aktivace</t>
  </si>
  <si>
    <t>24 měsíců</t>
  </si>
  <si>
    <t>CZ/US,  inteligentní touchpad, oddělená numerická část</t>
  </si>
  <si>
    <t>integrovaná IR/HD kamera a mikrofon, (spolehlivé přihlašování pomocí rozpoznání tváře bez použití rukou)</t>
  </si>
  <si>
    <t>odolné s použitím pevných materiálů, např. kov, hořčíková slitina nebo uhlíková vlákna, standard MIL-STD-810G</t>
  </si>
  <si>
    <t>min. 512 GB SSD PCIe</t>
  </si>
  <si>
    <t>min. 512 GB SSD M.2 PCIe</t>
  </si>
  <si>
    <t>min. 70WHr</t>
  </si>
  <si>
    <t>CZ/US, touchpad, podsvícená</t>
  </si>
  <si>
    <t>integrovaná kamera</t>
  </si>
  <si>
    <t xml:space="preserve">min.: HDMI, audio jack 3,5mm nebo universální audio konektor, 3x USB 3.0 (z toho minimálně 1 x napájený) 1 x USB 3.1 Type-C </t>
  </si>
  <si>
    <t>integrované, minimálně 4.2</t>
  </si>
  <si>
    <t>CZ/US, touchpad , oddělená numerická část, podsvícená</t>
  </si>
  <si>
    <t>výkon min. 12390 bodů (dle PassMark - CPU Mark) http://www.cpubenchmark.net, podpora Virtualizace</t>
  </si>
  <si>
    <t>integrovaná, výkon min. 1050 bodů (dle PassMark - G3D Mark) http://www.videocardbenchmark.net</t>
  </si>
  <si>
    <t>dedikovaná, výkon min. 5400 bodů (dle PassMark - G3D Mark) http://www.videocardbenchmark.net</t>
  </si>
  <si>
    <t>dedikovaná, výkon min. 12800 bodů (dle PassMark - G3D Mark) http://www.videocardbenchmark.net</t>
  </si>
  <si>
    <t>konektor pro dokovací stanici přes USB-C, TrackPoint, ne Intel Optane, čtečka otisku prstů</t>
  </si>
  <si>
    <t>max. 2,60 kg</t>
  </si>
  <si>
    <t>integrovaná kamera a mikrofon</t>
  </si>
  <si>
    <t>min.: HDMI, mini DisplayPort, 3 x USB 3.2 Gen 1 (USB 3.0), 1 x USB-C, RJ-45 (LAN), Combo Audio Jack, Thunderbolt 3 (USB-C)</t>
  </si>
  <si>
    <t>modrá</t>
  </si>
  <si>
    <t xml:space="preserve">min. 8987  PassMark - CPU Mark bodů, TDP max 65W, www.cpubenchmark.net </t>
  </si>
  <si>
    <t>sdílená, výkon min. 1300 bodů (dle PassMark - G3D Mark) http://www.videocardbenchmark.net, s podporou pro souběžné připojení 2 externích monitorů</t>
  </si>
  <si>
    <t>min. 256 GB SSD PCIe NVMe</t>
  </si>
  <si>
    <t>min. 1 TB SATA 7200 otáček</t>
  </si>
  <si>
    <t>min. 8 GB Non-ECC,možnost rozšíření až na 64GB</t>
  </si>
  <si>
    <t>DVD-RW</t>
  </si>
  <si>
    <t>Microsoft Windows 10 Pro 64-bit, CZ, OEM, předinstalovaný na pevném disku</t>
  </si>
  <si>
    <t>Optická s kolečkem, od stejnéhovzhledu jako základní sestava</t>
  </si>
  <si>
    <t>CZ/US, včetně numerické části - min. 101 kláves, od stejného vzhledu jako základní sestava</t>
  </si>
  <si>
    <t>Sloty PCIe</t>
  </si>
  <si>
    <t>1x PCIex16, 1x PCIex16 (wired x4),1x PCIex4, 1x PCI, 1x M.2</t>
  </si>
  <si>
    <t>integrovaná Gigabit Ethernet LAN 10/100/1000, WoL</t>
  </si>
  <si>
    <t>Zvuková karta</t>
  </si>
  <si>
    <t>integrovaná HD Audio</t>
  </si>
  <si>
    <t>DDR4 2400 MHz</t>
  </si>
  <si>
    <t>Typ paměti</t>
  </si>
  <si>
    <t>Mini Tower beznástrojový přístup do skříně i hlavním komponent</t>
  </si>
  <si>
    <t>Další SW</t>
  </si>
  <si>
    <t>SW pro optimalizaci výkonu s možností automatického nastavení pro jednotlivé grafické aplikace</t>
  </si>
  <si>
    <t>35 x 16 x 28 cm</t>
  </si>
  <si>
    <t>Jediné kontaktní místo pro nahlášení poruch v celé ČR, možnost sledování servisních reportů prostřednictvím Internetu. Podpora poskytovaná prostřednictvím telefonní linky, online nebo chatu musí být dostupná v režimu 24/7. Podpora prostřednictvím Internetu musí umožňovat stahování ovladačů a manuálů z internetu adresně pro konkrétní zadané sériové číslo zařízení</t>
  </si>
  <si>
    <t>BIOS Management</t>
  </si>
  <si>
    <t>lokální nebo vzdálená možnost BIOS flash update a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skupinu, možnost povolit či zákázat používání USB portů jednotně a to pro přední či zadní skupinu portů</t>
  </si>
  <si>
    <t xml:space="preserve">Dokovací stanice        </t>
  </si>
  <si>
    <t>požadavky na dokovací stanici</t>
  </si>
  <si>
    <t>plnohodnotná dokovací stanice s vlastním napájením a se zárukou plné kompatibility s laptopy Dell, spřipojit jeden 5K monitor při 60 Hz, tři Quad HD při 60 Hz nebo dva 4K monitory při 60 Hz</t>
  </si>
  <si>
    <t xml:space="preserve">výkon napájecího adaptéru </t>
  </si>
  <si>
    <t>180 W, připojení dokovací stanice k počítači je realizováno přes konektor USB typu C, který slouží jak k přenosu dat s datovým přenosem až 40 Gb/s, tak i k nabíjení, je tak schopný na podporovaných zařízeních přenášet i napájení do 130 W</t>
  </si>
  <si>
    <t>určeno</t>
  </si>
  <si>
    <t>pro notebooky Dell</t>
  </si>
  <si>
    <t>rozhraní</t>
  </si>
  <si>
    <t>1 x Thunderbolt 3 (USB typ C)
1x HDMI
2x DisplayPort
1x RJ-45
3x USB 3.0
2x USB typ C
1x kombinovaný port sluchátek a mikrofonu
1x sluchátkový výstup</t>
  </si>
  <si>
    <t>přístup do sítě</t>
  </si>
  <si>
    <t>gigabitový Ethernet (RJ–45)</t>
  </si>
  <si>
    <t xml:space="preserve">záruka </t>
  </si>
  <si>
    <t>výkon min. 8400 bodů (dle PassMark - CPU Mark) http://www.cpubenchmark.net</t>
  </si>
  <si>
    <t>min. 8 GB (technologie DDR4 nebo lepší ), možnost rozšíření až na 32 GB</t>
  </si>
  <si>
    <t xml:space="preserve">sdílená, výkon min. 1070 bodů (dle PassMark - G3D Mark) http://www.videocardbenchmark.net, s podporou pro souběžné připojení 2 externích monitorů </t>
  </si>
  <si>
    <t>CZ/US, touchpad , oddělená numerická část, odolná proti polití</t>
  </si>
  <si>
    <t>min.: HDMI, audio jack 3,5mm nebo universální audio konektor, 3x USB 3.0 (z toho minimálně 1 x napájený)</t>
  </si>
  <si>
    <t>konektor pro dokovací stanici přes USB-C</t>
  </si>
  <si>
    <t>Počet podporovaných monitorů</t>
  </si>
  <si>
    <t>min. 2 x FHD při 60Hz</t>
  </si>
  <si>
    <t>integrovaná HD kamera a mikrofon</t>
  </si>
  <si>
    <t>min. 65WHr</t>
  </si>
  <si>
    <t>max. 1,90 kg</t>
  </si>
  <si>
    <t>minimálně Full HD (1920 × 1080) 60 Hz</t>
  </si>
  <si>
    <t>minimální úhlopříčka zobrazovací plochy  23,8 "</t>
  </si>
  <si>
    <t>Parametry</t>
  </si>
  <si>
    <t>matný povrch zobrazovací plochy, výškově stavitelný, vertikální a horizontální polohovatelnost, otočný</t>
  </si>
  <si>
    <t>Technologie</t>
  </si>
  <si>
    <t>IPS</t>
  </si>
  <si>
    <t>Jas</t>
  </si>
  <si>
    <t>minimálně 250 cd/m²</t>
  </si>
  <si>
    <t>Odezva</t>
  </si>
  <si>
    <t>maximálně 5 ms</t>
  </si>
  <si>
    <t>Kontrast</t>
  </si>
  <si>
    <t>1000:1</t>
  </si>
  <si>
    <t>Výstupy</t>
  </si>
  <si>
    <t>HDMI 1.4 a starší, DisplayPort, D-SUB (VGA), USB 2.0, USB 3.2 Gen 1 (USB 3.0)</t>
  </si>
  <si>
    <t>Barevnost</t>
  </si>
  <si>
    <t>podpora barev: min 16.7mil. Gamut 82% (CIE 1976)</t>
  </si>
  <si>
    <t>Poměr stran</t>
  </si>
  <si>
    <t>16:9</t>
  </si>
  <si>
    <t>Příslušenství</t>
  </si>
  <si>
    <t>USB 3.0 kabel, napájecí kabel</t>
  </si>
  <si>
    <t>Výbava</t>
  </si>
  <si>
    <t>USB Hub</t>
  </si>
  <si>
    <t>Notebook 4</t>
  </si>
  <si>
    <t>výkon min. 7800 bodů (dle PassMark - CPU Mark) http://www.cpubenchmark.net, podpora virtualizace</t>
  </si>
  <si>
    <t>min. 256 GB SSD</t>
  </si>
  <si>
    <t>sdílená, výkon min. 1050 bodů (dle PassMark - G3D Mark) http://www.videocardbenchmark.net, s podporou pro souběžné připojení 2 externích monitorů</t>
  </si>
  <si>
    <t>CZ/US, touchpad , odolná proti polití, podsvícená</t>
  </si>
  <si>
    <t>konektor pro dokovací stanici přes USB-C, ne Intel Optane</t>
  </si>
  <si>
    <t>min. 40WHr</t>
  </si>
  <si>
    <t>stříbrná</t>
  </si>
  <si>
    <t xml:space="preserve">výkon min. 15100 bodů (dle PassMark - CPU Mark) http://www.cpubenchmark.net </t>
  </si>
  <si>
    <t>integrovaná, výkon min. 1050 bodů (dle PassMark - G3D Mark) http://www.videocardbenchmark.net, s podporou pro souběžné připojení 2 externích monitorů</t>
  </si>
  <si>
    <t>bez</t>
  </si>
  <si>
    <t>SFF</t>
  </si>
  <si>
    <t>rozměry max. 300 mm x 100 mm x 300 mm</t>
  </si>
  <si>
    <t xml:space="preserve">DisplayPort: Ano, USB Type-C: Ano, Počet USB 3.0/3.1/3.2 Gen 1 Type-A: 5x, Počet USB 2.0 Type-A: 4x, COM port: Ano, </t>
  </si>
  <si>
    <t>integrovaná se standardy IEEE 802.3 10/100/1000 Mbit/s, RJ45</t>
  </si>
  <si>
    <t>CZ/US, včetně numerické části - min. 101 kláves, od stejného výrobce jako základní sestava</t>
  </si>
  <si>
    <t>optická s kolečkem, od stejného výrobce jako základní sestava</t>
  </si>
  <si>
    <t>Jediné kontaktní místo pro nahlášení poruch v celé ČR, servisní střediska pokrývající celé území ČR, možnost sledování servisních reportů prostřednictvím Internetu. Podpora poskytovaná prostřednictvím telefonní linky musí být dostupná v pracovní dny minimálně v době od 9:00 do 16:00 hod. Podpora prostřednictvím Internetu musí umožňovat stahování ovladačů a manuálů z internetu adresně pro konkrétní zadané sériové číslo zařízení</t>
  </si>
  <si>
    <t>SSD Disk</t>
  </si>
  <si>
    <t>použití</t>
  </si>
  <si>
    <t>externí se zvýšenou odolností</t>
  </si>
  <si>
    <t>kapacita uložiště</t>
  </si>
  <si>
    <t>500 GB</t>
  </si>
  <si>
    <t>rychlost čtení a rychlost zápisu</t>
  </si>
  <si>
    <t>480 MB/s / 400 MB/s</t>
  </si>
  <si>
    <t xml:space="preserve">barva </t>
  </si>
  <si>
    <t>příslušenství</t>
  </si>
  <si>
    <t>zabudovaný USB kabel</t>
  </si>
  <si>
    <t xml:space="preserve">rozhraní </t>
  </si>
  <si>
    <t>USB 2.0, USB 3.2 Gen 1 (USB 3.0)</t>
  </si>
  <si>
    <t>Takto podbarvená pole dodavatel povinně vyplní</t>
  </si>
  <si>
    <t>ČÍSLO OBJEDNÁVKY ÚJF</t>
  </si>
  <si>
    <t>Předpokládaná hodnota</t>
  </si>
  <si>
    <t>Nabídková cena</t>
  </si>
  <si>
    <t>POŽADOVANÁ HODNOTA</t>
  </si>
  <si>
    <t>celkem v Kč bez DPH</t>
  </si>
  <si>
    <t>za kus v Kč bez DPH</t>
  </si>
  <si>
    <t>Předpokládaná cena za ks bez DPH</t>
  </si>
  <si>
    <t>Celková cena v Kč bez DPH</t>
  </si>
  <si>
    <t>Celková cena v Kč včetně DPH</t>
  </si>
  <si>
    <t>Notebook 5</t>
  </si>
  <si>
    <t>PC 1</t>
  </si>
  <si>
    <t>PC 2</t>
  </si>
  <si>
    <t>__________________________________________</t>
  </si>
  <si>
    <t>Razítko a podpis oprávněné osoby dodavatele</t>
  </si>
  <si>
    <t>Model/Part number/Přesný typ</t>
  </si>
  <si>
    <t>36 měsíců</t>
  </si>
  <si>
    <t>Next Business Day (NBD), Prodloužená záruka 36 měsíců</t>
  </si>
  <si>
    <t>Příloha ke kupní smlouvě - Technická specifikace k VZ "Počítače, notebooky, monitory a příslušenství - II."</t>
  </si>
  <si>
    <t>Splnění parametrů v podávané nabídce (ano x ne)</t>
  </si>
  <si>
    <t>minimálně WQHD 2560 × 1440, 144 Hz</t>
  </si>
  <si>
    <t>minimální úhlopříčka zobrazovací plochy  27 "</t>
  </si>
  <si>
    <t>matný povrch zobrazovací plochy, výškově stavitelný,  filtr modrého světla</t>
  </si>
  <si>
    <t>LCD LED VA</t>
  </si>
  <si>
    <t>maximálně 4 ms</t>
  </si>
  <si>
    <t>3000:1</t>
  </si>
  <si>
    <t>HDMI 2.0, mini DisplayPort 1.2</t>
  </si>
  <si>
    <t>1 miliarda</t>
  </si>
  <si>
    <t>HDMI, napájecí kabel</t>
  </si>
  <si>
    <t>24 měs</t>
  </si>
  <si>
    <t>Tablet PC</t>
  </si>
  <si>
    <t>14 "</t>
  </si>
  <si>
    <t>IPS, lesklý, dotykový</t>
  </si>
  <si>
    <t>výkon min. 7600 bodů (dle PassMark - CPU Mark) http://www.cpubenchmark.net, podpora virtualizace</t>
  </si>
  <si>
    <t>min. 8 GB (technologie DDR4 nebo lepší ), možnost rozšíření až na 16 GB</t>
  </si>
  <si>
    <t>min. 128 GB SSD + 1TB HDD</t>
  </si>
  <si>
    <t>dedikovaná, výkon min. 1960 bodů (dle PassMark - G3D Mark) http://www.videocardbenchmark.net</t>
  </si>
  <si>
    <t>CZ/SK</t>
  </si>
  <si>
    <t>min.: HDMI, audio jack 3,5mm nebo universální audio konektor, 2x USB 3.1 (z toho minimálně 1 x napájený) 1 USB-C</t>
  </si>
  <si>
    <t>konektor pro dokovací stanici přes USB-C, ne Intel Optane, 
automatické přetaktování, HyperThreading, podpora virtualizace</t>
  </si>
  <si>
    <t>min. 40 Wh</t>
  </si>
  <si>
    <t>Windows 10 Home</t>
  </si>
  <si>
    <t>kov/plast</t>
  </si>
  <si>
    <t>24 měs.</t>
  </si>
  <si>
    <t>Model/Part number</t>
  </si>
  <si>
    <t>17,3"</t>
  </si>
  <si>
    <t>výkon min. 13500 bodů (dle PassMark - CPU Mark) http://www.cpubenchmark.net</t>
  </si>
  <si>
    <t xml:space="preserve">min. 1 x 16 GB (technologie DDR4 nebo lepší ), možnost rozšíření až na 64 GB </t>
  </si>
  <si>
    <t>2 (4 SODIMM)</t>
  </si>
  <si>
    <t>min. 256 GB M.2 SSD PCIe NVMe TLC</t>
  </si>
  <si>
    <t>sdílená, výkon min. 6800 bodů (dle PassMark - G3D Mark) http://www.videocardbenchmark.net</t>
  </si>
  <si>
    <t>WiFi 6 ax</t>
  </si>
  <si>
    <t>CZ/US, touchpad , oddělená numerická část, odolná proti polití, podsvícená</t>
  </si>
  <si>
    <t xml:space="preserve">min.: 2x USB-C 3.1 Gen 2 (s podporou Thunderbolt 3 a DisplayPort 1.4), 3x USB 3.1 Gen 1, 1x kombinovaný konektor sluchátek/mikrofonu, 1x HDMI 2.0
1x mini DisplayPort 1.4, 1x RJ-45 (LAN), </t>
  </si>
  <si>
    <t>interní čtečka paměť. karet SD, čipových karek, čtečka otisku prstů</t>
  </si>
  <si>
    <t>min. 95WHr</t>
  </si>
  <si>
    <t>19100613 OJS (Faktura č. 1)</t>
  </si>
  <si>
    <t>19100567 ÚŘ  (Faktura č. 1)</t>
  </si>
  <si>
    <t>19100561 OTF (Faktura č. 1)</t>
  </si>
  <si>
    <t>19100658 ONF (Faktura č. 1)</t>
  </si>
  <si>
    <t>19100663 ÚŘ (Faktura č. 2)</t>
  </si>
  <si>
    <t xml:space="preserve">Monitor 1 </t>
  </si>
  <si>
    <t>Monitor 2</t>
  </si>
  <si>
    <t>Notebook 6</t>
  </si>
  <si>
    <t>1,70 kg</t>
  </si>
  <si>
    <t>3,3 kg</t>
  </si>
  <si>
    <t>Záruka pevného disku</t>
  </si>
  <si>
    <t>není požadována</t>
  </si>
  <si>
    <t xml:space="preserve">36 měsíců NBD na místě instalace, podpora prostřednictvím Internetu musí umožňovat stahování ovladačů a manuálů z internetu adresně pro konkrétní zadané sériové číslo zařízení. Oprava monitoru, klávesnice a myši výměnným způsobem. Prodloužená záruka nad 12 měsíců musí být poskytnuta přímo výrobcem zařízení a musí být ověřitelná na veřejně přístupném webu výrobce  </t>
  </si>
  <si>
    <t>Servis typu Next Business Day on site je poskytován výrobcem zařízení po dobu min. 36 měsíců na celou sestavu. Prodloužená záruka nad 12 měsíců musí být poskytnuta přímo výrobcem zařízení a musí být ověřitelná na veřejně přístupném webu výrobce.</t>
  </si>
  <si>
    <t xml:space="preserve">Min. 36 měsíců na celou sestavu. Dokončená oprava PC, klávesnice a myši nejpozději následující pracovní den po nahlášení závady v místě instalace PC, oprava monitoru, klávesnice a myši výměnným způsobem. Prodloužená záruka nad 12 měsíců musí být poskytnuta přímo výrobcem zařízení a musí být ověřitelná na veřejně přístupném webu výrobce  </t>
  </si>
  <si>
    <t>Velikost pevného disku č. 1</t>
  </si>
  <si>
    <t>Velikost pevného disku č. 2</t>
  </si>
  <si>
    <t>2xPS/2port ,6 x USB 3.0(z toho 2 x vpředu),4 x USB2.0 (z toho  2 x vpředu), 1 x audio konektor vpředu,1 x audio konektor vzadu, 1x vstup pro mikrofon vzadu, 1 x vstup pro mikrofon vpředu,1 x RJ-45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</si>
</sst>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#,##0.00\ &quot;Kč&quot;"/>
    <numFmt numFmtId="166" formatCode="#,##0.0\ &quot;Kč&quot;"/>
  </numFmts>
  <fonts count="2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i/>
      <sz val="10"/>
      <color rgb="FFC00000"/>
      <name val="Calibri"/>
      <family val="2"/>
    </font>
    <font>
      <b/>
      <sz val="18"/>
      <color theme="4" tint="-0.4999699890613556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double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medium"/>
      <top style="thin"/>
      <bottom style="double"/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double"/>
    </border>
    <border>
      <left/>
      <right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 style="thin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202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2" borderId="1" xfId="0" applyFont="1" applyFill="1" applyBorder="1"/>
    <xf numFmtId="3" fontId="0" fillId="0" borderId="2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2" borderId="3" xfId="0" applyFont="1" applyFill="1" applyBorder="1"/>
    <xf numFmtId="0" fontId="0" fillId="2" borderId="4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ont="1" applyFill="1" applyBorder="1"/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3" borderId="6" xfId="0" applyFont="1" applyFill="1" applyBorder="1" applyAlignment="1">
      <alignment vertical="center" wrapText="1"/>
    </xf>
    <xf numFmtId="49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/>
    </xf>
    <xf numFmtId="0" fontId="6" fillId="4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Fill="1"/>
    <xf numFmtId="0" fontId="11" fillId="5" borderId="10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5" fillId="0" borderId="14" xfId="0" applyFont="1" applyBorder="1"/>
    <xf numFmtId="0" fontId="5" fillId="0" borderId="0" xfId="0" applyFont="1" applyBorder="1"/>
    <xf numFmtId="0" fontId="0" fillId="0" borderId="0" xfId="0" applyFont="1" applyFill="1" applyBorder="1" applyAlignment="1">
      <alignment horizontal="center" vertical="top"/>
    </xf>
    <xf numFmtId="0" fontId="5" fillId="0" borderId="15" xfId="0" applyFont="1" applyBorder="1"/>
    <xf numFmtId="0" fontId="4" fillId="6" borderId="16" xfId="0" applyFont="1" applyFill="1" applyBorder="1" applyAlignment="1">
      <alignment vertical="center"/>
    </xf>
    <xf numFmtId="0" fontId="0" fillId="7" borderId="3" xfId="0" applyFont="1" applyFill="1" applyBorder="1"/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8" borderId="17" xfId="0" applyFont="1" applyFill="1" applyBorder="1" applyAlignment="1">
      <alignment horizontal="center"/>
    </xf>
    <xf numFmtId="0" fontId="0" fillId="2" borderId="4" xfId="0" applyFont="1" applyFill="1" applyBorder="1"/>
    <xf numFmtId="0" fontId="7" fillId="6" borderId="18" xfId="0" applyFont="1" applyFill="1" applyBorder="1" applyAlignment="1">
      <alignment horizontal="center" vertical="center" wrapText="1"/>
    </xf>
    <xf numFmtId="0" fontId="0" fillId="7" borderId="18" xfId="0" applyFont="1" applyFill="1" applyBorder="1"/>
    <xf numFmtId="0" fontId="4" fillId="6" borderId="19" xfId="0" applyFont="1" applyFill="1" applyBorder="1" applyAlignment="1">
      <alignment vertical="center"/>
    </xf>
    <xf numFmtId="6" fontId="7" fillId="9" borderId="20" xfId="0" applyNumberFormat="1" applyFont="1" applyFill="1" applyBorder="1" applyAlignment="1">
      <alignment wrapText="1"/>
    </xf>
    <xf numFmtId="0" fontId="7" fillId="6" borderId="20" xfId="0" applyFont="1" applyFill="1" applyBorder="1" applyAlignment="1">
      <alignment horizontal="center" vertical="center" wrapText="1"/>
    </xf>
    <xf numFmtId="6" fontId="4" fillId="9" borderId="16" xfId="0" applyNumberFormat="1" applyFont="1" applyFill="1" applyBorder="1" applyAlignment="1">
      <alignment wrapText="1"/>
    </xf>
    <xf numFmtId="0" fontId="4" fillId="6" borderId="21" xfId="0" applyFont="1" applyFill="1" applyBorder="1" applyAlignment="1">
      <alignment horizontal="center" vertical="center" wrapText="1"/>
    </xf>
    <xf numFmtId="164" fontId="7" fillId="9" borderId="3" xfId="0" applyNumberFormat="1" applyFont="1" applyFill="1" applyBorder="1" applyAlignment="1">
      <alignment wrapText="1"/>
    </xf>
    <xf numFmtId="0" fontId="7" fillId="6" borderId="3" xfId="0" applyFont="1" applyFill="1" applyBorder="1" applyAlignment="1">
      <alignment horizontal="center" vertical="center" wrapText="1"/>
    </xf>
    <xf numFmtId="3" fontId="0" fillId="0" borderId="22" xfId="0" applyNumberFormat="1" applyFont="1" applyBorder="1"/>
    <xf numFmtId="6" fontId="11" fillId="10" borderId="9" xfId="0" applyNumberFormat="1" applyFont="1" applyFill="1" applyBorder="1" applyAlignment="1">
      <alignment/>
    </xf>
    <xf numFmtId="6" fontId="11" fillId="10" borderId="23" xfId="0" applyNumberFormat="1" applyFont="1" applyFill="1" applyBorder="1" applyAlignment="1">
      <alignment/>
    </xf>
    <xf numFmtId="6" fontId="7" fillId="9" borderId="19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7" fillId="6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/>
    </xf>
    <xf numFmtId="164" fontId="7" fillId="9" borderId="24" xfId="0" applyNumberFormat="1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8" borderId="16" xfId="0" applyFont="1" applyFill="1" applyBorder="1" applyAlignment="1">
      <alignment/>
    </xf>
    <xf numFmtId="0" fontId="4" fillId="6" borderId="20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16" fillId="0" borderId="0" xfId="21" applyFont="1" applyAlignment="1">
      <alignment vertical="center" wrapText="1"/>
      <protection/>
    </xf>
    <xf numFmtId="0" fontId="16" fillId="0" borderId="0" xfId="21" applyFont="1" applyAlignment="1">
      <alignment vertical="center"/>
      <protection/>
    </xf>
    <xf numFmtId="0" fontId="6" fillId="0" borderId="0" xfId="0" applyFont="1" applyAlignment="1">
      <alignment/>
    </xf>
    <xf numFmtId="6" fontId="7" fillId="9" borderId="19" xfId="0" applyNumberFormat="1" applyFont="1" applyFill="1" applyBorder="1" applyAlignment="1">
      <alignment vertical="center" wrapText="1"/>
    </xf>
    <xf numFmtId="0" fontId="0" fillId="7" borderId="18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2" borderId="16" xfId="0" applyFont="1" applyFill="1" applyBorder="1"/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9" xfId="0" applyFont="1" applyBorder="1" applyAlignment="1">
      <alignment/>
    </xf>
    <xf numFmtId="0" fontId="0" fillId="3" borderId="9" xfId="0" applyFont="1" applyFill="1" applyBorder="1" applyAlignment="1">
      <alignment vertical="center" wrapText="1"/>
    </xf>
    <xf numFmtId="0" fontId="0" fillId="2" borderId="26" xfId="0" applyFont="1" applyFill="1" applyBorder="1"/>
    <xf numFmtId="0" fontId="4" fillId="8" borderId="27" xfId="0" applyFont="1" applyFill="1" applyBorder="1" applyAlignment="1">
      <alignment vertical="center" wrapText="1"/>
    </xf>
    <xf numFmtId="0" fontId="0" fillId="2" borderId="17" xfId="0" applyFont="1" applyFill="1" applyBorder="1"/>
    <xf numFmtId="0" fontId="0" fillId="2" borderId="13" xfId="0" applyFont="1" applyFill="1" applyBorder="1"/>
    <xf numFmtId="166" fontId="4" fillId="11" borderId="18" xfId="0" applyNumberFormat="1" applyFont="1" applyFill="1" applyBorder="1" applyAlignment="1">
      <alignment vertical="center"/>
    </xf>
    <xf numFmtId="166" fontId="4" fillId="11" borderId="18" xfId="0" applyNumberFormat="1" applyFont="1" applyFill="1" applyBorder="1"/>
    <xf numFmtId="166" fontId="4" fillId="11" borderId="3" xfId="0" applyNumberFormat="1" applyFont="1" applyFill="1" applyBorder="1"/>
    <xf numFmtId="166" fontId="0" fillId="0" borderId="0" xfId="0" applyNumberFormat="1" applyFont="1" applyAlignment="1">
      <alignment/>
    </xf>
    <xf numFmtId="166" fontId="5" fillId="0" borderId="0" xfId="0" applyNumberFormat="1" applyFont="1" applyBorder="1"/>
    <xf numFmtId="166" fontId="14" fillId="5" borderId="13" xfId="0" applyNumberFormat="1" applyFont="1" applyFill="1" applyBorder="1" applyAlignment="1">
      <alignment horizontal="center" vertical="center" wrapText="1"/>
    </xf>
    <xf numFmtId="166" fontId="14" fillId="5" borderId="28" xfId="0" applyNumberFormat="1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vertical="center"/>
    </xf>
    <xf numFmtId="166" fontId="4" fillId="0" borderId="29" xfId="0" applyNumberFormat="1" applyFont="1" applyBorder="1" applyAlignment="1">
      <alignment vertical="center"/>
    </xf>
    <xf numFmtId="166" fontId="0" fillId="0" borderId="0" xfId="0" applyNumberFormat="1" applyFont="1" applyBorder="1"/>
    <xf numFmtId="166" fontId="0" fillId="0" borderId="30" xfId="0" applyNumberFormat="1" applyFont="1" applyBorder="1" applyAlignment="1">
      <alignment/>
    </xf>
    <xf numFmtId="166" fontId="0" fillId="0" borderId="22" xfId="0" applyNumberFormat="1" applyFont="1" applyBorder="1"/>
    <xf numFmtId="166" fontId="0" fillId="0" borderId="31" xfId="0" applyNumberFormat="1" applyFont="1" applyBorder="1" applyAlignment="1">
      <alignment/>
    </xf>
    <xf numFmtId="166" fontId="4" fillId="4" borderId="18" xfId="0" applyNumberFormat="1" applyFont="1" applyFill="1" applyBorder="1"/>
    <xf numFmtId="166" fontId="4" fillId="0" borderId="29" xfId="0" applyNumberFormat="1" applyFont="1" applyBorder="1"/>
    <xf numFmtId="166" fontId="0" fillId="0" borderId="32" xfId="0" applyNumberFormat="1" applyFont="1" applyBorder="1"/>
    <xf numFmtId="166" fontId="8" fillId="0" borderId="30" xfId="20" applyNumberFormat="1" applyBorder="1" applyAlignment="1">
      <alignment vertical="center"/>
    </xf>
    <xf numFmtId="166" fontId="0" fillId="0" borderId="30" xfId="0" applyNumberFormat="1" applyFont="1" applyBorder="1"/>
    <xf numFmtId="166" fontId="4" fillId="4" borderId="3" xfId="0" applyNumberFormat="1" applyFont="1" applyFill="1" applyBorder="1"/>
    <xf numFmtId="166" fontId="4" fillId="0" borderId="33" xfId="0" applyNumberFormat="1" applyFont="1" applyBorder="1"/>
    <xf numFmtId="166" fontId="8" fillId="0" borderId="34" xfId="20" applyNumberFormat="1" applyBorder="1" applyAlignment="1">
      <alignment vertical="top"/>
    </xf>
    <xf numFmtId="166" fontId="6" fillId="10" borderId="9" xfId="0" applyNumberFormat="1" applyFont="1" applyFill="1" applyBorder="1" applyAlignment="1">
      <alignment/>
    </xf>
    <xf numFmtId="166" fontId="6" fillId="10" borderId="23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0" fillId="2" borderId="18" xfId="0" applyFont="1" applyFill="1" applyBorder="1"/>
    <xf numFmtId="0" fontId="5" fillId="0" borderId="6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6" fontId="7" fillId="9" borderId="21" xfId="0" applyNumberFormat="1" applyFont="1" applyFill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166" fontId="0" fillId="0" borderId="0" xfId="0" applyNumberFormat="1" applyFont="1" applyAlignment="1">
      <alignment vertical="center"/>
    </xf>
    <xf numFmtId="0" fontId="0" fillId="0" borderId="35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6" fontId="11" fillId="10" borderId="36" xfId="0" applyNumberFormat="1" applyFont="1" applyFill="1" applyBorder="1" applyAlignment="1">
      <alignment/>
    </xf>
    <xf numFmtId="6" fontId="11" fillId="10" borderId="37" xfId="0" applyNumberFormat="1" applyFont="1" applyFill="1" applyBorder="1" applyAlignment="1">
      <alignment/>
    </xf>
    <xf numFmtId="0" fontId="11" fillId="10" borderId="38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4" fillId="8" borderId="41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11" fillId="10" borderId="50" xfId="0" applyFont="1" applyFill="1" applyBorder="1" applyAlignment="1">
      <alignment horizontal="center"/>
    </xf>
    <xf numFmtId="0" fontId="11" fillId="10" borderId="51" xfId="0" applyFont="1" applyFill="1" applyBorder="1" applyAlignment="1">
      <alignment horizontal="center"/>
    </xf>
    <xf numFmtId="0" fontId="11" fillId="10" borderId="52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11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vertical="center" wrapText="1"/>
    </xf>
    <xf numFmtId="0" fontId="15" fillId="5" borderId="58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wrapText="1"/>
    </xf>
    <xf numFmtId="0" fontId="13" fillId="5" borderId="5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 wrapText="1"/>
    </xf>
    <xf numFmtId="0" fontId="5" fillId="0" borderId="54" xfId="0" applyFont="1" applyBorder="1"/>
    <xf numFmtId="0" fontId="5" fillId="0" borderId="55" xfId="0" applyFont="1" applyBorder="1"/>
    <xf numFmtId="0" fontId="0" fillId="2" borderId="53" xfId="0" applyFont="1" applyFill="1" applyBorder="1" applyAlignment="1">
      <alignment horizontal="center" vertical="top"/>
    </xf>
    <xf numFmtId="166" fontId="14" fillId="5" borderId="59" xfId="0" applyNumberFormat="1" applyFont="1" applyFill="1" applyBorder="1" applyAlignment="1">
      <alignment horizontal="center" vertical="center" wrapText="1"/>
    </xf>
    <xf numFmtId="166" fontId="14" fillId="5" borderId="60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267</xdr:row>
      <xdr:rowOff>0</xdr:rowOff>
    </xdr:from>
    <xdr:to>
      <xdr:col>8</xdr:col>
      <xdr:colOff>438150</xdr:colOff>
      <xdr:row>269</xdr:row>
      <xdr:rowOff>123825</xdr:rowOff>
    </xdr:to>
    <xdr:sp macro="" textlink="">
      <xdr:nvSpPr>
        <xdr:cNvPr id="2" name="TextovéPole 1"/>
        <xdr:cNvSpPr txBox="1"/>
      </xdr:nvSpPr>
      <xdr:spPr>
        <a:xfrm>
          <a:off x="123825" y="88668225"/>
          <a:ext cx="11925300" cy="50482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Já (my) níže podepsaný ......................  čestně prohlašuji, že dodavatel ....................... v případě jeho výběru zadavatelem v předmětné veřejné zakázce dodá zboží přesně dle požadovaných technických podmínek a nabízených technických parametrů v termínu ................... od</a:t>
          </a:r>
          <a:r>
            <a:rPr lang="cs-CZ" sz="1200" b="1" baseline="0"/>
            <a:t> účinnosti</a:t>
          </a:r>
          <a:r>
            <a:rPr lang="cs-CZ" sz="1200" b="1"/>
            <a:t>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93"/>
  <sheetViews>
    <sheetView showGridLines="0" tabSelected="1" zoomScale="90" zoomScaleNormal="90" workbookViewId="0" topLeftCell="A1">
      <selection activeCell="C97" sqref="C97"/>
    </sheetView>
  </sheetViews>
  <sheetFormatPr defaultColWidth="14.421875" defaultRowHeight="15"/>
  <cols>
    <col min="1" max="1" width="14.28125" style="0" customWidth="1"/>
    <col min="2" max="2" width="30.28125" style="0" customWidth="1"/>
    <col min="3" max="3" width="59.7109375" style="0" customWidth="1"/>
    <col min="4" max="4" width="11.140625" style="0" customWidth="1"/>
    <col min="5" max="5" width="5.421875" style="17" bestFit="1" customWidth="1"/>
    <col min="6" max="6" width="26.8515625" style="0" customWidth="1"/>
    <col min="7" max="7" width="13.00390625" style="0" customWidth="1"/>
    <col min="8" max="8" width="13.421875" style="101" customWidth="1"/>
    <col min="9" max="9" width="12.140625" style="101" customWidth="1"/>
    <col min="10" max="11" width="8.7109375" style="0" customWidth="1"/>
    <col min="12" max="12" width="11.28125" style="0" bestFit="1" customWidth="1"/>
    <col min="13" max="14" width="12.421875" style="0" bestFit="1" customWidth="1"/>
    <col min="15" max="28" width="8.7109375" style="0" customWidth="1"/>
  </cols>
  <sheetData>
    <row r="1" spans="1:5" ht="23.25">
      <c r="A1" s="45" t="s">
        <v>205</v>
      </c>
      <c r="B1" s="1"/>
      <c r="D1" s="2"/>
      <c r="E1" s="2"/>
    </row>
    <row r="2" spans="1:5" ht="15">
      <c r="A2" s="3"/>
      <c r="D2" s="2"/>
      <c r="E2" s="2"/>
    </row>
    <row r="3" spans="1:6" ht="15">
      <c r="A3" s="43"/>
      <c r="B3" s="44" t="s">
        <v>187</v>
      </c>
      <c r="C3" s="33"/>
      <c r="D3" s="33"/>
      <c r="E3" s="33"/>
      <c r="F3" s="33"/>
    </row>
    <row r="4" spans="1:5" ht="15">
      <c r="A4" s="3"/>
      <c r="D4" s="2"/>
      <c r="E4" s="2"/>
    </row>
    <row r="5" spans="1:8" ht="15">
      <c r="A5" s="176" t="s">
        <v>0</v>
      </c>
      <c r="B5" s="177"/>
      <c r="C5" s="177"/>
      <c r="D5" s="177"/>
      <c r="E5" s="178"/>
      <c r="F5" s="176" t="s">
        <v>206</v>
      </c>
      <c r="G5" s="185"/>
      <c r="H5" s="186"/>
    </row>
    <row r="6" spans="1:8" ht="15" customHeight="1">
      <c r="A6" s="190" t="s">
        <v>1</v>
      </c>
      <c r="B6" s="191"/>
      <c r="C6" s="191"/>
      <c r="D6" s="191"/>
      <c r="E6" s="192"/>
      <c r="F6" s="187"/>
      <c r="G6" s="185"/>
      <c r="H6" s="186"/>
    </row>
    <row r="7" spans="1:9" s="33" customFormat="1" ht="15.75" thickBot="1">
      <c r="A7" s="51"/>
      <c r="B7" s="52"/>
      <c r="C7" s="52"/>
      <c r="D7" s="55"/>
      <c r="E7" s="55"/>
      <c r="F7" s="54"/>
      <c r="G7" s="53"/>
      <c r="H7" s="102"/>
      <c r="I7" s="101"/>
    </row>
    <row r="8" spans="1:9" ht="25.5">
      <c r="A8" s="46"/>
      <c r="B8" s="179" t="s">
        <v>2</v>
      </c>
      <c r="C8" s="180"/>
      <c r="D8" s="181" t="s">
        <v>188</v>
      </c>
      <c r="E8" s="183" t="s">
        <v>11</v>
      </c>
      <c r="F8" s="196" t="s">
        <v>3</v>
      </c>
      <c r="G8" s="47" t="s">
        <v>189</v>
      </c>
      <c r="H8" s="188" t="s">
        <v>190</v>
      </c>
      <c r="I8" s="189"/>
    </row>
    <row r="9" spans="1:9" ht="26.25" thickBot="1">
      <c r="A9" s="48" t="s">
        <v>4</v>
      </c>
      <c r="B9" s="49" t="s">
        <v>5</v>
      </c>
      <c r="C9" s="49" t="s">
        <v>191</v>
      </c>
      <c r="D9" s="182"/>
      <c r="E9" s="184"/>
      <c r="F9" s="197"/>
      <c r="G9" s="50" t="s">
        <v>192</v>
      </c>
      <c r="H9" s="103" t="s">
        <v>193</v>
      </c>
      <c r="I9" s="104" t="s">
        <v>192</v>
      </c>
    </row>
    <row r="10" spans="1:12" s="7" customFormat="1" ht="15.75" thickTop="1">
      <c r="A10" s="165" t="s">
        <v>53</v>
      </c>
      <c r="B10" s="64" t="s">
        <v>194</v>
      </c>
      <c r="C10" s="86">
        <v>33000</v>
      </c>
      <c r="D10" s="82"/>
      <c r="E10" s="66">
        <v>1</v>
      </c>
      <c r="F10" s="87"/>
      <c r="G10" s="98">
        <f>SUM(C10*E10)</f>
        <v>33000</v>
      </c>
      <c r="H10" s="105"/>
      <c r="I10" s="106">
        <f>SUM(H10*E10)</f>
        <v>0</v>
      </c>
      <c r="L10" s="132"/>
    </row>
    <row r="11" spans="1:16" ht="15" customHeight="1">
      <c r="A11" s="153"/>
      <c r="B11" s="30" t="s">
        <v>8</v>
      </c>
      <c r="C11" s="24" t="s">
        <v>51</v>
      </c>
      <c r="D11" s="150" t="s">
        <v>243</v>
      </c>
      <c r="E11" s="168"/>
      <c r="F11" s="10"/>
      <c r="G11" s="5"/>
      <c r="H11" s="107"/>
      <c r="I11" s="108"/>
      <c r="J11" s="26"/>
      <c r="K11" s="26"/>
      <c r="L11" s="26"/>
      <c r="M11" s="26"/>
      <c r="N11" s="26"/>
      <c r="O11" s="26"/>
      <c r="P11" s="26"/>
    </row>
    <row r="12" spans="1:16" ht="15">
      <c r="A12" s="153"/>
      <c r="B12" s="30" t="s">
        <v>9</v>
      </c>
      <c r="C12" s="24" t="s">
        <v>40</v>
      </c>
      <c r="D12" s="150"/>
      <c r="E12" s="171"/>
      <c r="F12" s="4"/>
      <c r="G12" s="5"/>
      <c r="H12" s="107"/>
      <c r="I12" s="108"/>
      <c r="J12" s="26"/>
      <c r="K12" s="26"/>
      <c r="L12" s="26"/>
      <c r="M12" s="26"/>
      <c r="N12" s="26"/>
      <c r="O12" s="26"/>
      <c r="P12" s="26"/>
    </row>
    <row r="13" spans="1:16" s="12" customFormat="1" ht="15">
      <c r="A13" s="153"/>
      <c r="B13" s="30" t="s">
        <v>41</v>
      </c>
      <c r="C13" s="24" t="s">
        <v>60</v>
      </c>
      <c r="D13" s="150"/>
      <c r="E13" s="171"/>
      <c r="F13" s="4"/>
      <c r="G13" s="5"/>
      <c r="H13" s="107"/>
      <c r="I13" s="108"/>
      <c r="J13" s="26"/>
      <c r="K13" s="26"/>
      <c r="L13" s="26"/>
      <c r="M13" s="26"/>
      <c r="N13" s="26"/>
      <c r="O13" s="26"/>
      <c r="P13" s="26"/>
    </row>
    <row r="14" spans="1:16" ht="30">
      <c r="A14" s="153"/>
      <c r="B14" s="30" t="s">
        <v>6</v>
      </c>
      <c r="C14" s="15" t="s">
        <v>61</v>
      </c>
      <c r="D14" s="150"/>
      <c r="E14" s="171"/>
      <c r="F14" s="11"/>
      <c r="G14" s="5"/>
      <c r="H14" s="107"/>
      <c r="I14" s="108"/>
      <c r="J14" s="26"/>
      <c r="K14" s="26"/>
      <c r="L14" s="26"/>
      <c r="M14" s="26"/>
      <c r="N14" s="26"/>
      <c r="O14" s="26"/>
      <c r="P14" s="26"/>
    </row>
    <row r="15" spans="1:28" ht="15">
      <c r="A15" s="153"/>
      <c r="B15" s="30" t="s">
        <v>31</v>
      </c>
      <c r="C15" s="24" t="s">
        <v>63</v>
      </c>
      <c r="D15" s="150"/>
      <c r="E15" s="171"/>
      <c r="F15" s="11"/>
      <c r="G15" s="5"/>
      <c r="H15" s="107"/>
      <c r="I15" s="108"/>
      <c r="J15" s="26"/>
      <c r="K15" s="26"/>
      <c r="L15" s="26"/>
      <c r="M15" s="26"/>
      <c r="N15" s="26"/>
      <c r="O15" s="26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">
      <c r="A16" s="153"/>
      <c r="B16" s="30" t="s">
        <v>43</v>
      </c>
      <c r="C16" s="24" t="s">
        <v>72</v>
      </c>
      <c r="D16" s="150"/>
      <c r="E16" s="171"/>
      <c r="F16" s="11"/>
      <c r="G16" s="5"/>
      <c r="H16" s="107"/>
      <c r="I16" s="108"/>
      <c r="J16" s="26"/>
      <c r="K16" s="26"/>
      <c r="L16" s="26"/>
      <c r="M16" s="26"/>
      <c r="N16" s="26"/>
      <c r="O16" s="26"/>
      <c r="P16" s="2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13" customFormat="1" ht="30">
      <c r="A17" s="153"/>
      <c r="B17" s="30" t="s">
        <v>7</v>
      </c>
      <c r="C17" s="29" t="s">
        <v>82</v>
      </c>
      <c r="D17" s="150"/>
      <c r="E17" s="171"/>
      <c r="F17" s="61"/>
      <c r="G17" s="5"/>
      <c r="H17" s="107"/>
      <c r="I17" s="108"/>
      <c r="J17" s="26"/>
      <c r="K17" s="26"/>
      <c r="L17" s="26"/>
      <c r="M17" s="26"/>
      <c r="N17" s="26"/>
      <c r="O17" s="26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22" customFormat="1" ht="15">
      <c r="A18" s="153"/>
      <c r="B18" s="30" t="s">
        <v>44</v>
      </c>
      <c r="C18" s="24" t="s">
        <v>65</v>
      </c>
      <c r="D18" s="150"/>
      <c r="E18" s="171"/>
      <c r="F18" s="11"/>
      <c r="G18" s="5"/>
      <c r="H18" s="107"/>
      <c r="I18" s="108"/>
      <c r="J18" s="26"/>
      <c r="K18" s="26"/>
      <c r="L18" s="26"/>
      <c r="M18" s="26"/>
      <c r="N18" s="26"/>
      <c r="O18" s="26"/>
      <c r="P18" s="2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22" customFormat="1" ht="15">
      <c r="A19" s="153"/>
      <c r="B19" s="30" t="s">
        <v>21</v>
      </c>
      <c r="C19" s="24" t="s">
        <v>66</v>
      </c>
      <c r="D19" s="150"/>
      <c r="E19" s="171"/>
      <c r="F19" s="11"/>
      <c r="G19" s="5"/>
      <c r="H19" s="107"/>
      <c r="I19" s="108"/>
      <c r="J19" s="26"/>
      <c r="K19" s="26"/>
      <c r="L19" s="26"/>
      <c r="M19" s="26"/>
      <c r="N19" s="26"/>
      <c r="O19" s="26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22" customFormat="1" ht="15">
      <c r="A20" s="153"/>
      <c r="B20" s="30" t="s">
        <v>45</v>
      </c>
      <c r="C20" s="24" t="s">
        <v>69</v>
      </c>
      <c r="D20" s="150"/>
      <c r="E20" s="171"/>
      <c r="F20" s="10"/>
      <c r="G20" s="5"/>
      <c r="H20" s="107"/>
      <c r="I20" s="108"/>
      <c r="J20" s="26"/>
      <c r="K20" s="26"/>
      <c r="L20" s="26"/>
      <c r="M20" s="101"/>
      <c r="N20" s="101"/>
      <c r="O20" s="26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20" customFormat="1" ht="30">
      <c r="A21" s="153"/>
      <c r="B21" s="30" t="s">
        <v>24</v>
      </c>
      <c r="C21" s="24" t="s">
        <v>64</v>
      </c>
      <c r="D21" s="150"/>
      <c r="E21" s="171"/>
      <c r="F21" s="4"/>
      <c r="G21" s="5"/>
      <c r="H21" s="107"/>
      <c r="I21" s="108"/>
      <c r="J21" s="26"/>
      <c r="K21" s="26"/>
      <c r="L21" s="26"/>
      <c r="M21" s="26"/>
      <c r="N21" s="26"/>
      <c r="O21" s="26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22" customFormat="1" ht="30">
      <c r="A22" s="153"/>
      <c r="B22" s="30" t="s">
        <v>19</v>
      </c>
      <c r="C22" s="24" t="s">
        <v>70</v>
      </c>
      <c r="D22" s="150"/>
      <c r="E22" s="171"/>
      <c r="F22" s="11"/>
      <c r="G22" s="5"/>
      <c r="H22" s="107"/>
      <c r="I22" s="108"/>
      <c r="J22" s="26"/>
      <c r="K22" s="26"/>
      <c r="L22" s="26"/>
      <c r="M22" s="26"/>
      <c r="N22" s="26"/>
      <c r="O22" s="26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22" customFormat="1" ht="15">
      <c r="A23" s="153"/>
      <c r="B23" s="30" t="s">
        <v>26</v>
      </c>
      <c r="C23" s="24" t="s">
        <v>46</v>
      </c>
      <c r="D23" s="150"/>
      <c r="E23" s="171"/>
      <c r="F23" s="11"/>
      <c r="G23" s="5"/>
      <c r="H23" s="107"/>
      <c r="I23" s="108"/>
      <c r="J23" s="26"/>
      <c r="K23" s="26"/>
      <c r="L23" s="26"/>
      <c r="M23" s="26"/>
      <c r="N23" s="26"/>
      <c r="O23" s="26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23" customFormat="1" ht="15">
      <c r="A24" s="153"/>
      <c r="B24" s="30" t="s">
        <v>18</v>
      </c>
      <c r="C24" s="15" t="s">
        <v>62</v>
      </c>
      <c r="D24" s="150"/>
      <c r="E24" s="171"/>
      <c r="F24" s="11"/>
      <c r="G24" s="5"/>
      <c r="H24" s="107"/>
      <c r="I24" s="108"/>
      <c r="J24" s="26"/>
      <c r="K24" s="26"/>
      <c r="L24" s="26"/>
      <c r="M24" s="26"/>
      <c r="N24" s="26"/>
      <c r="O24" s="26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22" customFormat="1" ht="30">
      <c r="A25" s="153"/>
      <c r="B25" s="30" t="s">
        <v>27</v>
      </c>
      <c r="C25" s="16" t="s">
        <v>47</v>
      </c>
      <c r="D25" s="150"/>
      <c r="E25" s="171"/>
      <c r="F25" s="4"/>
      <c r="G25" s="5"/>
      <c r="H25" s="107"/>
      <c r="I25" s="108"/>
      <c r="J25" s="26"/>
      <c r="K25" s="26"/>
      <c r="L25" s="26"/>
      <c r="M25" s="26"/>
      <c r="N25" s="26"/>
      <c r="O25" s="26"/>
      <c r="P25" s="2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13" customFormat="1" ht="30">
      <c r="A26" s="153"/>
      <c r="B26" s="30" t="s">
        <v>48</v>
      </c>
      <c r="C26" s="24" t="s">
        <v>67</v>
      </c>
      <c r="D26" s="150"/>
      <c r="E26" s="171"/>
      <c r="F26" s="4"/>
      <c r="G26" s="5"/>
      <c r="H26" s="107"/>
      <c r="I26" s="108"/>
      <c r="J26" s="26"/>
      <c r="K26" s="26"/>
      <c r="L26" s="26"/>
      <c r="M26" s="26"/>
      <c r="N26" s="26"/>
      <c r="O26" s="26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0">
      <c r="A27" s="153"/>
      <c r="B27" s="30" t="s">
        <v>49</v>
      </c>
      <c r="C27" s="24" t="s">
        <v>71</v>
      </c>
      <c r="D27" s="150"/>
      <c r="E27" s="171"/>
      <c r="F27" s="11"/>
      <c r="G27" s="5"/>
      <c r="H27" s="107"/>
      <c r="I27" s="108"/>
      <c r="J27" s="26"/>
      <c r="K27" s="26"/>
      <c r="L27" s="26"/>
      <c r="M27" s="26"/>
      <c r="N27" s="26"/>
      <c r="O27" s="26"/>
      <c r="P27" s="26"/>
      <c r="Q27" s="167"/>
      <c r="R27" s="7"/>
      <c r="S27" s="8"/>
      <c r="T27" s="2"/>
      <c r="U27" s="166"/>
      <c r="V27" s="9"/>
      <c r="W27" s="6"/>
      <c r="X27" s="9"/>
      <c r="Y27" s="167"/>
      <c r="Z27" s="7"/>
      <c r="AA27" s="8"/>
      <c r="AB27" s="2"/>
    </row>
    <row r="28" spans="1:25" s="23" customFormat="1" ht="15">
      <c r="A28" s="153"/>
      <c r="B28" s="30" t="s">
        <v>10</v>
      </c>
      <c r="C28" s="25" t="s">
        <v>68</v>
      </c>
      <c r="D28" s="150"/>
      <c r="E28" s="171"/>
      <c r="F28" s="11"/>
      <c r="G28" s="5"/>
      <c r="H28" s="107"/>
      <c r="I28" s="108"/>
      <c r="J28" s="26"/>
      <c r="K28" s="26"/>
      <c r="L28" s="26"/>
      <c r="M28" s="26"/>
      <c r="N28" s="26"/>
      <c r="O28" s="26"/>
      <c r="P28" s="26"/>
      <c r="Q28" s="167"/>
      <c r="U28" s="166"/>
      <c r="Y28" s="167"/>
    </row>
    <row r="29" spans="1:25" s="31" customFormat="1" ht="15">
      <c r="A29" s="153"/>
      <c r="B29" s="30" t="s">
        <v>12</v>
      </c>
      <c r="C29" s="25" t="s">
        <v>88</v>
      </c>
      <c r="D29" s="150"/>
      <c r="E29" s="171"/>
      <c r="F29" s="11"/>
      <c r="G29" s="5"/>
      <c r="H29" s="107"/>
      <c r="I29" s="108"/>
      <c r="Q29" s="167"/>
      <c r="U29" s="166"/>
      <c r="Y29" s="167"/>
    </row>
    <row r="30" spans="1:25" s="23" customFormat="1" ht="45.75" thickBot="1">
      <c r="A30" s="154"/>
      <c r="B30" s="88" t="s">
        <v>202</v>
      </c>
      <c r="C30" s="75" t="s">
        <v>17</v>
      </c>
      <c r="D30" s="150"/>
      <c r="E30" s="172"/>
      <c r="F30" s="28"/>
      <c r="G30" s="14"/>
      <c r="H30" s="109"/>
      <c r="I30" s="110"/>
      <c r="J30" s="26"/>
      <c r="K30" s="26"/>
      <c r="L30" s="26"/>
      <c r="M30" s="26"/>
      <c r="N30" s="26"/>
      <c r="O30" s="26"/>
      <c r="P30" s="26"/>
      <c r="Q30" s="167"/>
      <c r="U30" s="166"/>
      <c r="Y30" s="167"/>
    </row>
    <row r="31" spans="1:16" ht="15.75" thickTop="1">
      <c r="A31" s="165" t="s">
        <v>54</v>
      </c>
      <c r="B31" s="64" t="s">
        <v>194</v>
      </c>
      <c r="C31" s="74">
        <v>27000</v>
      </c>
      <c r="D31" s="150"/>
      <c r="E31" s="76">
        <v>1</v>
      </c>
      <c r="F31" s="63"/>
      <c r="G31" s="99">
        <f>SUM(C31*E31)</f>
        <v>27000</v>
      </c>
      <c r="H31" s="111"/>
      <c r="I31" s="112">
        <f>SUM(H31*E31)</f>
        <v>0</v>
      </c>
      <c r="J31" s="7"/>
      <c r="K31" s="8"/>
      <c r="L31" s="132"/>
      <c r="M31" s="18"/>
      <c r="N31" s="9"/>
      <c r="O31" s="6"/>
      <c r="P31" s="9"/>
    </row>
    <row r="32" spans="1:16" ht="15" customHeight="1">
      <c r="A32" s="153"/>
      <c r="B32" s="30" t="s">
        <v>8</v>
      </c>
      <c r="C32" s="24" t="s">
        <v>39</v>
      </c>
      <c r="D32" s="150"/>
      <c r="E32" s="168"/>
      <c r="F32" s="10"/>
      <c r="G32" s="5"/>
      <c r="H32" s="107"/>
      <c r="I32" s="108"/>
      <c r="J32" s="7"/>
      <c r="K32" s="8"/>
      <c r="L32" s="2"/>
      <c r="M32" s="18"/>
      <c r="N32" s="9"/>
      <c r="O32" s="6"/>
      <c r="P32" s="9"/>
    </row>
    <row r="33" spans="1:16" ht="15">
      <c r="A33" s="153"/>
      <c r="B33" s="30" t="s">
        <v>9</v>
      </c>
      <c r="C33" s="24" t="s">
        <v>40</v>
      </c>
      <c r="D33" s="150"/>
      <c r="E33" s="169"/>
      <c r="F33" s="10"/>
      <c r="G33" s="5"/>
      <c r="H33" s="107"/>
      <c r="I33" s="108"/>
      <c r="J33" s="7"/>
      <c r="K33" s="8"/>
      <c r="L33" s="2"/>
      <c r="M33" s="18"/>
      <c r="N33" s="9"/>
      <c r="O33" s="6"/>
      <c r="P33" s="9"/>
    </row>
    <row r="34" spans="1:16" ht="15">
      <c r="A34" s="153"/>
      <c r="B34" s="30" t="s">
        <v>41</v>
      </c>
      <c r="C34" s="24" t="s">
        <v>42</v>
      </c>
      <c r="D34" s="150"/>
      <c r="E34" s="169"/>
      <c r="F34" s="10"/>
      <c r="G34" s="5"/>
      <c r="H34" s="107"/>
      <c r="I34" s="108"/>
      <c r="J34" s="7"/>
      <c r="K34" s="8"/>
      <c r="L34" s="2"/>
      <c r="M34" s="18"/>
      <c r="N34" s="9"/>
      <c r="O34" s="6"/>
      <c r="P34" s="9"/>
    </row>
    <row r="35" spans="1:16" s="13" customFormat="1" ht="30">
      <c r="A35" s="153"/>
      <c r="B35" s="30" t="s">
        <v>6</v>
      </c>
      <c r="C35" s="15" t="s">
        <v>61</v>
      </c>
      <c r="D35" s="150"/>
      <c r="E35" s="169"/>
      <c r="F35" s="10"/>
      <c r="G35" s="5"/>
      <c r="H35" s="107"/>
      <c r="I35" s="108"/>
      <c r="J35" s="7"/>
      <c r="K35" s="8"/>
      <c r="L35" s="2"/>
      <c r="M35" s="18"/>
      <c r="N35" s="9"/>
      <c r="O35" s="6"/>
      <c r="P35" s="9"/>
    </row>
    <row r="36" spans="1:16" s="13" customFormat="1" ht="30">
      <c r="A36" s="153"/>
      <c r="B36" s="30" t="s">
        <v>31</v>
      </c>
      <c r="C36" s="15" t="s">
        <v>59</v>
      </c>
      <c r="D36" s="150"/>
      <c r="E36" s="169"/>
      <c r="F36" s="10"/>
      <c r="G36" s="5"/>
      <c r="H36" s="107"/>
      <c r="I36" s="108"/>
      <c r="J36" s="7"/>
      <c r="K36" s="8"/>
      <c r="L36" s="2"/>
      <c r="M36" s="18"/>
      <c r="N36" s="9"/>
      <c r="O36" s="6"/>
      <c r="P36" s="9"/>
    </row>
    <row r="37" spans="1:16" s="13" customFormat="1" ht="15">
      <c r="A37" s="153"/>
      <c r="B37" s="30" t="s">
        <v>16</v>
      </c>
      <c r="C37" s="27">
        <v>2</v>
      </c>
      <c r="D37" s="150"/>
      <c r="E37" s="169"/>
      <c r="F37" s="10"/>
      <c r="G37" s="5"/>
      <c r="H37" s="107"/>
      <c r="I37" s="108"/>
      <c r="J37" s="7"/>
      <c r="K37" s="8"/>
      <c r="L37" s="2"/>
      <c r="M37" s="18"/>
      <c r="N37" s="9"/>
      <c r="O37" s="6"/>
      <c r="P37" s="9"/>
    </row>
    <row r="38" spans="1:16" s="13" customFormat="1" ht="15">
      <c r="A38" s="153"/>
      <c r="B38" s="30" t="s">
        <v>43</v>
      </c>
      <c r="C38" s="15" t="s">
        <v>73</v>
      </c>
      <c r="D38" s="150"/>
      <c r="E38" s="169"/>
      <c r="F38" s="10"/>
      <c r="G38" s="5"/>
      <c r="H38" s="107"/>
      <c r="I38" s="108"/>
      <c r="J38" s="7"/>
      <c r="K38" s="8"/>
      <c r="L38" s="2"/>
      <c r="M38" s="18"/>
      <c r="N38" s="9"/>
      <c r="O38" s="6"/>
      <c r="P38" s="9"/>
    </row>
    <row r="39" spans="1:16" s="19" customFormat="1" ht="30">
      <c r="A39" s="153"/>
      <c r="B39" s="30" t="s">
        <v>7</v>
      </c>
      <c r="C39" s="29" t="s">
        <v>81</v>
      </c>
      <c r="D39" s="150"/>
      <c r="E39" s="169"/>
      <c r="F39" s="4"/>
      <c r="G39" s="5"/>
      <c r="H39" s="107"/>
      <c r="I39" s="108"/>
      <c r="J39" s="7"/>
      <c r="K39" s="8"/>
      <c r="L39" s="2"/>
      <c r="M39" s="18"/>
      <c r="N39" s="9"/>
      <c r="O39" s="6"/>
      <c r="P39" s="9"/>
    </row>
    <row r="40" spans="1:16" s="21" customFormat="1" ht="15">
      <c r="A40" s="153"/>
      <c r="B40" s="30" t="s">
        <v>44</v>
      </c>
      <c r="C40" s="24" t="s">
        <v>20</v>
      </c>
      <c r="D40" s="150"/>
      <c r="E40" s="169"/>
      <c r="F40" s="4"/>
      <c r="G40" s="5"/>
      <c r="H40" s="107"/>
      <c r="I40" s="108"/>
      <c r="J40" s="7"/>
      <c r="K40" s="8"/>
      <c r="L40" s="2"/>
      <c r="M40" s="20"/>
      <c r="N40" s="9"/>
      <c r="O40" s="6"/>
      <c r="P40" s="9"/>
    </row>
    <row r="41" spans="1:16" s="21" customFormat="1" ht="15">
      <c r="A41" s="153"/>
      <c r="B41" s="30" t="s">
        <v>21</v>
      </c>
      <c r="C41" s="24" t="s">
        <v>22</v>
      </c>
      <c r="D41" s="150"/>
      <c r="E41" s="169"/>
      <c r="F41" s="4"/>
      <c r="G41" s="5"/>
      <c r="H41" s="107"/>
      <c r="I41" s="108"/>
      <c r="J41" s="7"/>
      <c r="K41" s="8"/>
      <c r="L41" s="2"/>
      <c r="M41" s="20"/>
      <c r="N41" s="9"/>
      <c r="O41" s="6"/>
      <c r="P41" s="9"/>
    </row>
    <row r="42" spans="1:16" s="13" customFormat="1" ht="30">
      <c r="A42" s="153"/>
      <c r="B42" s="30" t="s">
        <v>15</v>
      </c>
      <c r="C42" s="24" t="s">
        <v>23</v>
      </c>
      <c r="D42" s="150"/>
      <c r="E42" s="169"/>
      <c r="F42" s="10"/>
      <c r="G42" s="5"/>
      <c r="H42" s="107"/>
      <c r="I42" s="108"/>
      <c r="J42" s="7"/>
      <c r="K42" s="8"/>
      <c r="L42" s="2"/>
      <c r="M42" s="23"/>
      <c r="N42" s="9"/>
      <c r="O42" s="6"/>
      <c r="P42" s="9"/>
    </row>
    <row r="43" spans="1:16" s="23" customFormat="1" ht="15">
      <c r="A43" s="153"/>
      <c r="B43" s="30" t="s">
        <v>45</v>
      </c>
      <c r="C43" s="15" t="s">
        <v>75</v>
      </c>
      <c r="D43" s="150"/>
      <c r="E43" s="169"/>
      <c r="F43" s="10"/>
      <c r="G43" s="5"/>
      <c r="H43" s="107"/>
      <c r="I43" s="108"/>
      <c r="J43" s="7"/>
      <c r="K43" s="8"/>
      <c r="L43" s="2"/>
      <c r="N43" s="9"/>
      <c r="O43" s="6"/>
      <c r="P43" s="9"/>
    </row>
    <row r="44" spans="1:16" s="23" customFormat="1" ht="30">
      <c r="A44" s="153"/>
      <c r="B44" s="30" t="s">
        <v>24</v>
      </c>
      <c r="C44" s="15" t="s">
        <v>77</v>
      </c>
      <c r="D44" s="150"/>
      <c r="E44" s="169"/>
      <c r="F44" s="4"/>
      <c r="G44" s="5"/>
      <c r="H44" s="107"/>
      <c r="I44" s="108"/>
      <c r="J44" s="7"/>
      <c r="K44" s="8"/>
      <c r="L44" s="2"/>
      <c r="N44" s="9"/>
      <c r="O44" s="6"/>
      <c r="P44" s="9"/>
    </row>
    <row r="45" spans="1:16" s="23" customFormat="1" ht="30">
      <c r="A45" s="153"/>
      <c r="B45" s="30" t="s">
        <v>25</v>
      </c>
      <c r="C45" s="24" t="s">
        <v>57</v>
      </c>
      <c r="D45" s="150"/>
      <c r="E45" s="169"/>
      <c r="F45" s="10"/>
      <c r="G45" s="5"/>
      <c r="H45" s="107"/>
      <c r="I45" s="108"/>
      <c r="J45" s="7"/>
      <c r="K45" s="8"/>
      <c r="L45" s="2"/>
      <c r="N45" s="9"/>
      <c r="O45" s="6"/>
      <c r="P45" s="9"/>
    </row>
    <row r="46" spans="1:16" s="23" customFormat="1" ht="15">
      <c r="A46" s="153"/>
      <c r="B46" s="30" t="s">
        <v>19</v>
      </c>
      <c r="C46" s="15" t="s">
        <v>76</v>
      </c>
      <c r="D46" s="150"/>
      <c r="E46" s="169"/>
      <c r="F46" s="10"/>
      <c r="G46" s="5"/>
      <c r="H46" s="107"/>
      <c r="I46" s="108"/>
      <c r="J46" s="7"/>
      <c r="K46" s="8"/>
      <c r="L46" s="2"/>
      <c r="N46" s="9"/>
      <c r="O46" s="6"/>
      <c r="P46" s="9"/>
    </row>
    <row r="47" spans="1:16" s="23" customFormat="1" ht="15">
      <c r="A47" s="153"/>
      <c r="B47" s="30" t="s">
        <v>26</v>
      </c>
      <c r="C47" s="24" t="s">
        <v>46</v>
      </c>
      <c r="D47" s="150"/>
      <c r="E47" s="169"/>
      <c r="F47" s="10"/>
      <c r="G47" s="5"/>
      <c r="H47" s="107"/>
      <c r="I47" s="108"/>
      <c r="J47" s="7"/>
      <c r="K47" s="8"/>
      <c r="L47" s="2"/>
      <c r="N47" s="9"/>
      <c r="O47" s="6"/>
      <c r="P47" s="9"/>
    </row>
    <row r="48" spans="1:16" s="23" customFormat="1" ht="15">
      <c r="A48" s="153"/>
      <c r="B48" s="30" t="s">
        <v>18</v>
      </c>
      <c r="C48" s="15" t="s">
        <v>74</v>
      </c>
      <c r="D48" s="150"/>
      <c r="E48" s="169"/>
      <c r="F48" s="10"/>
      <c r="G48" s="5"/>
      <c r="H48" s="107"/>
      <c r="I48" s="108"/>
      <c r="J48" s="7"/>
      <c r="K48" s="8"/>
      <c r="L48" s="2"/>
      <c r="N48" s="9"/>
      <c r="O48" s="6"/>
      <c r="P48" s="9"/>
    </row>
    <row r="49" spans="1:16" s="23" customFormat="1" ht="30">
      <c r="A49" s="153"/>
      <c r="B49" s="30" t="s">
        <v>27</v>
      </c>
      <c r="C49" s="16" t="s">
        <v>58</v>
      </c>
      <c r="D49" s="150"/>
      <c r="E49" s="169"/>
      <c r="F49" s="4"/>
      <c r="G49" s="5"/>
      <c r="H49" s="107"/>
      <c r="I49" s="108"/>
      <c r="J49" s="7"/>
      <c r="K49" s="8"/>
      <c r="L49" s="2"/>
      <c r="N49" s="9"/>
      <c r="O49" s="6"/>
      <c r="P49" s="9"/>
    </row>
    <row r="50" spans="1:16" s="23" customFormat="1" ht="30">
      <c r="A50" s="153"/>
      <c r="B50" s="30" t="s">
        <v>48</v>
      </c>
      <c r="C50" s="24" t="s">
        <v>30</v>
      </c>
      <c r="D50" s="150"/>
      <c r="E50" s="169"/>
      <c r="F50" s="4"/>
      <c r="G50" s="5"/>
      <c r="H50" s="107"/>
      <c r="I50" s="108"/>
      <c r="J50" s="7"/>
      <c r="K50" s="8"/>
      <c r="L50" s="2"/>
      <c r="N50" s="9"/>
      <c r="O50" s="6"/>
      <c r="P50" s="9"/>
    </row>
    <row r="51" spans="1:16" s="23" customFormat="1" ht="30">
      <c r="A51" s="153"/>
      <c r="B51" s="30" t="s">
        <v>49</v>
      </c>
      <c r="C51" s="24" t="s">
        <v>50</v>
      </c>
      <c r="D51" s="150"/>
      <c r="E51" s="169"/>
      <c r="F51" s="4"/>
      <c r="G51" s="5"/>
      <c r="H51" s="107"/>
      <c r="I51" s="108"/>
      <c r="J51" s="7"/>
      <c r="K51" s="8"/>
      <c r="L51" s="2"/>
      <c r="N51" s="9"/>
      <c r="O51" s="6"/>
      <c r="P51" s="9"/>
    </row>
    <row r="52" spans="1:16" s="23" customFormat="1" ht="75">
      <c r="A52" s="153"/>
      <c r="B52" s="30" t="s">
        <v>10</v>
      </c>
      <c r="C52" s="25" t="s">
        <v>256</v>
      </c>
      <c r="D52" s="150"/>
      <c r="E52" s="169"/>
      <c r="F52" s="10"/>
      <c r="G52" s="5"/>
      <c r="H52" s="107"/>
      <c r="I52" s="108"/>
      <c r="J52" s="7"/>
      <c r="K52" s="8"/>
      <c r="L52" s="2"/>
      <c r="N52" s="9"/>
      <c r="O52" s="6"/>
      <c r="P52" s="9"/>
    </row>
    <row r="53" spans="1:16" s="23" customFormat="1" ht="120">
      <c r="A53" s="153"/>
      <c r="B53" s="30" t="s">
        <v>28</v>
      </c>
      <c r="C53" s="24" t="s">
        <v>29</v>
      </c>
      <c r="D53" s="150"/>
      <c r="E53" s="169"/>
      <c r="F53" s="10"/>
      <c r="G53" s="5"/>
      <c r="H53" s="107"/>
      <c r="I53" s="108"/>
      <c r="J53" s="7"/>
      <c r="K53" s="8"/>
      <c r="L53" s="2"/>
      <c r="N53" s="9"/>
      <c r="O53" s="6"/>
      <c r="P53" s="9"/>
    </row>
    <row r="54" spans="1:16" s="31" customFormat="1" ht="15">
      <c r="A54" s="153"/>
      <c r="B54" s="16" t="s">
        <v>12</v>
      </c>
      <c r="C54" s="15" t="s">
        <v>13</v>
      </c>
      <c r="D54" s="150"/>
      <c r="E54" s="169"/>
      <c r="F54" s="10"/>
      <c r="G54" s="5"/>
      <c r="H54" s="107"/>
      <c r="I54" s="108"/>
      <c r="J54" s="7"/>
      <c r="K54" s="8"/>
      <c r="L54" s="2"/>
      <c r="N54" s="9"/>
      <c r="O54" s="6"/>
      <c r="P54" s="9"/>
    </row>
    <row r="55" spans="1:16" s="23" customFormat="1" ht="45.75" thickBot="1">
      <c r="A55" s="154"/>
      <c r="B55" s="88" t="s">
        <v>202</v>
      </c>
      <c r="C55" s="75" t="s">
        <v>17</v>
      </c>
      <c r="D55" s="150"/>
      <c r="E55" s="170"/>
      <c r="F55" s="28"/>
      <c r="G55" s="14"/>
      <c r="H55" s="109"/>
      <c r="I55" s="110"/>
      <c r="J55" s="7"/>
      <c r="K55" s="8"/>
      <c r="L55" s="2"/>
      <c r="N55" s="9"/>
      <c r="O55" s="6"/>
      <c r="P55" s="9"/>
    </row>
    <row r="56" spans="1:12" ht="15.75" thickTop="1">
      <c r="A56" s="165" t="s">
        <v>55</v>
      </c>
      <c r="B56" s="64" t="s">
        <v>194</v>
      </c>
      <c r="C56" s="74">
        <v>33000</v>
      </c>
      <c r="D56" s="150"/>
      <c r="E56" s="66">
        <v>1</v>
      </c>
      <c r="F56" s="63"/>
      <c r="G56" s="99">
        <f>SUM(C56*E56)</f>
        <v>33000</v>
      </c>
      <c r="H56" s="111"/>
      <c r="I56" s="112">
        <f>SUM(H56*E56)</f>
        <v>0</v>
      </c>
      <c r="L56" s="132"/>
    </row>
    <row r="57" spans="1:9" ht="15" customHeight="1">
      <c r="A57" s="153"/>
      <c r="B57" s="30" t="s">
        <v>8</v>
      </c>
      <c r="C57" s="24" t="s">
        <v>51</v>
      </c>
      <c r="D57" s="150"/>
      <c r="E57" s="168"/>
      <c r="F57" s="10"/>
      <c r="G57" s="5"/>
      <c r="H57" s="113"/>
      <c r="I57" s="114"/>
    </row>
    <row r="58" spans="1:9" ht="15">
      <c r="A58" s="153"/>
      <c r="B58" s="30" t="s">
        <v>9</v>
      </c>
      <c r="C58" s="24" t="s">
        <v>40</v>
      </c>
      <c r="D58" s="150"/>
      <c r="E58" s="171"/>
      <c r="F58" s="4"/>
      <c r="G58" s="5"/>
      <c r="H58" s="107"/>
      <c r="I58" s="108"/>
    </row>
    <row r="59" spans="1:9" ht="15">
      <c r="A59" s="153"/>
      <c r="B59" s="30" t="s">
        <v>41</v>
      </c>
      <c r="C59" s="24" t="s">
        <v>42</v>
      </c>
      <c r="D59" s="150"/>
      <c r="E59" s="171"/>
      <c r="F59" s="4"/>
      <c r="G59" s="5"/>
      <c r="H59" s="107"/>
      <c r="I59" s="108"/>
    </row>
    <row r="60" spans="1:16" ht="30">
      <c r="A60" s="153"/>
      <c r="B60" s="30" t="s">
        <v>6</v>
      </c>
      <c r="C60" s="15" t="s">
        <v>80</v>
      </c>
      <c r="D60" s="150"/>
      <c r="E60" s="171"/>
      <c r="F60" s="11"/>
      <c r="G60" s="5"/>
      <c r="H60" s="107"/>
      <c r="I60" s="108"/>
      <c r="J60" s="13"/>
      <c r="K60" s="13"/>
      <c r="L60" s="13"/>
      <c r="M60" s="13"/>
      <c r="N60" s="13"/>
      <c r="O60" s="13"/>
      <c r="P60" s="13"/>
    </row>
    <row r="61" spans="1:16" ht="30">
      <c r="A61" s="153"/>
      <c r="B61" s="30" t="s">
        <v>31</v>
      </c>
      <c r="C61" s="15" t="s">
        <v>59</v>
      </c>
      <c r="D61" s="150"/>
      <c r="E61" s="171"/>
      <c r="F61" s="11"/>
      <c r="G61" s="5"/>
      <c r="H61" s="107"/>
      <c r="I61" s="108"/>
      <c r="J61" s="13"/>
      <c r="K61" s="13"/>
      <c r="L61" s="13"/>
      <c r="M61" s="13"/>
      <c r="N61" s="13"/>
      <c r="O61" s="13"/>
      <c r="P61" s="13"/>
    </row>
    <row r="62" spans="1:16" ht="15">
      <c r="A62" s="153"/>
      <c r="B62" s="30" t="s">
        <v>16</v>
      </c>
      <c r="C62" s="27">
        <v>2</v>
      </c>
      <c r="D62" s="150"/>
      <c r="E62" s="171"/>
      <c r="F62" s="11"/>
      <c r="G62" s="5"/>
      <c r="H62" s="107"/>
      <c r="I62" s="108"/>
      <c r="J62" s="13"/>
      <c r="K62" s="13"/>
      <c r="L62" s="13"/>
      <c r="M62" s="13"/>
      <c r="N62" s="13"/>
      <c r="O62" s="13"/>
      <c r="P62" s="13"/>
    </row>
    <row r="63" spans="1:16" ht="15">
      <c r="A63" s="153"/>
      <c r="B63" s="30" t="s">
        <v>43</v>
      </c>
      <c r="C63" s="24" t="s">
        <v>52</v>
      </c>
      <c r="D63" s="150"/>
      <c r="E63" s="171"/>
      <c r="F63" s="11"/>
      <c r="G63" s="5"/>
      <c r="H63" s="107"/>
      <c r="I63" s="108"/>
      <c r="J63" s="13"/>
      <c r="K63" s="13"/>
      <c r="L63" s="13"/>
      <c r="M63" s="13"/>
      <c r="N63" s="13"/>
      <c r="O63" s="13"/>
      <c r="P63" s="13"/>
    </row>
    <row r="64" spans="1:16" ht="30">
      <c r="A64" s="153"/>
      <c r="B64" s="30" t="s">
        <v>7</v>
      </c>
      <c r="C64" s="29" t="s">
        <v>83</v>
      </c>
      <c r="D64" s="150"/>
      <c r="E64" s="171"/>
      <c r="F64" s="11"/>
      <c r="G64" s="5"/>
      <c r="H64" s="107"/>
      <c r="I64" s="108"/>
      <c r="J64" s="19"/>
      <c r="K64" s="19"/>
      <c r="L64" s="19"/>
      <c r="M64" s="19"/>
      <c r="N64" s="19"/>
      <c r="O64" s="19"/>
      <c r="P64" s="19"/>
    </row>
    <row r="65" spans="1:16" ht="15">
      <c r="A65" s="153"/>
      <c r="B65" s="30" t="s">
        <v>44</v>
      </c>
      <c r="C65" s="24" t="s">
        <v>20</v>
      </c>
      <c r="D65" s="150"/>
      <c r="E65" s="171"/>
      <c r="F65" s="11"/>
      <c r="G65" s="5"/>
      <c r="H65" s="107"/>
      <c r="I65" s="108"/>
      <c r="J65" s="21"/>
      <c r="K65" s="21"/>
      <c r="L65" s="21"/>
      <c r="M65" s="21"/>
      <c r="N65" s="21"/>
      <c r="O65" s="21"/>
      <c r="P65" s="21"/>
    </row>
    <row r="66" spans="1:16" ht="15">
      <c r="A66" s="153"/>
      <c r="B66" s="30" t="s">
        <v>21</v>
      </c>
      <c r="C66" s="15" t="s">
        <v>78</v>
      </c>
      <c r="D66" s="150"/>
      <c r="E66" s="171"/>
      <c r="F66" s="11"/>
      <c r="G66" s="5"/>
      <c r="H66" s="107"/>
      <c r="I66" s="108"/>
      <c r="J66" s="21"/>
      <c r="K66" s="21"/>
      <c r="L66" s="21"/>
      <c r="M66" s="21"/>
      <c r="N66" s="21"/>
      <c r="O66" s="21"/>
      <c r="P66" s="21"/>
    </row>
    <row r="67" spans="1:16" ht="30">
      <c r="A67" s="153"/>
      <c r="B67" s="30" t="s">
        <v>15</v>
      </c>
      <c r="C67" s="24" t="s">
        <v>23</v>
      </c>
      <c r="D67" s="150"/>
      <c r="E67" s="171"/>
      <c r="F67" s="11"/>
      <c r="G67" s="5"/>
      <c r="H67" s="107"/>
      <c r="I67" s="108"/>
      <c r="J67" s="13"/>
      <c r="K67" s="13"/>
      <c r="L67" s="13"/>
      <c r="M67" s="13"/>
      <c r="N67" s="13"/>
      <c r="O67" s="13"/>
      <c r="P67" s="13"/>
    </row>
    <row r="68" spans="1:16" ht="15">
      <c r="A68" s="153"/>
      <c r="B68" s="30" t="s">
        <v>45</v>
      </c>
      <c r="C68" s="15" t="s">
        <v>79</v>
      </c>
      <c r="D68" s="150"/>
      <c r="E68" s="171"/>
      <c r="F68" s="10"/>
      <c r="G68" s="5"/>
      <c r="H68" s="107"/>
      <c r="I68" s="108"/>
      <c r="J68" s="23"/>
      <c r="K68" s="23"/>
      <c r="L68" s="23"/>
      <c r="M68" s="23"/>
      <c r="N68" s="23"/>
      <c r="O68" s="23"/>
      <c r="P68" s="23"/>
    </row>
    <row r="69" spans="1:16" ht="30">
      <c r="A69" s="153"/>
      <c r="B69" s="30" t="s">
        <v>24</v>
      </c>
      <c r="C69" s="15" t="s">
        <v>87</v>
      </c>
      <c r="D69" s="150"/>
      <c r="E69" s="171"/>
      <c r="F69" s="4"/>
      <c r="G69" s="5"/>
      <c r="H69" s="107"/>
      <c r="I69" s="108"/>
      <c r="J69" s="23"/>
      <c r="K69" s="23"/>
      <c r="L69" s="23"/>
      <c r="M69" s="23"/>
      <c r="N69" s="23"/>
      <c r="O69" s="23"/>
      <c r="P69" s="23"/>
    </row>
    <row r="70" spans="1:16" ht="30">
      <c r="A70" s="153"/>
      <c r="B70" s="30" t="s">
        <v>25</v>
      </c>
      <c r="C70" s="24" t="s">
        <v>84</v>
      </c>
      <c r="D70" s="150"/>
      <c r="E70" s="171"/>
      <c r="F70" s="4"/>
      <c r="G70" s="5"/>
      <c r="H70" s="107"/>
      <c r="I70" s="108"/>
      <c r="J70" s="23"/>
      <c r="K70" s="23"/>
      <c r="L70" s="23"/>
      <c r="M70" s="23"/>
      <c r="N70" s="23"/>
      <c r="O70" s="23"/>
      <c r="P70" s="23"/>
    </row>
    <row r="71" spans="1:16" ht="15">
      <c r="A71" s="153"/>
      <c r="B71" s="30" t="s">
        <v>19</v>
      </c>
      <c r="C71" s="24" t="s">
        <v>86</v>
      </c>
      <c r="D71" s="150"/>
      <c r="E71" s="171"/>
      <c r="F71" s="11"/>
      <c r="G71" s="5"/>
      <c r="H71" s="107"/>
      <c r="I71" s="108"/>
      <c r="J71" s="23"/>
      <c r="K71" s="23"/>
      <c r="L71" s="23"/>
      <c r="M71" s="23"/>
      <c r="N71" s="23"/>
      <c r="O71" s="23"/>
      <c r="P71" s="23"/>
    </row>
    <row r="72" spans="1:16" ht="15">
      <c r="A72" s="153"/>
      <c r="B72" s="30" t="s">
        <v>26</v>
      </c>
      <c r="C72" s="24" t="s">
        <v>46</v>
      </c>
      <c r="D72" s="150"/>
      <c r="E72" s="171"/>
      <c r="F72" s="11"/>
      <c r="G72" s="5"/>
      <c r="H72" s="107"/>
      <c r="I72" s="108"/>
      <c r="J72" s="23"/>
      <c r="K72" s="23"/>
      <c r="L72" s="23"/>
      <c r="M72" s="23"/>
      <c r="N72" s="23"/>
      <c r="O72" s="23"/>
      <c r="P72" s="23"/>
    </row>
    <row r="73" spans="1:16" ht="15">
      <c r="A73" s="153"/>
      <c r="B73" s="30" t="s">
        <v>18</v>
      </c>
      <c r="C73" s="24" t="s">
        <v>56</v>
      </c>
      <c r="D73" s="150"/>
      <c r="E73" s="171"/>
      <c r="F73" s="11"/>
      <c r="G73" s="5"/>
      <c r="H73" s="107"/>
      <c r="I73" s="108"/>
      <c r="J73" s="23"/>
      <c r="K73" s="23"/>
      <c r="L73" s="23"/>
      <c r="M73" s="23"/>
      <c r="N73" s="23"/>
      <c r="O73" s="23"/>
      <c r="P73" s="23"/>
    </row>
    <row r="74" spans="1:16" ht="30">
      <c r="A74" s="153"/>
      <c r="B74" s="30" t="s">
        <v>27</v>
      </c>
      <c r="C74" s="30" t="s">
        <v>85</v>
      </c>
      <c r="D74" s="150"/>
      <c r="E74" s="171"/>
      <c r="F74" s="4"/>
      <c r="G74" s="5"/>
      <c r="H74" s="107"/>
      <c r="I74" s="108"/>
      <c r="J74" s="23"/>
      <c r="K74" s="23"/>
      <c r="L74" s="23"/>
      <c r="M74" s="23"/>
      <c r="N74" s="23"/>
      <c r="O74" s="23"/>
      <c r="P74" s="23"/>
    </row>
    <row r="75" spans="1:16" ht="30">
      <c r="A75" s="153"/>
      <c r="B75" s="30" t="s">
        <v>48</v>
      </c>
      <c r="C75" s="24" t="s">
        <v>67</v>
      </c>
      <c r="D75" s="150"/>
      <c r="E75" s="171"/>
      <c r="F75" s="4"/>
      <c r="G75" s="5"/>
      <c r="H75" s="107"/>
      <c r="I75" s="108"/>
      <c r="J75" s="23"/>
      <c r="K75" s="23"/>
      <c r="L75" s="23"/>
      <c r="M75" s="23"/>
      <c r="N75" s="23"/>
      <c r="O75" s="23"/>
      <c r="P75" s="23"/>
    </row>
    <row r="76" spans="1:16" ht="30">
      <c r="A76" s="153"/>
      <c r="B76" s="30" t="s">
        <v>49</v>
      </c>
      <c r="C76" s="24" t="s">
        <v>50</v>
      </c>
      <c r="D76" s="150"/>
      <c r="E76" s="171"/>
      <c r="F76" s="11"/>
      <c r="G76" s="5"/>
      <c r="H76" s="107"/>
      <c r="I76" s="108"/>
      <c r="J76" s="23"/>
      <c r="K76" s="23"/>
      <c r="L76" s="23"/>
      <c r="M76" s="23"/>
      <c r="N76" s="23"/>
      <c r="O76" s="23"/>
      <c r="P76" s="23"/>
    </row>
    <row r="77" spans="1:16" ht="75">
      <c r="A77" s="153"/>
      <c r="B77" s="30" t="s">
        <v>10</v>
      </c>
      <c r="C77" s="25" t="s">
        <v>256</v>
      </c>
      <c r="D77" s="150"/>
      <c r="E77" s="171"/>
      <c r="F77" s="11"/>
      <c r="G77" s="5"/>
      <c r="H77" s="107"/>
      <c r="I77" s="108"/>
      <c r="J77" s="23"/>
      <c r="K77" s="23"/>
      <c r="L77" s="23"/>
      <c r="M77" s="23"/>
      <c r="N77" s="23"/>
      <c r="O77" s="23"/>
      <c r="P77" s="23"/>
    </row>
    <row r="78" spans="1:16" ht="120">
      <c r="A78" s="153"/>
      <c r="B78" s="30" t="s">
        <v>28</v>
      </c>
      <c r="C78" s="24" t="s">
        <v>29</v>
      </c>
      <c r="D78" s="150"/>
      <c r="E78" s="171"/>
      <c r="F78" s="11"/>
      <c r="G78" s="5"/>
      <c r="H78" s="107"/>
      <c r="I78" s="108"/>
      <c r="J78" s="23"/>
      <c r="K78" s="23"/>
      <c r="L78" s="23"/>
      <c r="M78" s="23"/>
      <c r="N78" s="23"/>
      <c r="O78" s="23"/>
      <c r="P78" s="23"/>
    </row>
    <row r="79" spans="1:9" s="31" customFormat="1" ht="15">
      <c r="A79" s="153"/>
      <c r="B79" s="16" t="s">
        <v>12</v>
      </c>
      <c r="C79" s="15" t="s">
        <v>13</v>
      </c>
      <c r="D79" s="150"/>
      <c r="E79" s="171"/>
      <c r="F79" s="4"/>
      <c r="G79" s="5"/>
      <c r="H79" s="107"/>
      <c r="I79" s="115"/>
    </row>
    <row r="80" spans="1:16" ht="45.75" thickBot="1">
      <c r="A80" s="154"/>
      <c r="B80" s="88" t="s">
        <v>202</v>
      </c>
      <c r="C80" s="75" t="s">
        <v>17</v>
      </c>
      <c r="D80" s="150"/>
      <c r="E80" s="172"/>
      <c r="F80" s="28"/>
      <c r="G80" s="14"/>
      <c r="H80" s="109"/>
      <c r="I80" s="110"/>
      <c r="J80" s="23"/>
      <c r="K80" s="23"/>
      <c r="L80" s="23"/>
      <c r="M80" s="23"/>
      <c r="N80" s="23"/>
      <c r="O80" s="23"/>
      <c r="P80" s="23"/>
    </row>
    <row r="81" spans="1:12" ht="15.75" thickTop="1">
      <c r="A81" s="152" t="s">
        <v>198</v>
      </c>
      <c r="B81" s="64" t="s">
        <v>194</v>
      </c>
      <c r="C81" s="74">
        <v>15000</v>
      </c>
      <c r="D81" s="150"/>
      <c r="E81" s="66">
        <v>1</v>
      </c>
      <c r="F81" s="77"/>
      <c r="G81" s="99">
        <f>SUM(C81*E81)</f>
        <v>15000</v>
      </c>
      <c r="H81" s="111"/>
      <c r="I81" s="112">
        <f>SUM(H81*E81)</f>
        <v>0</v>
      </c>
      <c r="L81" s="132"/>
    </row>
    <row r="82" spans="1:9" ht="30">
      <c r="A82" s="153"/>
      <c r="B82" s="30" t="s">
        <v>6</v>
      </c>
      <c r="C82" s="15" t="s">
        <v>89</v>
      </c>
      <c r="D82" s="150"/>
      <c r="E82" s="156"/>
      <c r="F82" s="4"/>
      <c r="G82" s="5"/>
      <c r="H82" s="107"/>
      <c r="I82" s="108"/>
    </row>
    <row r="83" spans="1:9" ht="45">
      <c r="A83" s="153"/>
      <c r="B83" s="30" t="s">
        <v>7</v>
      </c>
      <c r="C83" s="15" t="s">
        <v>90</v>
      </c>
      <c r="D83" s="150"/>
      <c r="E83" s="156"/>
      <c r="F83" s="4"/>
      <c r="G83" s="5"/>
      <c r="H83" s="107"/>
      <c r="I83" s="108"/>
    </row>
    <row r="84" spans="1:9" ht="15">
      <c r="A84" s="153"/>
      <c r="B84" s="200" t="s">
        <v>37</v>
      </c>
      <c r="C84" s="201" t="s">
        <v>91</v>
      </c>
      <c r="D84" s="150"/>
      <c r="E84" s="156"/>
      <c r="F84" s="4"/>
      <c r="G84" s="5"/>
      <c r="H84" s="107"/>
      <c r="I84" s="108"/>
    </row>
    <row r="85" spans="1:9" s="31" customFormat="1" ht="15">
      <c r="A85" s="153"/>
      <c r="B85" s="200" t="s">
        <v>37</v>
      </c>
      <c r="C85" s="201" t="s">
        <v>92</v>
      </c>
      <c r="D85" s="150"/>
      <c r="E85" s="156"/>
      <c r="F85" s="4"/>
      <c r="G85" s="5"/>
      <c r="H85" s="107"/>
      <c r="I85" s="108"/>
    </row>
    <row r="86" spans="1:9" ht="15">
      <c r="A86" s="153"/>
      <c r="B86" s="30" t="s">
        <v>31</v>
      </c>
      <c r="C86" s="24" t="s">
        <v>93</v>
      </c>
      <c r="D86" s="150"/>
      <c r="E86" s="156"/>
      <c r="F86" s="4"/>
      <c r="G86" s="5"/>
      <c r="H86" s="107"/>
      <c r="I86" s="108"/>
    </row>
    <row r="87" spans="1:9" ht="15">
      <c r="A87" s="153"/>
      <c r="B87" s="30" t="s">
        <v>104</v>
      </c>
      <c r="C87" s="27" t="s">
        <v>103</v>
      </c>
      <c r="D87" s="150"/>
      <c r="E87" s="156"/>
      <c r="F87" s="4"/>
      <c r="G87" s="5"/>
      <c r="H87" s="107"/>
      <c r="I87" s="108"/>
    </row>
    <row r="88" spans="1:9" ht="15">
      <c r="A88" s="153"/>
      <c r="B88" s="30" t="s">
        <v>14</v>
      </c>
      <c r="C88" s="24" t="s">
        <v>94</v>
      </c>
      <c r="D88" s="150"/>
      <c r="E88" s="156"/>
      <c r="F88" s="4"/>
      <c r="G88" s="5"/>
      <c r="H88" s="107"/>
      <c r="I88" s="108"/>
    </row>
    <row r="89" spans="1:9" ht="15">
      <c r="A89" s="153"/>
      <c r="B89" s="30" t="s">
        <v>32</v>
      </c>
      <c r="C89" s="24" t="s">
        <v>105</v>
      </c>
      <c r="D89" s="150"/>
      <c r="E89" s="156"/>
      <c r="F89" s="4"/>
      <c r="G89" s="5"/>
      <c r="H89" s="107"/>
      <c r="I89" s="108"/>
    </row>
    <row r="90" spans="1:9" ht="15">
      <c r="A90" s="153"/>
      <c r="B90" s="30" t="s">
        <v>38</v>
      </c>
      <c r="C90" s="24" t="s">
        <v>108</v>
      </c>
      <c r="D90" s="150"/>
      <c r="E90" s="156"/>
      <c r="F90" s="4"/>
      <c r="G90" s="5"/>
      <c r="H90" s="107"/>
      <c r="I90" s="108"/>
    </row>
    <row r="91" spans="1:9" ht="60">
      <c r="A91" s="153"/>
      <c r="B91" s="199" t="s">
        <v>33</v>
      </c>
      <c r="C91" s="198" t="s">
        <v>260</v>
      </c>
      <c r="D91" s="150"/>
      <c r="E91" s="156"/>
      <c r="F91" s="4"/>
      <c r="G91" s="5"/>
      <c r="H91" s="107"/>
      <c r="I91" s="108"/>
    </row>
    <row r="92" spans="1:9" s="31" customFormat="1" ht="15">
      <c r="A92" s="153"/>
      <c r="B92" s="30" t="s">
        <v>98</v>
      </c>
      <c r="C92" s="24" t="s">
        <v>99</v>
      </c>
      <c r="D92" s="150"/>
      <c r="E92" s="156"/>
      <c r="F92" s="4"/>
      <c r="G92" s="5"/>
      <c r="H92" s="107"/>
      <c r="I92" s="108"/>
    </row>
    <row r="93" spans="1:9" ht="15">
      <c r="A93" s="153"/>
      <c r="B93" s="30" t="s">
        <v>15</v>
      </c>
      <c r="C93" s="24" t="s">
        <v>100</v>
      </c>
      <c r="D93" s="150"/>
      <c r="E93" s="156"/>
      <c r="F93" s="4"/>
      <c r="G93" s="5"/>
      <c r="H93" s="107"/>
      <c r="I93" s="108"/>
    </row>
    <row r="94" spans="1:9" ht="30">
      <c r="A94" s="153"/>
      <c r="B94" s="30" t="s">
        <v>34</v>
      </c>
      <c r="C94" s="24" t="s">
        <v>97</v>
      </c>
      <c r="D94" s="150"/>
      <c r="E94" s="156"/>
      <c r="F94" s="4"/>
      <c r="G94" s="5"/>
      <c r="H94" s="107"/>
      <c r="I94" s="108"/>
    </row>
    <row r="95" spans="1:9" ht="15">
      <c r="A95" s="153"/>
      <c r="B95" s="30" t="s">
        <v>35</v>
      </c>
      <c r="C95" s="24" t="s">
        <v>96</v>
      </c>
      <c r="D95" s="150"/>
      <c r="E95" s="156"/>
      <c r="F95" s="4"/>
      <c r="G95" s="5"/>
      <c r="H95" s="107"/>
      <c r="I95" s="108"/>
    </row>
    <row r="96" spans="1:9" ht="30">
      <c r="A96" s="153"/>
      <c r="B96" s="30" t="s">
        <v>36</v>
      </c>
      <c r="C96" s="24" t="s">
        <v>95</v>
      </c>
      <c r="D96" s="150"/>
      <c r="E96" s="156"/>
      <c r="F96" s="4"/>
      <c r="G96" s="5"/>
      <c r="H96" s="107"/>
      <c r="I96" s="108"/>
    </row>
    <row r="97" spans="1:9" s="31" customFormat="1" ht="15">
      <c r="A97" s="153"/>
      <c r="B97" s="30" t="s">
        <v>101</v>
      </c>
      <c r="C97" s="24" t="s">
        <v>102</v>
      </c>
      <c r="D97" s="150"/>
      <c r="E97" s="156"/>
      <c r="F97" s="4"/>
      <c r="G97" s="5"/>
      <c r="H97" s="107"/>
      <c r="I97" s="108"/>
    </row>
    <row r="98" spans="1:9" s="31" customFormat="1" ht="15">
      <c r="A98" s="153"/>
      <c r="B98" s="30" t="s">
        <v>253</v>
      </c>
      <c r="C98" s="24" t="s">
        <v>254</v>
      </c>
      <c r="D98" s="150"/>
      <c r="E98" s="156"/>
      <c r="F98" s="4"/>
      <c r="G98" s="5"/>
      <c r="H98" s="107"/>
      <c r="I98" s="108"/>
    </row>
    <row r="99" spans="1:9" s="31" customFormat="1" ht="30">
      <c r="A99" s="153"/>
      <c r="B99" s="30" t="s">
        <v>106</v>
      </c>
      <c r="C99" s="24" t="s">
        <v>107</v>
      </c>
      <c r="D99" s="150"/>
      <c r="E99" s="156"/>
      <c r="F99" s="4"/>
      <c r="G99" s="5"/>
      <c r="H99" s="107"/>
      <c r="I99" s="108"/>
    </row>
    <row r="100" spans="1:9" ht="105">
      <c r="A100" s="153"/>
      <c r="B100" s="30" t="s">
        <v>10</v>
      </c>
      <c r="C100" s="25" t="s">
        <v>255</v>
      </c>
      <c r="D100" s="150"/>
      <c r="E100" s="156"/>
      <c r="F100" s="4"/>
      <c r="G100" s="5"/>
      <c r="H100" s="107"/>
      <c r="I100" s="108"/>
    </row>
    <row r="101" spans="1:9" ht="90">
      <c r="A101" s="153"/>
      <c r="B101" s="30" t="s">
        <v>28</v>
      </c>
      <c r="C101" s="24" t="s">
        <v>109</v>
      </c>
      <c r="D101" s="150"/>
      <c r="E101" s="156"/>
      <c r="F101" s="4"/>
      <c r="G101" s="5"/>
      <c r="H101" s="107"/>
      <c r="I101" s="108"/>
    </row>
    <row r="102" spans="1:9" s="31" customFormat="1" ht="105">
      <c r="A102" s="153"/>
      <c r="B102" s="30" t="s">
        <v>110</v>
      </c>
      <c r="C102" s="24" t="s">
        <v>111</v>
      </c>
      <c r="D102" s="150"/>
      <c r="E102" s="156"/>
      <c r="F102" s="4"/>
      <c r="G102" s="5"/>
      <c r="H102" s="107"/>
      <c r="I102" s="108"/>
    </row>
    <row r="103" spans="1:9" ht="15">
      <c r="A103" s="153"/>
      <c r="B103" s="16" t="s">
        <v>12</v>
      </c>
      <c r="C103" s="15" t="s">
        <v>13</v>
      </c>
      <c r="D103" s="150"/>
      <c r="E103" s="156"/>
      <c r="F103" s="4"/>
      <c r="G103" s="5"/>
      <c r="H103" s="107"/>
      <c r="I103" s="108"/>
    </row>
    <row r="104" spans="1:9" ht="45.75" thickBot="1">
      <c r="A104" s="154"/>
      <c r="B104" s="88" t="s">
        <v>202</v>
      </c>
      <c r="C104" s="75" t="s">
        <v>17</v>
      </c>
      <c r="D104" s="151"/>
      <c r="E104" s="157"/>
      <c r="F104" s="28"/>
      <c r="G104" s="14"/>
      <c r="H104" s="109"/>
      <c r="I104" s="110"/>
    </row>
    <row r="105" spans="1:12" s="32" customFormat="1" ht="30.75" customHeight="1" thickTop="1">
      <c r="A105" s="152" t="s">
        <v>112</v>
      </c>
      <c r="B105" s="56" t="s">
        <v>194</v>
      </c>
      <c r="C105" s="69">
        <v>7025</v>
      </c>
      <c r="D105" s="81"/>
      <c r="E105" s="70">
        <v>1</v>
      </c>
      <c r="F105" s="57"/>
      <c r="G105" s="100">
        <f>SUM(C105*E105)</f>
        <v>7025</v>
      </c>
      <c r="H105" s="116"/>
      <c r="I105" s="117">
        <f>SUM(H105*E105)</f>
        <v>0</v>
      </c>
      <c r="L105" s="132"/>
    </row>
    <row r="106" spans="1:9" s="32" customFormat="1" ht="60">
      <c r="A106" s="153"/>
      <c r="B106" s="34" t="s">
        <v>113</v>
      </c>
      <c r="C106" s="16" t="s">
        <v>114</v>
      </c>
      <c r="D106" s="147" t="s">
        <v>244</v>
      </c>
      <c r="E106" s="155"/>
      <c r="F106" s="4"/>
      <c r="G106" s="5"/>
      <c r="H106" s="113"/>
      <c r="I106" s="118"/>
    </row>
    <row r="107" spans="1:9" s="32" customFormat="1" ht="60">
      <c r="A107" s="153"/>
      <c r="B107" s="16" t="s">
        <v>115</v>
      </c>
      <c r="C107" s="15" t="s">
        <v>116</v>
      </c>
      <c r="D107" s="148"/>
      <c r="E107" s="156"/>
      <c r="F107" s="4"/>
      <c r="G107" s="5"/>
      <c r="H107" s="107"/>
      <c r="I107" s="108"/>
    </row>
    <row r="108" spans="1:9" s="32" customFormat="1" ht="15">
      <c r="A108" s="153"/>
      <c r="B108" s="34" t="s">
        <v>117</v>
      </c>
      <c r="C108" s="15" t="s">
        <v>118</v>
      </c>
      <c r="D108" s="148"/>
      <c r="E108" s="156"/>
      <c r="F108" s="4"/>
      <c r="G108" s="5"/>
      <c r="H108" s="107"/>
      <c r="I108" s="108"/>
    </row>
    <row r="109" spans="1:9" s="32" customFormat="1" ht="120">
      <c r="A109" s="153"/>
      <c r="B109" s="35" t="s">
        <v>119</v>
      </c>
      <c r="C109" s="36" t="s">
        <v>120</v>
      </c>
      <c r="D109" s="148"/>
      <c r="E109" s="156"/>
      <c r="F109" s="11"/>
      <c r="G109" s="5"/>
      <c r="H109" s="107"/>
      <c r="I109" s="108"/>
    </row>
    <row r="110" spans="1:9" s="32" customFormat="1" ht="15">
      <c r="A110" s="153"/>
      <c r="B110" s="37" t="s">
        <v>121</v>
      </c>
      <c r="C110" s="38" t="s">
        <v>122</v>
      </c>
      <c r="D110" s="148"/>
      <c r="E110" s="156"/>
      <c r="F110" s="11"/>
      <c r="G110" s="5"/>
      <c r="H110" s="107"/>
      <c r="I110" s="108"/>
    </row>
    <row r="111" spans="1:9" s="32" customFormat="1" ht="15">
      <c r="A111" s="153"/>
      <c r="B111" s="92" t="s">
        <v>123</v>
      </c>
      <c r="C111" s="93" t="s">
        <v>203</v>
      </c>
      <c r="D111" s="148"/>
      <c r="E111" s="156"/>
      <c r="F111" s="94"/>
      <c r="G111" s="5"/>
      <c r="H111" s="107"/>
      <c r="I111" s="108"/>
    </row>
    <row r="112" spans="1:9" s="33" customFormat="1" ht="45.75" thickBot="1">
      <c r="A112" s="154"/>
      <c r="B112" s="90" t="s">
        <v>202</v>
      </c>
      <c r="C112" s="91" t="s">
        <v>17</v>
      </c>
      <c r="D112" s="148"/>
      <c r="E112" s="157"/>
      <c r="F112" s="89"/>
      <c r="G112" s="5"/>
      <c r="H112" s="107"/>
      <c r="I112" s="108"/>
    </row>
    <row r="113" spans="1:12" ht="15.75" thickTop="1">
      <c r="A113" s="165" t="s">
        <v>157</v>
      </c>
      <c r="B113" s="64" t="s">
        <v>194</v>
      </c>
      <c r="C113" s="74">
        <v>22315</v>
      </c>
      <c r="D113" s="148"/>
      <c r="E113" s="66">
        <v>1</v>
      </c>
      <c r="F113" s="63"/>
      <c r="G113" s="99">
        <f>SUM(C113*E113)</f>
        <v>22315</v>
      </c>
      <c r="H113" s="111"/>
      <c r="I113" s="112">
        <f>SUM(H113*E113)</f>
        <v>0</v>
      </c>
      <c r="J113" s="33"/>
      <c r="K113" s="33"/>
      <c r="L113" s="132"/>
    </row>
    <row r="114" spans="1:12" ht="15" customHeight="1">
      <c r="A114" s="153"/>
      <c r="B114" s="30" t="s">
        <v>8</v>
      </c>
      <c r="C114" s="24" t="s">
        <v>51</v>
      </c>
      <c r="D114" s="148"/>
      <c r="E114" s="168"/>
      <c r="F114" s="10"/>
      <c r="G114" s="5"/>
      <c r="H114" s="107"/>
      <c r="I114" s="108"/>
      <c r="J114" s="33"/>
      <c r="K114" s="33"/>
      <c r="L114" s="33"/>
    </row>
    <row r="115" spans="1:12" ht="15">
      <c r="A115" s="153"/>
      <c r="B115" s="30" t="s">
        <v>9</v>
      </c>
      <c r="C115" s="24" t="s">
        <v>40</v>
      </c>
      <c r="D115" s="148"/>
      <c r="E115" s="171"/>
      <c r="F115" s="4"/>
      <c r="G115" s="5"/>
      <c r="H115" s="107"/>
      <c r="I115" s="108"/>
      <c r="J115" s="33"/>
      <c r="K115" s="33"/>
      <c r="L115" s="33"/>
    </row>
    <row r="116" spans="1:12" ht="15">
      <c r="A116" s="153"/>
      <c r="B116" s="30" t="s">
        <v>41</v>
      </c>
      <c r="C116" s="24" t="s">
        <v>42</v>
      </c>
      <c r="D116" s="148"/>
      <c r="E116" s="171"/>
      <c r="F116" s="4"/>
      <c r="G116" s="5"/>
      <c r="H116" s="107"/>
      <c r="I116" s="108"/>
      <c r="J116" s="33"/>
      <c r="K116" s="33"/>
      <c r="L116" s="33"/>
    </row>
    <row r="117" spans="1:12" ht="30">
      <c r="A117" s="153"/>
      <c r="B117" s="30" t="s">
        <v>6</v>
      </c>
      <c r="C117" s="15" t="s">
        <v>124</v>
      </c>
      <c r="D117" s="148"/>
      <c r="E117" s="171"/>
      <c r="F117" s="11"/>
      <c r="G117" s="5"/>
      <c r="H117" s="107"/>
      <c r="I117" s="108"/>
      <c r="J117" s="33"/>
      <c r="K117" s="33"/>
      <c r="L117" s="33"/>
    </row>
    <row r="118" spans="1:12" ht="30">
      <c r="A118" s="153"/>
      <c r="B118" s="30" t="s">
        <v>31</v>
      </c>
      <c r="C118" s="24" t="s">
        <v>125</v>
      </c>
      <c r="D118" s="148"/>
      <c r="E118" s="171"/>
      <c r="F118" s="11"/>
      <c r="G118" s="5"/>
      <c r="H118" s="107"/>
      <c r="I118" s="108"/>
      <c r="J118" s="33"/>
      <c r="K118" s="33"/>
      <c r="L118" s="33"/>
    </row>
    <row r="119" spans="1:12" ht="15">
      <c r="A119" s="153"/>
      <c r="B119" s="30" t="s">
        <v>16</v>
      </c>
      <c r="C119" s="27">
        <v>2</v>
      </c>
      <c r="D119" s="148"/>
      <c r="E119" s="171"/>
      <c r="F119" s="11"/>
      <c r="G119" s="5"/>
      <c r="H119" s="107"/>
      <c r="I119" s="108"/>
      <c r="J119" s="33"/>
      <c r="K119" s="33"/>
      <c r="L119" s="33"/>
    </row>
    <row r="120" spans="1:12" ht="15">
      <c r="A120" s="153"/>
      <c r="B120" s="30" t="s">
        <v>43</v>
      </c>
      <c r="C120" s="24" t="s">
        <v>52</v>
      </c>
      <c r="D120" s="148"/>
      <c r="E120" s="171"/>
      <c r="F120" s="11"/>
      <c r="G120" s="5"/>
      <c r="H120" s="107"/>
      <c r="I120" s="108"/>
      <c r="J120" s="33"/>
      <c r="K120" s="33"/>
      <c r="L120" s="33"/>
    </row>
    <row r="121" spans="1:12" ht="45">
      <c r="A121" s="153"/>
      <c r="B121" s="30" t="s">
        <v>7</v>
      </c>
      <c r="C121" s="29" t="s">
        <v>126</v>
      </c>
      <c r="D121" s="148"/>
      <c r="E121" s="171"/>
      <c r="F121" s="11"/>
      <c r="G121" s="5"/>
      <c r="H121" s="107"/>
      <c r="I121" s="108"/>
      <c r="J121" s="33"/>
      <c r="K121" s="33"/>
      <c r="L121" s="33"/>
    </row>
    <row r="122" spans="1:12" ht="15">
      <c r="A122" s="153"/>
      <c r="B122" s="30" t="s">
        <v>44</v>
      </c>
      <c r="C122" s="24" t="s">
        <v>20</v>
      </c>
      <c r="D122" s="148"/>
      <c r="E122" s="171"/>
      <c r="F122" s="11"/>
      <c r="G122" s="5"/>
      <c r="H122" s="107"/>
      <c r="I122" s="108"/>
      <c r="J122" s="33"/>
      <c r="K122" s="33"/>
      <c r="L122" s="33"/>
    </row>
    <row r="123" spans="1:12" ht="15">
      <c r="A123" s="153"/>
      <c r="B123" s="30" t="s">
        <v>21</v>
      </c>
      <c r="C123" s="24" t="s">
        <v>22</v>
      </c>
      <c r="D123" s="148"/>
      <c r="E123" s="171"/>
      <c r="F123" s="11"/>
      <c r="G123" s="5"/>
      <c r="H123" s="107"/>
      <c r="I123" s="108"/>
      <c r="J123" s="33"/>
      <c r="K123" s="33"/>
      <c r="L123" s="33"/>
    </row>
    <row r="124" spans="1:12" ht="30">
      <c r="A124" s="153"/>
      <c r="B124" s="30" t="s">
        <v>15</v>
      </c>
      <c r="C124" s="24" t="s">
        <v>23</v>
      </c>
      <c r="D124" s="148"/>
      <c r="E124" s="171"/>
      <c r="F124" s="11"/>
      <c r="G124" s="5"/>
      <c r="H124" s="107"/>
      <c r="I124" s="108"/>
      <c r="J124" s="33"/>
      <c r="K124" s="33"/>
      <c r="L124" s="33"/>
    </row>
    <row r="125" spans="1:12" ht="15">
      <c r="A125" s="153"/>
      <c r="B125" s="30" t="s">
        <v>45</v>
      </c>
      <c r="C125" s="24" t="s">
        <v>127</v>
      </c>
      <c r="D125" s="148"/>
      <c r="E125" s="171"/>
      <c r="F125" s="10"/>
      <c r="G125" s="5"/>
      <c r="H125" s="107"/>
      <c r="I125" s="108"/>
      <c r="J125" s="33"/>
      <c r="K125" s="33"/>
      <c r="L125" s="33"/>
    </row>
    <row r="126" spans="1:12" ht="30">
      <c r="A126" s="153"/>
      <c r="B126" s="30" t="s">
        <v>24</v>
      </c>
      <c r="C126" s="24" t="s">
        <v>128</v>
      </c>
      <c r="D126" s="148"/>
      <c r="E126" s="171"/>
      <c r="F126" s="4"/>
      <c r="G126" s="5"/>
      <c r="H126" s="107"/>
      <c r="I126" s="108"/>
      <c r="J126" s="33"/>
      <c r="K126" s="33"/>
      <c r="L126" s="33"/>
    </row>
    <row r="127" spans="1:12" ht="15">
      <c r="A127" s="153"/>
      <c r="B127" s="30" t="s">
        <v>25</v>
      </c>
      <c r="C127" s="24" t="s">
        <v>129</v>
      </c>
      <c r="D127" s="148"/>
      <c r="E127" s="171"/>
      <c r="F127" s="4"/>
      <c r="G127" s="5"/>
      <c r="H127" s="107"/>
      <c r="I127" s="108"/>
      <c r="J127" s="33"/>
      <c r="K127" s="33"/>
      <c r="L127" s="33"/>
    </row>
    <row r="128" spans="1:12" ht="30" customHeight="1">
      <c r="A128" s="153"/>
      <c r="B128" s="30" t="s">
        <v>130</v>
      </c>
      <c r="C128" s="30" t="s">
        <v>131</v>
      </c>
      <c r="D128" s="148"/>
      <c r="E128" s="171"/>
      <c r="F128" s="11"/>
      <c r="G128" s="5"/>
      <c r="H128" s="107"/>
      <c r="I128" s="108"/>
      <c r="J128" s="33"/>
      <c r="K128" s="33"/>
      <c r="L128" s="33"/>
    </row>
    <row r="129" spans="1:12" ht="15">
      <c r="A129" s="153"/>
      <c r="B129" s="30" t="s">
        <v>19</v>
      </c>
      <c r="C129" s="24" t="s">
        <v>132</v>
      </c>
      <c r="D129" s="148"/>
      <c r="E129" s="171"/>
      <c r="F129" s="11"/>
      <c r="G129" s="5"/>
      <c r="H129" s="107"/>
      <c r="I129" s="108"/>
      <c r="J129" s="33"/>
      <c r="K129" s="33"/>
      <c r="L129" s="33"/>
    </row>
    <row r="130" spans="1:12" ht="15">
      <c r="A130" s="153"/>
      <c r="B130" s="30" t="s">
        <v>26</v>
      </c>
      <c r="C130" s="24" t="s">
        <v>46</v>
      </c>
      <c r="D130" s="148"/>
      <c r="E130" s="171"/>
      <c r="F130" s="11"/>
      <c r="G130" s="5"/>
      <c r="H130" s="107"/>
      <c r="I130" s="108"/>
      <c r="J130" s="33"/>
      <c r="K130" s="33"/>
      <c r="L130" s="33"/>
    </row>
    <row r="131" spans="1:12" ht="15">
      <c r="A131" s="153"/>
      <c r="B131" s="30" t="s">
        <v>18</v>
      </c>
      <c r="C131" s="15" t="s">
        <v>133</v>
      </c>
      <c r="D131" s="148"/>
      <c r="E131" s="171"/>
      <c r="F131" s="11"/>
      <c r="G131" s="5"/>
      <c r="H131" s="107"/>
      <c r="I131" s="108"/>
      <c r="J131" s="33"/>
      <c r="K131" s="33"/>
      <c r="L131" s="33"/>
    </row>
    <row r="132" spans="1:12" ht="30">
      <c r="A132" s="153"/>
      <c r="B132" s="30" t="s">
        <v>27</v>
      </c>
      <c r="C132" s="16" t="s">
        <v>134</v>
      </c>
      <c r="D132" s="148"/>
      <c r="E132" s="171"/>
      <c r="F132" s="4"/>
      <c r="G132" s="5"/>
      <c r="H132" s="107"/>
      <c r="I132" s="108"/>
      <c r="J132" s="33"/>
      <c r="K132" s="33"/>
      <c r="L132" s="33"/>
    </row>
    <row r="133" spans="1:12" ht="30">
      <c r="A133" s="153"/>
      <c r="B133" s="30" t="s">
        <v>48</v>
      </c>
      <c r="C133" s="24" t="s">
        <v>30</v>
      </c>
      <c r="D133" s="148"/>
      <c r="E133" s="171"/>
      <c r="F133" s="4"/>
      <c r="G133" s="5"/>
      <c r="H133" s="107"/>
      <c r="I133" s="108"/>
      <c r="J133" s="33"/>
      <c r="K133" s="33"/>
      <c r="L133" s="33"/>
    </row>
    <row r="134" spans="1:12" ht="30">
      <c r="A134" s="153"/>
      <c r="B134" s="30" t="s">
        <v>49</v>
      </c>
      <c r="C134" s="24" t="s">
        <v>50</v>
      </c>
      <c r="D134" s="148"/>
      <c r="E134" s="171"/>
      <c r="F134" s="11"/>
      <c r="G134" s="5"/>
      <c r="H134" s="107"/>
      <c r="I134" s="108"/>
      <c r="J134" s="33"/>
      <c r="K134" s="33"/>
      <c r="L134" s="33"/>
    </row>
    <row r="135" spans="1:12" ht="75">
      <c r="A135" s="153"/>
      <c r="B135" s="30" t="s">
        <v>10</v>
      </c>
      <c r="C135" s="25" t="s">
        <v>256</v>
      </c>
      <c r="D135" s="148"/>
      <c r="E135" s="171"/>
      <c r="F135" s="11"/>
      <c r="G135" s="5"/>
      <c r="H135" s="107"/>
      <c r="I135" s="108"/>
      <c r="J135" s="33"/>
      <c r="K135" s="33"/>
      <c r="L135" s="33"/>
    </row>
    <row r="136" spans="1:12" ht="120">
      <c r="A136" s="153"/>
      <c r="B136" s="30" t="s">
        <v>28</v>
      </c>
      <c r="C136" s="24" t="s">
        <v>29</v>
      </c>
      <c r="D136" s="148"/>
      <c r="E136" s="171"/>
      <c r="F136" s="11"/>
      <c r="G136" s="5"/>
      <c r="H136" s="107"/>
      <c r="I136" s="108"/>
      <c r="J136" s="33"/>
      <c r="K136" s="33"/>
      <c r="L136" s="33"/>
    </row>
    <row r="137" spans="1:12" ht="45.75" thickBot="1">
      <c r="A137" s="154"/>
      <c r="B137" s="90" t="s">
        <v>202</v>
      </c>
      <c r="C137" s="75" t="s">
        <v>17</v>
      </c>
      <c r="D137" s="149"/>
      <c r="E137" s="172"/>
      <c r="F137" s="28"/>
      <c r="G137" s="14"/>
      <c r="H137" s="109"/>
      <c r="I137" s="110"/>
      <c r="J137" s="33"/>
      <c r="K137" s="33"/>
      <c r="L137" s="33"/>
    </row>
    <row r="138" spans="1:12" ht="30.75" customHeight="1" thickTop="1">
      <c r="A138" s="152" t="s">
        <v>248</v>
      </c>
      <c r="B138" s="64" t="s">
        <v>194</v>
      </c>
      <c r="C138" s="65">
        <v>3793</v>
      </c>
      <c r="D138" s="82"/>
      <c r="E138" s="66">
        <v>2</v>
      </c>
      <c r="F138" s="63"/>
      <c r="G138" s="99">
        <f>SUM(C138*E138)</f>
        <v>7586</v>
      </c>
      <c r="H138" s="111"/>
      <c r="I138" s="112">
        <f>SUM(H138*E138)</f>
        <v>0</v>
      </c>
      <c r="J138" s="33"/>
      <c r="K138" s="33"/>
      <c r="L138" s="132"/>
    </row>
    <row r="139" spans="1:12" ht="15" customHeight="1">
      <c r="A139" s="153"/>
      <c r="B139" s="34" t="s">
        <v>9</v>
      </c>
      <c r="C139" s="37" t="s">
        <v>135</v>
      </c>
      <c r="D139" s="158" t="s">
        <v>245</v>
      </c>
      <c r="E139" s="95"/>
      <c r="F139" s="10"/>
      <c r="G139" s="5"/>
      <c r="H139" s="107"/>
      <c r="I139" s="108"/>
      <c r="J139" s="33"/>
      <c r="K139" s="33"/>
      <c r="L139" s="33"/>
    </row>
    <row r="140" spans="1:12" ht="15">
      <c r="A140" s="153"/>
      <c r="B140" s="37" t="s">
        <v>8</v>
      </c>
      <c r="C140" s="37" t="s">
        <v>136</v>
      </c>
      <c r="D140" s="159"/>
      <c r="E140" s="80"/>
      <c r="F140" s="4"/>
      <c r="G140" s="5"/>
      <c r="H140" s="107"/>
      <c r="I140" s="108"/>
      <c r="J140" s="33"/>
      <c r="K140" s="33"/>
      <c r="L140" s="33"/>
    </row>
    <row r="141" spans="1:12" ht="30">
      <c r="A141" s="153"/>
      <c r="B141" s="34" t="s">
        <v>137</v>
      </c>
      <c r="C141" s="15" t="s">
        <v>138</v>
      </c>
      <c r="D141" s="159"/>
      <c r="E141" s="80"/>
      <c r="F141" s="11"/>
      <c r="G141" s="5"/>
      <c r="H141" s="107"/>
      <c r="I141" s="108"/>
      <c r="J141" s="33"/>
      <c r="K141" s="33"/>
      <c r="L141" s="33"/>
    </row>
    <row r="142" spans="1:12" ht="15">
      <c r="A142" s="153"/>
      <c r="B142" s="37" t="s">
        <v>139</v>
      </c>
      <c r="C142" s="79" t="s">
        <v>140</v>
      </c>
      <c r="D142" s="159"/>
      <c r="E142" s="80"/>
      <c r="F142" s="11"/>
      <c r="G142" s="5"/>
      <c r="H142" s="107"/>
      <c r="I142" s="108"/>
      <c r="J142" s="33"/>
      <c r="K142" s="33"/>
      <c r="L142" s="33"/>
    </row>
    <row r="143" spans="1:12" ht="15">
      <c r="A143" s="153"/>
      <c r="B143" s="37" t="s">
        <v>141</v>
      </c>
      <c r="C143" s="37" t="s">
        <v>142</v>
      </c>
      <c r="D143" s="159"/>
      <c r="E143" s="80"/>
      <c r="F143" s="11"/>
      <c r="G143" s="5"/>
      <c r="H143" s="107"/>
      <c r="I143" s="108"/>
      <c r="J143" s="33"/>
      <c r="K143" s="33"/>
      <c r="L143" s="33"/>
    </row>
    <row r="144" spans="1:12" ht="15">
      <c r="A144" s="153"/>
      <c r="B144" s="37" t="s">
        <v>143</v>
      </c>
      <c r="C144" s="37" t="s">
        <v>144</v>
      </c>
      <c r="D144" s="159"/>
      <c r="E144" s="80"/>
      <c r="F144" s="11"/>
      <c r="G144" s="5"/>
      <c r="H144" s="107"/>
      <c r="I144" s="108"/>
      <c r="J144" s="33"/>
      <c r="K144" s="33"/>
      <c r="L144" s="33"/>
    </row>
    <row r="145" spans="1:12" ht="15">
      <c r="A145" s="153"/>
      <c r="B145" s="37" t="s">
        <v>145</v>
      </c>
      <c r="C145" s="39" t="s">
        <v>146</v>
      </c>
      <c r="D145" s="159"/>
      <c r="E145" s="80"/>
      <c r="F145" s="11"/>
      <c r="G145" s="5"/>
      <c r="H145" s="107"/>
      <c r="I145" s="108"/>
      <c r="J145" s="33"/>
      <c r="K145" s="33"/>
      <c r="L145" s="33"/>
    </row>
    <row r="146" spans="1:12" ht="30">
      <c r="A146" s="153"/>
      <c r="B146" s="34" t="s">
        <v>147</v>
      </c>
      <c r="C146" s="15" t="s">
        <v>148</v>
      </c>
      <c r="D146" s="159"/>
      <c r="E146" s="80"/>
      <c r="F146" s="11"/>
      <c r="G146" s="5"/>
      <c r="H146" s="107"/>
      <c r="I146" s="108"/>
      <c r="J146" s="33"/>
      <c r="K146" s="33"/>
      <c r="L146" s="33"/>
    </row>
    <row r="147" spans="1:12" ht="15">
      <c r="A147" s="153"/>
      <c r="B147" s="37" t="s">
        <v>149</v>
      </c>
      <c r="C147" s="37" t="s">
        <v>150</v>
      </c>
      <c r="D147" s="159"/>
      <c r="E147" s="80"/>
      <c r="F147" s="10"/>
      <c r="G147" s="5"/>
      <c r="H147" s="107"/>
      <c r="I147" s="108"/>
      <c r="J147" s="33"/>
      <c r="K147" s="33"/>
      <c r="L147" s="33"/>
    </row>
    <row r="148" spans="1:12" ht="15">
      <c r="A148" s="153"/>
      <c r="B148" s="37" t="s">
        <v>151</v>
      </c>
      <c r="C148" s="40" t="s">
        <v>152</v>
      </c>
      <c r="D148" s="159"/>
      <c r="E148" s="80"/>
      <c r="F148" s="4"/>
      <c r="G148" s="5"/>
      <c r="H148" s="107"/>
      <c r="I148" s="108"/>
      <c r="J148" s="33"/>
      <c r="K148" s="33"/>
      <c r="L148" s="33"/>
    </row>
    <row r="149" spans="1:12" ht="15">
      <c r="A149" s="153"/>
      <c r="B149" s="34" t="s">
        <v>153</v>
      </c>
      <c r="C149" s="41" t="s">
        <v>154</v>
      </c>
      <c r="D149" s="159"/>
      <c r="E149" s="80"/>
      <c r="F149" s="4"/>
      <c r="G149" s="5"/>
      <c r="H149" s="107"/>
      <c r="I149" s="108"/>
      <c r="J149" s="33"/>
      <c r="K149" s="33"/>
      <c r="L149" s="33"/>
    </row>
    <row r="150" spans="1:12" ht="15">
      <c r="A150" s="153"/>
      <c r="B150" s="35" t="s">
        <v>155</v>
      </c>
      <c r="C150" s="79" t="s">
        <v>156</v>
      </c>
      <c r="D150" s="159"/>
      <c r="E150" s="80"/>
      <c r="F150" s="11"/>
      <c r="G150" s="5"/>
      <c r="H150" s="107"/>
      <c r="I150" s="108"/>
      <c r="J150" s="33"/>
      <c r="K150" s="33"/>
      <c r="L150" s="33"/>
    </row>
    <row r="151" spans="1:12" ht="15">
      <c r="A151" s="153"/>
      <c r="B151" s="34" t="s">
        <v>10</v>
      </c>
      <c r="C151" s="15" t="s">
        <v>204</v>
      </c>
      <c r="D151" s="159"/>
      <c r="E151" s="80"/>
      <c r="F151" s="11"/>
      <c r="G151" s="5"/>
      <c r="H151" s="107"/>
      <c r="I151" s="108"/>
      <c r="J151" s="33"/>
      <c r="K151" s="33"/>
      <c r="L151" s="33"/>
    </row>
    <row r="152" spans="1:9" s="33" customFormat="1" ht="45.75" thickBot="1">
      <c r="A152" s="154"/>
      <c r="B152" s="90" t="s">
        <v>202</v>
      </c>
      <c r="C152" s="75" t="s">
        <v>17</v>
      </c>
      <c r="D152" s="159"/>
      <c r="E152" s="60"/>
      <c r="F152" s="96"/>
      <c r="G152" s="14"/>
      <c r="H152" s="109"/>
      <c r="I152" s="110"/>
    </row>
    <row r="153" spans="1:12" ht="15.75" thickTop="1">
      <c r="A153" s="164" t="s">
        <v>197</v>
      </c>
      <c r="B153" s="56" t="s">
        <v>194</v>
      </c>
      <c r="C153" s="67">
        <v>20661</v>
      </c>
      <c r="D153" s="159"/>
      <c r="E153" s="68">
        <v>1</v>
      </c>
      <c r="F153" s="57"/>
      <c r="G153" s="100">
        <f>SUM(C153*E153)</f>
        <v>20661</v>
      </c>
      <c r="H153" s="116"/>
      <c r="I153" s="117">
        <f>SUM(H153*E153)</f>
        <v>0</v>
      </c>
      <c r="J153" s="33"/>
      <c r="K153" s="33"/>
      <c r="L153" s="132"/>
    </row>
    <row r="154" spans="1:12" ht="15" customHeight="1">
      <c r="A154" s="153"/>
      <c r="B154" s="30" t="s">
        <v>8</v>
      </c>
      <c r="C154" s="24" t="s">
        <v>39</v>
      </c>
      <c r="D154" s="159"/>
      <c r="E154" s="156"/>
      <c r="F154" s="4"/>
      <c r="G154" s="5"/>
      <c r="H154" s="107"/>
      <c r="I154" s="108"/>
      <c r="J154" s="33"/>
      <c r="K154" s="33"/>
      <c r="L154" s="33"/>
    </row>
    <row r="155" spans="1:12" ht="15">
      <c r="A155" s="153"/>
      <c r="B155" s="30" t="s">
        <v>9</v>
      </c>
      <c r="C155" s="24" t="s">
        <v>40</v>
      </c>
      <c r="D155" s="159"/>
      <c r="E155" s="156"/>
      <c r="F155" s="4"/>
      <c r="G155" s="5"/>
      <c r="H155" s="107"/>
      <c r="I155" s="108"/>
      <c r="J155" s="33"/>
      <c r="K155" s="33"/>
      <c r="L155" s="33"/>
    </row>
    <row r="156" spans="1:12" ht="15">
      <c r="A156" s="153"/>
      <c r="B156" s="30" t="s">
        <v>41</v>
      </c>
      <c r="C156" s="24" t="s">
        <v>42</v>
      </c>
      <c r="D156" s="159"/>
      <c r="E156" s="156"/>
      <c r="F156" s="4"/>
      <c r="G156" s="5"/>
      <c r="H156" s="107"/>
      <c r="I156" s="108"/>
      <c r="J156" s="33"/>
      <c r="K156" s="33"/>
      <c r="L156" s="33"/>
    </row>
    <row r="157" spans="1:12" ht="30">
      <c r="A157" s="153"/>
      <c r="B157" s="30" t="s">
        <v>6</v>
      </c>
      <c r="C157" s="15" t="s">
        <v>158</v>
      </c>
      <c r="D157" s="159"/>
      <c r="E157" s="156"/>
      <c r="F157" s="4"/>
      <c r="G157" s="5"/>
      <c r="H157" s="107"/>
      <c r="I157" s="108"/>
      <c r="J157" s="33"/>
      <c r="K157" s="33"/>
      <c r="L157" s="33"/>
    </row>
    <row r="158" spans="1:12" ht="30">
      <c r="A158" s="153"/>
      <c r="B158" s="30" t="s">
        <v>31</v>
      </c>
      <c r="C158" s="15" t="s">
        <v>125</v>
      </c>
      <c r="D158" s="159"/>
      <c r="E158" s="156"/>
      <c r="F158" s="4"/>
      <c r="G158" s="5"/>
      <c r="H158" s="107"/>
      <c r="I158" s="108"/>
      <c r="J158" s="33"/>
      <c r="K158" s="33"/>
      <c r="L158" s="33"/>
    </row>
    <row r="159" spans="1:12" ht="15">
      <c r="A159" s="153"/>
      <c r="B159" s="30" t="s">
        <v>16</v>
      </c>
      <c r="C159" s="27">
        <v>2</v>
      </c>
      <c r="D159" s="159"/>
      <c r="E159" s="156"/>
      <c r="F159" s="4"/>
      <c r="G159" s="5"/>
      <c r="H159" s="107"/>
      <c r="I159" s="108"/>
      <c r="J159" s="33"/>
      <c r="K159" s="33"/>
      <c r="L159" s="33"/>
    </row>
    <row r="160" spans="1:12" ht="15">
      <c r="A160" s="153"/>
      <c r="B160" s="30" t="s">
        <v>43</v>
      </c>
      <c r="C160" s="15" t="s">
        <v>159</v>
      </c>
      <c r="D160" s="159"/>
      <c r="E160" s="156"/>
      <c r="F160" s="4"/>
      <c r="G160" s="5"/>
      <c r="H160" s="107"/>
      <c r="I160" s="108"/>
      <c r="J160" s="33"/>
      <c r="K160" s="33"/>
      <c r="L160" s="33"/>
    </row>
    <row r="161" spans="1:12" ht="45">
      <c r="A161" s="153"/>
      <c r="B161" s="30" t="s">
        <v>7</v>
      </c>
      <c r="C161" s="29" t="s">
        <v>160</v>
      </c>
      <c r="D161" s="159"/>
      <c r="E161" s="156"/>
      <c r="F161" s="4"/>
      <c r="G161" s="5"/>
      <c r="H161" s="107"/>
      <c r="I161" s="108"/>
      <c r="J161" s="33"/>
      <c r="K161" s="33"/>
      <c r="L161" s="33"/>
    </row>
    <row r="162" spans="1:12" ht="15">
      <c r="A162" s="153"/>
      <c r="B162" s="30" t="s">
        <v>44</v>
      </c>
      <c r="C162" s="24" t="s">
        <v>20</v>
      </c>
      <c r="D162" s="159"/>
      <c r="E162" s="156"/>
      <c r="F162" s="4"/>
      <c r="G162" s="5"/>
      <c r="H162" s="107"/>
      <c r="I162" s="108"/>
      <c r="J162" s="33"/>
      <c r="K162" s="33"/>
      <c r="L162" s="33"/>
    </row>
    <row r="163" spans="1:12" ht="15">
      <c r="A163" s="153"/>
      <c r="B163" s="30" t="s">
        <v>21</v>
      </c>
      <c r="C163" s="24" t="s">
        <v>22</v>
      </c>
      <c r="D163" s="159"/>
      <c r="E163" s="156"/>
      <c r="F163" s="4"/>
      <c r="G163" s="5"/>
      <c r="H163" s="107"/>
      <c r="I163" s="108"/>
      <c r="J163" s="33"/>
      <c r="K163" s="33"/>
      <c r="L163" s="33"/>
    </row>
    <row r="164" spans="1:12" ht="30">
      <c r="A164" s="153"/>
      <c r="B164" s="30" t="s">
        <v>15</v>
      </c>
      <c r="C164" s="24" t="s">
        <v>23</v>
      </c>
      <c r="D164" s="159"/>
      <c r="E164" s="156"/>
      <c r="F164" s="4"/>
      <c r="G164" s="5"/>
      <c r="H164" s="107"/>
      <c r="I164" s="108"/>
      <c r="J164" s="33"/>
      <c r="K164" s="33"/>
      <c r="L164" s="33"/>
    </row>
    <row r="165" spans="1:12" ht="15">
      <c r="A165" s="153"/>
      <c r="B165" s="30" t="s">
        <v>45</v>
      </c>
      <c r="C165" s="24" t="s">
        <v>161</v>
      </c>
      <c r="D165" s="159"/>
      <c r="E165" s="156"/>
      <c r="F165" s="4"/>
      <c r="G165" s="5"/>
      <c r="H165" s="107"/>
      <c r="I165" s="108"/>
      <c r="J165" s="33"/>
      <c r="K165" s="33"/>
      <c r="L165" s="33"/>
    </row>
    <row r="166" spans="1:12" ht="30">
      <c r="A166" s="153"/>
      <c r="B166" s="30" t="s">
        <v>24</v>
      </c>
      <c r="C166" s="24" t="s">
        <v>128</v>
      </c>
      <c r="D166" s="159"/>
      <c r="E166" s="156"/>
      <c r="F166" s="4"/>
      <c r="G166" s="5"/>
      <c r="H166" s="107"/>
      <c r="I166" s="108"/>
      <c r="J166" s="33"/>
      <c r="K166" s="33"/>
      <c r="L166" s="33"/>
    </row>
    <row r="167" spans="1:12" ht="15">
      <c r="A167" s="153"/>
      <c r="B167" s="30" t="s">
        <v>25</v>
      </c>
      <c r="C167" s="15" t="s">
        <v>162</v>
      </c>
      <c r="D167" s="159"/>
      <c r="E167" s="156"/>
      <c r="F167" s="4"/>
      <c r="G167" s="5"/>
      <c r="H167" s="107"/>
      <c r="I167" s="108"/>
      <c r="J167" s="33"/>
      <c r="K167" s="33"/>
      <c r="L167" s="33"/>
    </row>
    <row r="168" spans="1:12" ht="15">
      <c r="A168" s="153"/>
      <c r="B168" s="30" t="s">
        <v>19</v>
      </c>
      <c r="C168" s="24" t="s">
        <v>132</v>
      </c>
      <c r="D168" s="159"/>
      <c r="E168" s="156"/>
      <c r="F168" s="4"/>
      <c r="G168" s="5"/>
      <c r="H168" s="107"/>
      <c r="I168" s="108"/>
      <c r="J168" s="33"/>
      <c r="K168" s="33"/>
      <c r="L168" s="33"/>
    </row>
    <row r="169" spans="1:12" ht="15">
      <c r="A169" s="153"/>
      <c r="B169" s="30" t="s">
        <v>26</v>
      </c>
      <c r="C169" s="24" t="s">
        <v>46</v>
      </c>
      <c r="D169" s="159"/>
      <c r="E169" s="156"/>
      <c r="F169" s="4"/>
      <c r="G169" s="5"/>
      <c r="H169" s="107"/>
      <c r="I169" s="108"/>
      <c r="J169" s="33"/>
      <c r="K169" s="33"/>
      <c r="L169" s="33"/>
    </row>
    <row r="170" spans="1:12" ht="15">
      <c r="A170" s="153"/>
      <c r="B170" s="30" t="s">
        <v>18</v>
      </c>
      <c r="C170" s="15" t="s">
        <v>163</v>
      </c>
      <c r="D170" s="159"/>
      <c r="E170" s="156"/>
      <c r="F170" s="4"/>
      <c r="G170" s="5"/>
      <c r="H170" s="107"/>
      <c r="I170" s="108"/>
      <c r="J170" s="33"/>
      <c r="K170" s="33"/>
      <c r="L170" s="33"/>
    </row>
    <row r="171" spans="1:12" ht="30">
      <c r="A171" s="153"/>
      <c r="B171" s="30" t="s">
        <v>27</v>
      </c>
      <c r="C171" s="16" t="s">
        <v>58</v>
      </c>
      <c r="D171" s="159"/>
      <c r="E171" s="156"/>
      <c r="F171" s="4"/>
      <c r="G171" s="5"/>
      <c r="H171" s="107"/>
      <c r="I171" s="108"/>
      <c r="J171" s="33"/>
      <c r="K171" s="33"/>
      <c r="L171" s="33"/>
    </row>
    <row r="172" spans="1:12" ht="30">
      <c r="A172" s="153"/>
      <c r="B172" s="30" t="s">
        <v>48</v>
      </c>
      <c r="C172" s="24" t="s">
        <v>30</v>
      </c>
      <c r="D172" s="159"/>
      <c r="E172" s="156"/>
      <c r="F172" s="4"/>
      <c r="G172" s="5"/>
      <c r="H172" s="107"/>
      <c r="I172" s="108"/>
      <c r="J172" s="33"/>
      <c r="K172" s="33"/>
      <c r="L172" s="33"/>
    </row>
    <row r="173" spans="1:12" ht="30">
      <c r="A173" s="153"/>
      <c r="B173" s="30" t="s">
        <v>49</v>
      </c>
      <c r="C173" s="24" t="s">
        <v>50</v>
      </c>
      <c r="D173" s="159"/>
      <c r="E173" s="156"/>
      <c r="F173" s="4"/>
      <c r="G173" s="5"/>
      <c r="H173" s="107"/>
      <c r="I173" s="108"/>
      <c r="J173" s="33"/>
      <c r="K173" s="33"/>
      <c r="L173" s="33"/>
    </row>
    <row r="174" spans="1:12" ht="15">
      <c r="A174" s="153"/>
      <c r="B174" s="16" t="s">
        <v>12</v>
      </c>
      <c r="C174" s="15" t="s">
        <v>164</v>
      </c>
      <c r="D174" s="159"/>
      <c r="E174" s="156"/>
      <c r="F174" s="4"/>
      <c r="G174" s="5"/>
      <c r="H174" s="107"/>
      <c r="I174" s="108"/>
      <c r="J174" s="33"/>
      <c r="K174" s="33"/>
      <c r="L174" s="33"/>
    </row>
    <row r="175" spans="1:12" ht="75">
      <c r="A175" s="153"/>
      <c r="B175" s="30" t="s">
        <v>10</v>
      </c>
      <c r="C175" s="25" t="s">
        <v>256</v>
      </c>
      <c r="D175" s="159"/>
      <c r="E175" s="156"/>
      <c r="F175" s="4"/>
      <c r="G175" s="5"/>
      <c r="H175" s="107"/>
      <c r="I175" s="108"/>
      <c r="J175" s="33"/>
      <c r="K175" s="33"/>
      <c r="L175" s="33"/>
    </row>
    <row r="176" spans="1:12" ht="120">
      <c r="A176" s="153"/>
      <c r="B176" s="30" t="s">
        <v>28</v>
      </c>
      <c r="C176" s="24" t="s">
        <v>29</v>
      </c>
      <c r="D176" s="159"/>
      <c r="E176" s="156"/>
      <c r="F176" s="4"/>
      <c r="G176" s="5"/>
      <c r="H176" s="107"/>
      <c r="I176" s="108"/>
      <c r="J176" s="33"/>
      <c r="K176" s="33"/>
      <c r="L176" s="33"/>
    </row>
    <row r="177" spans="1:12" ht="45.75" thickBot="1">
      <c r="A177" s="153"/>
      <c r="B177" s="90" t="s">
        <v>202</v>
      </c>
      <c r="C177" s="24" t="s">
        <v>17</v>
      </c>
      <c r="D177" s="159"/>
      <c r="E177" s="156"/>
      <c r="F177" s="4"/>
      <c r="G177" s="5"/>
      <c r="H177" s="107"/>
      <c r="I177" s="108"/>
      <c r="J177" s="33"/>
      <c r="K177" s="33"/>
      <c r="L177" s="33"/>
    </row>
    <row r="178" spans="1:12" ht="15.75" thickTop="1">
      <c r="A178" s="152" t="s">
        <v>199</v>
      </c>
      <c r="B178" s="64" t="s">
        <v>194</v>
      </c>
      <c r="C178" s="74">
        <v>20661</v>
      </c>
      <c r="D178" s="159"/>
      <c r="E178" s="66">
        <v>2</v>
      </c>
      <c r="F178" s="77"/>
      <c r="G178" s="99">
        <f>SUM(C178*E178)</f>
        <v>41322</v>
      </c>
      <c r="H178" s="111"/>
      <c r="I178" s="112">
        <f>SUM(H178*E178)</f>
        <v>0</v>
      </c>
      <c r="J178" s="33"/>
      <c r="K178" s="33"/>
      <c r="L178" s="132"/>
    </row>
    <row r="179" spans="1:12" ht="30">
      <c r="A179" s="153"/>
      <c r="B179" s="30" t="s">
        <v>6</v>
      </c>
      <c r="C179" s="15" t="s">
        <v>165</v>
      </c>
      <c r="D179" s="159"/>
      <c r="E179" s="156"/>
      <c r="F179" s="4"/>
      <c r="G179" s="5"/>
      <c r="H179" s="107"/>
      <c r="I179" s="108"/>
      <c r="J179" s="33"/>
      <c r="K179" s="33"/>
      <c r="L179" s="33"/>
    </row>
    <row r="180" spans="1:12" ht="45">
      <c r="A180" s="153"/>
      <c r="B180" s="30" t="s">
        <v>7</v>
      </c>
      <c r="C180" s="15" t="s">
        <v>166</v>
      </c>
      <c r="D180" s="159"/>
      <c r="E180" s="156"/>
      <c r="F180" s="4"/>
      <c r="G180" s="5"/>
      <c r="H180" s="107"/>
      <c r="I180" s="108"/>
      <c r="J180" s="33"/>
      <c r="K180" s="33"/>
      <c r="L180" s="101"/>
    </row>
    <row r="181" spans="1:12" ht="15">
      <c r="A181" s="153"/>
      <c r="B181" s="30" t="s">
        <v>37</v>
      </c>
      <c r="C181" s="24" t="s">
        <v>159</v>
      </c>
      <c r="D181" s="159"/>
      <c r="E181" s="156"/>
      <c r="F181" s="4"/>
      <c r="G181" s="5"/>
      <c r="H181" s="107"/>
      <c r="I181" s="108"/>
      <c r="J181" s="33"/>
      <c r="K181" s="33"/>
      <c r="L181" s="33"/>
    </row>
    <row r="182" spans="1:12" ht="30">
      <c r="A182" s="153"/>
      <c r="B182" s="30" t="s">
        <v>31</v>
      </c>
      <c r="C182" s="24" t="s">
        <v>59</v>
      </c>
      <c r="D182" s="159"/>
      <c r="E182" s="156"/>
      <c r="F182" s="4"/>
      <c r="G182" s="5"/>
      <c r="H182" s="107"/>
      <c r="I182" s="108"/>
      <c r="J182" s="33"/>
      <c r="K182" s="33"/>
      <c r="L182" s="33"/>
    </row>
    <row r="183" spans="1:12" ht="15">
      <c r="A183" s="153"/>
      <c r="B183" s="30" t="s">
        <v>16</v>
      </c>
      <c r="C183" s="27">
        <v>4</v>
      </c>
      <c r="D183" s="159"/>
      <c r="E183" s="156"/>
      <c r="F183" s="4"/>
      <c r="G183" s="5"/>
      <c r="H183" s="107"/>
      <c r="I183" s="108"/>
      <c r="J183" s="33"/>
      <c r="K183" s="33"/>
      <c r="L183" s="33"/>
    </row>
    <row r="184" spans="1:12" ht="15">
      <c r="A184" s="153"/>
      <c r="B184" s="30" t="s">
        <v>14</v>
      </c>
      <c r="C184" s="24" t="s">
        <v>167</v>
      </c>
      <c r="D184" s="159"/>
      <c r="E184" s="156"/>
      <c r="F184" s="4"/>
      <c r="G184" s="5"/>
      <c r="H184" s="107"/>
      <c r="I184" s="108"/>
      <c r="J184" s="33"/>
      <c r="K184" s="33"/>
      <c r="L184" s="33"/>
    </row>
    <row r="185" spans="1:12" ht="15">
      <c r="A185" s="153"/>
      <c r="B185" s="30" t="s">
        <v>32</v>
      </c>
      <c r="C185" s="24" t="s">
        <v>168</v>
      </c>
      <c r="D185" s="159"/>
      <c r="E185" s="156"/>
      <c r="F185" s="4"/>
      <c r="G185" s="5"/>
      <c r="H185" s="107"/>
      <c r="I185" s="108"/>
      <c r="J185" s="33"/>
      <c r="K185" s="33"/>
      <c r="L185" s="33"/>
    </row>
    <row r="186" spans="1:12" ht="15">
      <c r="A186" s="153"/>
      <c r="B186" s="30" t="s">
        <v>38</v>
      </c>
      <c r="C186" s="24" t="s">
        <v>169</v>
      </c>
      <c r="D186" s="159"/>
      <c r="E186" s="156"/>
      <c r="F186" s="4"/>
      <c r="G186" s="5"/>
      <c r="H186" s="107"/>
      <c r="I186" s="108"/>
      <c r="J186" s="33"/>
      <c r="K186" s="33"/>
      <c r="L186" s="33"/>
    </row>
    <row r="187" spans="1:12" ht="30">
      <c r="A187" s="153"/>
      <c r="B187" s="30" t="s">
        <v>33</v>
      </c>
      <c r="C187" s="24" t="s">
        <v>170</v>
      </c>
      <c r="D187" s="159"/>
      <c r="E187" s="156"/>
      <c r="F187" s="4"/>
      <c r="G187" s="5"/>
      <c r="H187" s="107"/>
      <c r="I187" s="108"/>
      <c r="J187" s="33"/>
      <c r="K187" s="33"/>
      <c r="L187" s="33"/>
    </row>
    <row r="188" spans="1:12" ht="15">
      <c r="A188" s="153"/>
      <c r="B188" s="30" t="s">
        <v>15</v>
      </c>
      <c r="C188" s="24" t="s">
        <v>171</v>
      </c>
      <c r="D188" s="159"/>
      <c r="E188" s="156"/>
      <c r="F188" s="4"/>
      <c r="G188" s="5"/>
      <c r="H188" s="107"/>
      <c r="I188" s="108"/>
      <c r="J188" s="33"/>
      <c r="K188" s="33"/>
      <c r="L188" s="33"/>
    </row>
    <row r="189" spans="1:12" ht="30">
      <c r="A189" s="153"/>
      <c r="B189" s="30" t="s">
        <v>34</v>
      </c>
      <c r="C189" s="24" t="s">
        <v>172</v>
      </c>
      <c r="D189" s="159"/>
      <c r="E189" s="156"/>
      <c r="F189" s="4"/>
      <c r="G189" s="5"/>
      <c r="H189" s="107"/>
      <c r="I189" s="108"/>
      <c r="J189" s="33"/>
      <c r="K189" s="33"/>
      <c r="L189" s="33"/>
    </row>
    <row r="190" spans="1:12" ht="15">
      <c r="A190" s="153"/>
      <c r="B190" s="30" t="s">
        <v>35</v>
      </c>
      <c r="C190" s="24" t="s">
        <v>173</v>
      </c>
      <c r="D190" s="159"/>
      <c r="E190" s="156"/>
      <c r="F190" s="4"/>
      <c r="G190" s="5"/>
      <c r="H190" s="107"/>
      <c r="I190" s="108"/>
      <c r="J190" s="33"/>
      <c r="K190" s="33"/>
      <c r="L190" s="33"/>
    </row>
    <row r="191" spans="1:12" ht="30">
      <c r="A191" s="153"/>
      <c r="B191" s="30" t="s">
        <v>36</v>
      </c>
      <c r="C191" s="24" t="s">
        <v>30</v>
      </c>
      <c r="D191" s="159"/>
      <c r="E191" s="156"/>
      <c r="F191" s="4"/>
      <c r="G191" s="5"/>
      <c r="H191" s="107"/>
      <c r="I191" s="108"/>
      <c r="J191" s="33"/>
      <c r="K191" s="33"/>
      <c r="L191" s="33"/>
    </row>
    <row r="192" spans="1:12" ht="90">
      <c r="A192" s="153"/>
      <c r="B192" s="30" t="s">
        <v>10</v>
      </c>
      <c r="C192" s="25" t="s">
        <v>257</v>
      </c>
      <c r="D192" s="159"/>
      <c r="E192" s="156"/>
      <c r="F192" s="4"/>
      <c r="G192" s="5"/>
      <c r="H192" s="107"/>
      <c r="I192" s="108"/>
      <c r="J192" s="33"/>
      <c r="K192" s="33"/>
      <c r="L192" s="33"/>
    </row>
    <row r="193" spans="1:12" ht="120">
      <c r="A193" s="153"/>
      <c r="B193" s="30" t="s">
        <v>28</v>
      </c>
      <c r="C193" s="24" t="s">
        <v>174</v>
      </c>
      <c r="D193" s="159"/>
      <c r="E193" s="156"/>
      <c r="F193" s="4"/>
      <c r="G193" s="5"/>
      <c r="H193" s="107"/>
      <c r="I193" s="108"/>
      <c r="J193" s="33"/>
      <c r="K193" s="33"/>
      <c r="L193" s="33"/>
    </row>
    <row r="194" spans="1:12" ht="15">
      <c r="A194" s="153"/>
      <c r="B194" s="16" t="s">
        <v>12</v>
      </c>
      <c r="C194" s="15" t="s">
        <v>13</v>
      </c>
      <c r="D194" s="159"/>
      <c r="E194" s="156"/>
      <c r="F194" s="4"/>
      <c r="G194" s="5"/>
      <c r="H194" s="107"/>
      <c r="I194" s="108"/>
      <c r="J194" s="33"/>
      <c r="K194" s="33"/>
      <c r="L194" s="33"/>
    </row>
    <row r="195" spans="1:12" ht="45.75" thickBot="1">
      <c r="A195" s="154"/>
      <c r="B195" s="90" t="s">
        <v>202</v>
      </c>
      <c r="C195" s="75" t="s">
        <v>17</v>
      </c>
      <c r="D195" s="159"/>
      <c r="E195" s="157"/>
      <c r="F195" s="28"/>
      <c r="G195" s="14"/>
      <c r="H195" s="109"/>
      <c r="I195" s="110"/>
      <c r="J195" s="33"/>
      <c r="K195" s="33"/>
      <c r="L195" s="33"/>
    </row>
    <row r="196" spans="1:12" ht="15.75" thickTop="1">
      <c r="A196" s="152" t="s">
        <v>175</v>
      </c>
      <c r="B196" s="64" t="s">
        <v>194</v>
      </c>
      <c r="C196" s="78">
        <v>1900</v>
      </c>
      <c r="D196" s="159"/>
      <c r="E196" s="62">
        <v>4</v>
      </c>
      <c r="F196" s="63"/>
      <c r="G196" s="99">
        <f>SUM(C196*E196)</f>
        <v>7600</v>
      </c>
      <c r="H196" s="111"/>
      <c r="I196" s="112">
        <f>SUM(H196*E196)</f>
        <v>0</v>
      </c>
      <c r="J196" s="33"/>
      <c r="K196" s="33"/>
      <c r="L196" s="132"/>
    </row>
    <row r="197" spans="1:11" ht="15" customHeight="1">
      <c r="A197" s="153"/>
      <c r="B197" s="34" t="s">
        <v>176</v>
      </c>
      <c r="C197" s="37" t="s">
        <v>177</v>
      </c>
      <c r="D197" s="159"/>
      <c r="E197" s="161"/>
      <c r="F197" s="4"/>
      <c r="G197" s="5"/>
      <c r="H197" s="107"/>
      <c r="I197" s="108"/>
      <c r="J197" s="33"/>
      <c r="K197" s="33"/>
    </row>
    <row r="198" spans="1:11" ht="15">
      <c r="A198" s="153"/>
      <c r="B198" s="34" t="s">
        <v>178</v>
      </c>
      <c r="C198" s="37" t="s">
        <v>179</v>
      </c>
      <c r="D198" s="159"/>
      <c r="E198" s="162"/>
      <c r="F198" s="4"/>
      <c r="G198" s="5"/>
      <c r="H198" s="107"/>
      <c r="I198" s="108"/>
      <c r="J198" s="33"/>
      <c r="K198" s="33"/>
    </row>
    <row r="199" spans="1:11" ht="30" customHeight="1">
      <c r="A199" s="153"/>
      <c r="B199" s="16" t="s">
        <v>180</v>
      </c>
      <c r="C199" s="15" t="s">
        <v>181</v>
      </c>
      <c r="D199" s="159"/>
      <c r="E199" s="162"/>
      <c r="F199" s="4"/>
      <c r="G199" s="5"/>
      <c r="H199" s="107"/>
      <c r="I199" s="108"/>
      <c r="J199" s="33"/>
      <c r="K199" s="33"/>
    </row>
    <row r="200" spans="1:11" ht="15">
      <c r="A200" s="153"/>
      <c r="B200" s="34" t="s">
        <v>182</v>
      </c>
      <c r="C200" s="37" t="s">
        <v>88</v>
      </c>
      <c r="D200" s="159"/>
      <c r="E200" s="162"/>
      <c r="F200" s="11"/>
      <c r="G200" s="5"/>
      <c r="H200" s="107"/>
      <c r="I200" s="108"/>
      <c r="J200" s="33"/>
      <c r="K200" s="33"/>
    </row>
    <row r="201" spans="1:11" ht="15">
      <c r="A201" s="153"/>
      <c r="B201" s="34" t="s">
        <v>183</v>
      </c>
      <c r="C201" s="42" t="s">
        <v>184</v>
      </c>
      <c r="D201" s="159"/>
      <c r="E201" s="162"/>
      <c r="F201" s="4"/>
      <c r="G201" s="5"/>
      <c r="H201" s="107"/>
      <c r="I201" s="108"/>
      <c r="J201" s="33"/>
      <c r="K201" s="33"/>
    </row>
    <row r="202" spans="1:11" ht="15">
      <c r="A202" s="153"/>
      <c r="B202" s="34" t="s">
        <v>185</v>
      </c>
      <c r="C202" s="37" t="s">
        <v>186</v>
      </c>
      <c r="D202" s="159"/>
      <c r="E202" s="162"/>
      <c r="F202" s="4"/>
      <c r="G202" s="5"/>
      <c r="H202" s="107"/>
      <c r="I202" s="108"/>
      <c r="J202" s="33"/>
      <c r="K202" s="33"/>
    </row>
    <row r="203" spans="1:11" ht="15">
      <c r="A203" s="153"/>
      <c r="B203" s="34" t="s">
        <v>123</v>
      </c>
      <c r="C203" s="42" t="s">
        <v>68</v>
      </c>
      <c r="D203" s="159"/>
      <c r="E203" s="162"/>
      <c r="F203" s="11"/>
      <c r="G203" s="5"/>
      <c r="H203" s="107"/>
      <c r="I203" s="108"/>
      <c r="J203" s="33"/>
      <c r="K203" s="33"/>
    </row>
    <row r="204" spans="1:9" s="33" customFormat="1" ht="45.75" thickBot="1">
      <c r="A204" s="154"/>
      <c r="B204" s="90" t="s">
        <v>202</v>
      </c>
      <c r="C204" s="75" t="s">
        <v>17</v>
      </c>
      <c r="D204" s="160"/>
      <c r="E204" s="163"/>
      <c r="F204" s="97"/>
      <c r="G204" s="71"/>
      <c r="H204" s="109"/>
      <c r="I204" s="110"/>
    </row>
    <row r="205" spans="1:12" s="33" customFormat="1" ht="15.75" thickTop="1">
      <c r="A205" s="165" t="s">
        <v>249</v>
      </c>
      <c r="B205" s="64" t="s">
        <v>194</v>
      </c>
      <c r="C205" s="74">
        <v>4950</v>
      </c>
      <c r="D205" s="66"/>
      <c r="E205" s="66">
        <v>1</v>
      </c>
      <c r="F205" s="123"/>
      <c r="G205" s="99">
        <f>SUM(C205*E205)</f>
        <v>4950</v>
      </c>
      <c r="H205" s="111"/>
      <c r="I205" s="112">
        <f>SUM(H205*E205)</f>
        <v>0</v>
      </c>
      <c r="L205" s="132"/>
    </row>
    <row r="206" spans="1:9" s="33" customFormat="1" ht="15" customHeight="1">
      <c r="A206" s="153"/>
      <c r="B206" s="34" t="s">
        <v>9</v>
      </c>
      <c r="C206" s="37" t="s">
        <v>207</v>
      </c>
      <c r="D206" s="193" t="s">
        <v>246</v>
      </c>
      <c r="E206" s="168"/>
      <c r="F206" s="10"/>
      <c r="G206" s="133"/>
      <c r="H206" s="134"/>
      <c r="I206" s="139"/>
    </row>
    <row r="207" spans="1:9" s="33" customFormat="1" ht="15">
      <c r="A207" s="153"/>
      <c r="B207" s="37" t="s">
        <v>8</v>
      </c>
      <c r="C207" s="37" t="s">
        <v>208</v>
      </c>
      <c r="D207" s="150"/>
      <c r="E207" s="171"/>
      <c r="F207" s="4"/>
      <c r="G207" s="135"/>
      <c r="H207" s="136"/>
      <c r="I207" s="140"/>
    </row>
    <row r="208" spans="1:9" s="33" customFormat="1" ht="30">
      <c r="A208" s="153"/>
      <c r="B208" s="34" t="s">
        <v>137</v>
      </c>
      <c r="C208" s="15" t="s">
        <v>209</v>
      </c>
      <c r="D208" s="150"/>
      <c r="E208" s="171"/>
      <c r="F208" s="4"/>
      <c r="G208" s="135"/>
      <c r="H208" s="136"/>
      <c r="I208" s="140"/>
    </row>
    <row r="209" spans="1:9" s="33" customFormat="1" ht="15">
      <c r="A209" s="153"/>
      <c r="B209" s="37" t="s">
        <v>139</v>
      </c>
      <c r="C209" s="79" t="s">
        <v>210</v>
      </c>
      <c r="D209" s="150"/>
      <c r="E209" s="171"/>
      <c r="F209" s="11"/>
      <c r="G209" s="135"/>
      <c r="H209" s="136"/>
      <c r="I209" s="140"/>
    </row>
    <row r="210" spans="1:9" s="33" customFormat="1" ht="15">
      <c r="A210" s="153"/>
      <c r="B210" s="37" t="s">
        <v>141</v>
      </c>
      <c r="C210" s="37" t="s">
        <v>142</v>
      </c>
      <c r="D210" s="150"/>
      <c r="E210" s="171"/>
      <c r="F210" s="11"/>
      <c r="G210" s="135"/>
      <c r="H210" s="136"/>
      <c r="I210" s="140"/>
    </row>
    <row r="211" spans="1:9" s="33" customFormat="1" ht="15">
      <c r="A211" s="153"/>
      <c r="B211" s="37" t="s">
        <v>143</v>
      </c>
      <c r="C211" s="37" t="s">
        <v>211</v>
      </c>
      <c r="D211" s="150"/>
      <c r="E211" s="171"/>
      <c r="F211" s="11"/>
      <c r="G211" s="135"/>
      <c r="H211" s="136"/>
      <c r="I211" s="140"/>
    </row>
    <row r="212" spans="1:9" s="33" customFormat="1" ht="15">
      <c r="A212" s="153"/>
      <c r="B212" s="37" t="s">
        <v>145</v>
      </c>
      <c r="C212" s="39" t="s">
        <v>212</v>
      </c>
      <c r="D212" s="150"/>
      <c r="E212" s="171"/>
      <c r="F212" s="11"/>
      <c r="G212" s="135"/>
      <c r="H212" s="136"/>
      <c r="I212" s="140"/>
    </row>
    <row r="213" spans="1:9" s="33" customFormat="1" ht="15">
      <c r="A213" s="153"/>
      <c r="B213" s="34" t="s">
        <v>147</v>
      </c>
      <c r="C213" s="15" t="s">
        <v>213</v>
      </c>
      <c r="D213" s="150"/>
      <c r="E213" s="171"/>
      <c r="F213" s="11"/>
      <c r="G213" s="135"/>
      <c r="H213" s="136"/>
      <c r="I213" s="140"/>
    </row>
    <row r="214" spans="1:9" s="33" customFormat="1" ht="15">
      <c r="A214" s="153"/>
      <c r="B214" s="37" t="s">
        <v>149</v>
      </c>
      <c r="C214" s="37" t="s">
        <v>214</v>
      </c>
      <c r="D214" s="150"/>
      <c r="E214" s="171"/>
      <c r="F214" s="11"/>
      <c r="G214" s="135"/>
      <c r="H214" s="136"/>
      <c r="I214" s="140"/>
    </row>
    <row r="215" spans="1:9" s="33" customFormat="1" ht="15">
      <c r="A215" s="153"/>
      <c r="B215" s="37" t="s">
        <v>151</v>
      </c>
      <c r="C215" s="40" t="s">
        <v>152</v>
      </c>
      <c r="D215" s="150"/>
      <c r="E215" s="171"/>
      <c r="F215" s="11"/>
      <c r="G215" s="135"/>
      <c r="H215" s="136"/>
      <c r="I215" s="140"/>
    </row>
    <row r="216" spans="1:9" s="33" customFormat="1" ht="15">
      <c r="A216" s="153"/>
      <c r="B216" s="34" t="s">
        <v>153</v>
      </c>
      <c r="C216" s="41" t="s">
        <v>215</v>
      </c>
      <c r="D216" s="150"/>
      <c r="E216" s="171"/>
      <c r="F216" s="11"/>
      <c r="G216" s="135"/>
      <c r="H216" s="136"/>
      <c r="I216" s="140"/>
    </row>
    <row r="217" spans="1:9" s="33" customFormat="1" ht="15.75" thickBot="1">
      <c r="A217" s="154"/>
      <c r="B217" s="130" t="s">
        <v>10</v>
      </c>
      <c r="C217" s="131" t="s">
        <v>216</v>
      </c>
      <c r="D217" s="150"/>
      <c r="E217" s="172"/>
      <c r="F217" s="28"/>
      <c r="G217" s="135"/>
      <c r="H217" s="136"/>
      <c r="I217" s="140"/>
    </row>
    <row r="218" spans="1:12" s="33" customFormat="1" ht="15.75" thickTop="1">
      <c r="A218" s="164" t="s">
        <v>217</v>
      </c>
      <c r="B218" s="56" t="s">
        <v>194</v>
      </c>
      <c r="C218" s="129">
        <v>16520</v>
      </c>
      <c r="D218" s="150"/>
      <c r="E218" s="127">
        <v>1</v>
      </c>
      <c r="F218" s="10"/>
      <c r="G218" s="99">
        <f>SUM(C218*E218)</f>
        <v>16520</v>
      </c>
      <c r="H218" s="111"/>
      <c r="I218" s="112">
        <f>SUM(H218*E218)</f>
        <v>0</v>
      </c>
      <c r="L218" s="132"/>
    </row>
    <row r="219" spans="1:9" s="33" customFormat="1" ht="15" customHeight="1">
      <c r="A219" s="153"/>
      <c r="B219" s="30" t="s">
        <v>8</v>
      </c>
      <c r="C219" s="79" t="s">
        <v>218</v>
      </c>
      <c r="D219" s="150"/>
      <c r="E219" s="168"/>
      <c r="F219" s="10"/>
      <c r="G219" s="133"/>
      <c r="H219" s="134"/>
      <c r="I219" s="139"/>
    </row>
    <row r="220" spans="1:9" s="33" customFormat="1" ht="15">
      <c r="A220" s="153"/>
      <c r="B220" s="30" t="s">
        <v>9</v>
      </c>
      <c r="C220" s="24" t="s">
        <v>40</v>
      </c>
      <c r="D220" s="150"/>
      <c r="E220" s="169"/>
      <c r="F220" s="10"/>
      <c r="G220" s="135"/>
      <c r="H220" s="136"/>
      <c r="I220" s="140"/>
    </row>
    <row r="221" spans="1:9" s="33" customFormat="1" ht="15">
      <c r="A221" s="153"/>
      <c r="B221" s="30" t="s">
        <v>41</v>
      </c>
      <c r="C221" s="24" t="s">
        <v>219</v>
      </c>
      <c r="D221" s="150"/>
      <c r="E221" s="169"/>
      <c r="F221" s="10"/>
      <c r="G221" s="135"/>
      <c r="H221" s="136"/>
      <c r="I221" s="140"/>
    </row>
    <row r="222" spans="1:9" s="33" customFormat="1" ht="30">
      <c r="A222" s="153"/>
      <c r="B222" s="30" t="s">
        <v>6</v>
      </c>
      <c r="C222" s="124" t="s">
        <v>220</v>
      </c>
      <c r="D222" s="150"/>
      <c r="E222" s="169"/>
      <c r="F222" s="10"/>
      <c r="G222" s="135"/>
      <c r="H222" s="136"/>
      <c r="I222" s="140"/>
    </row>
    <row r="223" spans="1:9" s="33" customFormat="1" ht="30">
      <c r="A223" s="153"/>
      <c r="B223" s="30" t="s">
        <v>31</v>
      </c>
      <c r="C223" s="15" t="s">
        <v>221</v>
      </c>
      <c r="D223" s="150"/>
      <c r="E223" s="169"/>
      <c r="F223" s="10"/>
      <c r="G223" s="135"/>
      <c r="H223" s="136"/>
      <c r="I223" s="140"/>
    </row>
    <row r="224" spans="1:9" s="33" customFormat="1" ht="15">
      <c r="A224" s="153"/>
      <c r="B224" s="30" t="s">
        <v>16</v>
      </c>
      <c r="C224" s="27">
        <v>2</v>
      </c>
      <c r="D224" s="150"/>
      <c r="E224" s="169"/>
      <c r="F224" s="10"/>
      <c r="G224" s="135"/>
      <c r="H224" s="136"/>
      <c r="I224" s="140"/>
    </row>
    <row r="225" spans="1:9" s="33" customFormat="1" ht="15">
      <c r="A225" s="153"/>
      <c r="B225" s="30" t="s">
        <v>43</v>
      </c>
      <c r="C225" s="24" t="s">
        <v>222</v>
      </c>
      <c r="D225" s="150"/>
      <c r="E225" s="169"/>
      <c r="F225" s="10"/>
      <c r="G225" s="135"/>
      <c r="H225" s="136"/>
      <c r="I225" s="140"/>
    </row>
    <row r="226" spans="1:9" s="33" customFormat="1" ht="30">
      <c r="A226" s="153"/>
      <c r="B226" s="30" t="s">
        <v>7</v>
      </c>
      <c r="C226" s="125" t="s">
        <v>223</v>
      </c>
      <c r="D226" s="150"/>
      <c r="E226" s="169"/>
      <c r="F226" s="4"/>
      <c r="G226" s="135"/>
      <c r="H226" s="136"/>
      <c r="I226" s="140"/>
    </row>
    <row r="227" spans="1:9" s="33" customFormat="1" ht="15">
      <c r="A227" s="153"/>
      <c r="B227" s="30" t="s">
        <v>44</v>
      </c>
      <c r="C227" s="24" t="s">
        <v>20</v>
      </c>
      <c r="D227" s="150"/>
      <c r="E227" s="169"/>
      <c r="F227" s="4"/>
      <c r="G227" s="135"/>
      <c r="H227" s="136"/>
      <c r="I227" s="140"/>
    </row>
    <row r="228" spans="1:9" s="33" customFormat="1" ht="15">
      <c r="A228" s="153"/>
      <c r="B228" s="30" t="s">
        <v>21</v>
      </c>
      <c r="C228" s="24" t="s">
        <v>22</v>
      </c>
      <c r="D228" s="150"/>
      <c r="E228" s="169"/>
      <c r="F228" s="4"/>
      <c r="G228" s="135"/>
      <c r="H228" s="136"/>
      <c r="I228" s="140"/>
    </row>
    <row r="229" spans="1:9" s="33" customFormat="1" ht="30">
      <c r="A229" s="153"/>
      <c r="B229" s="30" t="s">
        <v>15</v>
      </c>
      <c r="C229" s="24" t="s">
        <v>23</v>
      </c>
      <c r="D229" s="150"/>
      <c r="E229" s="169"/>
      <c r="F229" s="10"/>
      <c r="G229" s="135"/>
      <c r="H229" s="136"/>
      <c r="I229" s="140"/>
    </row>
    <row r="230" spans="1:9" s="33" customFormat="1" ht="15">
      <c r="A230" s="153"/>
      <c r="B230" s="30" t="s">
        <v>45</v>
      </c>
      <c r="C230" s="24" t="s">
        <v>224</v>
      </c>
      <c r="D230" s="150"/>
      <c r="E230" s="169"/>
      <c r="F230" s="10"/>
      <c r="G230" s="135"/>
      <c r="H230" s="136"/>
      <c r="I230" s="140"/>
    </row>
    <row r="231" spans="1:9" s="33" customFormat="1" ht="30">
      <c r="A231" s="153"/>
      <c r="B231" s="30" t="s">
        <v>24</v>
      </c>
      <c r="C231" s="24" t="s">
        <v>225</v>
      </c>
      <c r="D231" s="150"/>
      <c r="E231" s="169"/>
      <c r="F231" s="4"/>
      <c r="G231" s="135"/>
      <c r="H231" s="136"/>
      <c r="I231" s="140"/>
    </row>
    <row r="232" spans="1:9" s="33" customFormat="1" ht="30">
      <c r="A232" s="153"/>
      <c r="B232" s="30" t="s">
        <v>25</v>
      </c>
      <c r="C232" s="15" t="s">
        <v>226</v>
      </c>
      <c r="D232" s="150"/>
      <c r="E232" s="169"/>
      <c r="F232" s="10"/>
      <c r="G232" s="135"/>
      <c r="H232" s="136"/>
      <c r="I232" s="140"/>
    </row>
    <row r="233" spans="1:9" s="33" customFormat="1" ht="15">
      <c r="A233" s="153"/>
      <c r="B233" s="30" t="s">
        <v>19</v>
      </c>
      <c r="C233" s="24" t="s">
        <v>132</v>
      </c>
      <c r="D233" s="150"/>
      <c r="E233" s="169"/>
      <c r="F233" s="10"/>
      <c r="G233" s="135"/>
      <c r="H233" s="136"/>
      <c r="I233" s="140"/>
    </row>
    <row r="234" spans="1:9" s="33" customFormat="1" ht="15">
      <c r="A234" s="153"/>
      <c r="B234" s="30" t="s">
        <v>26</v>
      </c>
      <c r="C234" s="24" t="s">
        <v>46</v>
      </c>
      <c r="D234" s="150"/>
      <c r="E234" s="169"/>
      <c r="F234" s="10"/>
      <c r="G234" s="135"/>
      <c r="H234" s="136"/>
      <c r="I234" s="140"/>
    </row>
    <row r="235" spans="1:9" s="33" customFormat="1" ht="15">
      <c r="A235" s="153"/>
      <c r="B235" s="30" t="s">
        <v>18</v>
      </c>
      <c r="C235" s="24" t="s">
        <v>227</v>
      </c>
      <c r="D235" s="150"/>
      <c r="E235" s="169"/>
      <c r="F235" s="10"/>
      <c r="G235" s="135"/>
      <c r="H235" s="136"/>
      <c r="I235" s="140"/>
    </row>
    <row r="236" spans="1:9" s="33" customFormat="1" ht="30">
      <c r="A236" s="153"/>
      <c r="B236" s="30" t="s">
        <v>27</v>
      </c>
      <c r="C236" s="30" t="s">
        <v>251</v>
      </c>
      <c r="D236" s="150"/>
      <c r="E236" s="169"/>
      <c r="F236" s="4"/>
      <c r="G236" s="135"/>
      <c r="H236" s="136"/>
      <c r="I236" s="140"/>
    </row>
    <row r="237" spans="1:9" s="33" customFormat="1" ht="15">
      <c r="A237" s="153"/>
      <c r="B237" s="30" t="s">
        <v>48</v>
      </c>
      <c r="C237" s="79" t="s">
        <v>228</v>
      </c>
      <c r="D237" s="150"/>
      <c r="E237" s="169"/>
      <c r="F237" s="4"/>
      <c r="G237" s="135"/>
      <c r="H237" s="136"/>
      <c r="I237" s="140"/>
    </row>
    <row r="238" spans="1:9" s="33" customFormat="1" ht="15">
      <c r="A238" s="153"/>
      <c r="B238" s="30" t="s">
        <v>49</v>
      </c>
      <c r="C238" s="24" t="s">
        <v>229</v>
      </c>
      <c r="D238" s="150"/>
      <c r="E238" s="169"/>
      <c r="F238" s="4"/>
      <c r="G238" s="135"/>
      <c r="H238" s="136"/>
      <c r="I238" s="140"/>
    </row>
    <row r="239" spans="1:9" s="33" customFormat="1" ht="15">
      <c r="A239" s="153"/>
      <c r="B239" s="30" t="s">
        <v>10</v>
      </c>
      <c r="C239" s="25" t="s">
        <v>230</v>
      </c>
      <c r="D239" s="150"/>
      <c r="E239" s="169"/>
      <c r="F239" s="10"/>
      <c r="G239" s="135"/>
      <c r="H239" s="136"/>
      <c r="I239" s="140"/>
    </row>
    <row r="240" spans="1:9" s="33" customFormat="1" ht="45.75" thickBot="1">
      <c r="A240" s="154"/>
      <c r="B240" s="128" t="s">
        <v>231</v>
      </c>
      <c r="C240" s="75" t="s">
        <v>17</v>
      </c>
      <c r="D240" s="151"/>
      <c r="E240" s="170"/>
      <c r="F240" s="28"/>
      <c r="G240" s="137"/>
      <c r="H240" s="138"/>
      <c r="I240" s="141"/>
    </row>
    <row r="241" spans="1:9" s="33" customFormat="1" ht="15.75" thickTop="1">
      <c r="A241" s="165" t="s">
        <v>250</v>
      </c>
      <c r="B241" s="64" t="s">
        <v>194</v>
      </c>
      <c r="C241" s="74">
        <v>33000</v>
      </c>
      <c r="D241" s="66"/>
      <c r="E241" s="66">
        <v>1</v>
      </c>
      <c r="F241" s="123"/>
      <c r="G241" s="99">
        <f>SUM(C241*E241)</f>
        <v>33000</v>
      </c>
      <c r="H241" s="111"/>
      <c r="I241" s="112">
        <f>SUM(H241*E241)</f>
        <v>0</v>
      </c>
    </row>
    <row r="242" spans="1:9" s="33" customFormat="1" ht="15" customHeight="1">
      <c r="A242" s="153"/>
      <c r="B242" s="30" t="s">
        <v>8</v>
      </c>
      <c r="C242" s="24" t="s">
        <v>232</v>
      </c>
      <c r="D242" s="193" t="s">
        <v>247</v>
      </c>
      <c r="E242" s="168"/>
      <c r="F242" s="10"/>
      <c r="G242" s="133"/>
      <c r="H242" s="134"/>
      <c r="I242" s="139"/>
    </row>
    <row r="243" spans="1:9" s="33" customFormat="1" ht="15">
      <c r="A243" s="153"/>
      <c r="B243" s="30" t="s">
        <v>9</v>
      </c>
      <c r="C243" s="24" t="s">
        <v>40</v>
      </c>
      <c r="D243" s="194"/>
      <c r="E243" s="171"/>
      <c r="F243" s="4"/>
      <c r="G243" s="135"/>
      <c r="H243" s="136"/>
      <c r="I243" s="140"/>
    </row>
    <row r="244" spans="1:9" s="33" customFormat="1" ht="15">
      <c r="A244" s="153"/>
      <c r="B244" s="30" t="s">
        <v>41</v>
      </c>
      <c r="C244" s="24" t="s">
        <v>42</v>
      </c>
      <c r="D244" s="194"/>
      <c r="E244" s="171"/>
      <c r="F244" s="4"/>
      <c r="G244" s="135"/>
      <c r="H244" s="136"/>
      <c r="I244" s="140"/>
    </row>
    <row r="245" spans="1:9" s="33" customFormat="1" ht="30">
      <c r="A245" s="153"/>
      <c r="B245" s="30" t="s">
        <v>6</v>
      </c>
      <c r="C245" s="15" t="s">
        <v>233</v>
      </c>
      <c r="D245" s="194"/>
      <c r="E245" s="171"/>
      <c r="F245" s="11"/>
      <c r="G245" s="135"/>
      <c r="H245" s="136"/>
      <c r="I245" s="140"/>
    </row>
    <row r="246" spans="1:9" s="33" customFormat="1" ht="30">
      <c r="A246" s="153"/>
      <c r="B246" s="30" t="s">
        <v>31</v>
      </c>
      <c r="C246" s="15" t="s">
        <v>234</v>
      </c>
      <c r="D246" s="194"/>
      <c r="E246" s="171"/>
      <c r="F246" s="11"/>
      <c r="G246" s="135"/>
      <c r="H246" s="136"/>
      <c r="I246" s="140"/>
    </row>
    <row r="247" spans="1:9" s="33" customFormat="1" ht="15">
      <c r="A247" s="153"/>
      <c r="B247" s="30" t="s">
        <v>16</v>
      </c>
      <c r="C247" s="27" t="s">
        <v>235</v>
      </c>
      <c r="D247" s="194"/>
      <c r="E247" s="171"/>
      <c r="F247" s="11"/>
      <c r="G247" s="135"/>
      <c r="H247" s="136"/>
      <c r="I247" s="140"/>
    </row>
    <row r="248" spans="1:9" s="33" customFormat="1" ht="15">
      <c r="A248" s="153"/>
      <c r="B248" s="30" t="s">
        <v>43</v>
      </c>
      <c r="C248" s="24" t="s">
        <v>236</v>
      </c>
      <c r="D248" s="194"/>
      <c r="E248" s="171"/>
      <c r="F248" s="11"/>
      <c r="G248" s="135"/>
      <c r="H248" s="136"/>
      <c r="I248" s="140"/>
    </row>
    <row r="249" spans="1:9" s="33" customFormat="1" ht="30">
      <c r="A249" s="153"/>
      <c r="B249" s="30" t="s">
        <v>7</v>
      </c>
      <c r="C249" s="29" t="s">
        <v>237</v>
      </c>
      <c r="D249" s="194"/>
      <c r="E249" s="171"/>
      <c r="F249" s="11"/>
      <c r="G249" s="135"/>
      <c r="H249" s="136"/>
      <c r="I249" s="140"/>
    </row>
    <row r="250" spans="1:9" s="33" customFormat="1" ht="15">
      <c r="A250" s="153"/>
      <c r="B250" s="30" t="s">
        <v>44</v>
      </c>
      <c r="C250" s="24" t="s">
        <v>238</v>
      </c>
      <c r="D250" s="194"/>
      <c r="E250" s="171"/>
      <c r="F250" s="11"/>
      <c r="G250" s="135"/>
      <c r="H250" s="136"/>
      <c r="I250" s="140"/>
    </row>
    <row r="251" spans="1:9" s="33" customFormat="1" ht="15">
      <c r="A251" s="153"/>
      <c r="B251" s="30" t="s">
        <v>21</v>
      </c>
      <c r="C251" s="24" t="s">
        <v>66</v>
      </c>
      <c r="D251" s="194"/>
      <c r="E251" s="171"/>
      <c r="F251" s="11"/>
      <c r="G251" s="135"/>
      <c r="H251" s="136"/>
      <c r="I251" s="140"/>
    </row>
    <row r="252" spans="1:9" s="33" customFormat="1" ht="30">
      <c r="A252" s="153"/>
      <c r="B252" s="30" t="s">
        <v>15</v>
      </c>
      <c r="C252" s="24" t="s">
        <v>23</v>
      </c>
      <c r="D252" s="194"/>
      <c r="E252" s="171"/>
      <c r="F252" s="11"/>
      <c r="G252" s="135"/>
      <c r="H252" s="136"/>
      <c r="I252" s="140"/>
    </row>
    <row r="253" spans="1:9" s="33" customFormat="1" ht="30">
      <c r="A253" s="153"/>
      <c r="B253" s="30" t="s">
        <v>45</v>
      </c>
      <c r="C253" s="24" t="s">
        <v>239</v>
      </c>
      <c r="D253" s="194"/>
      <c r="E253" s="171"/>
      <c r="F253" s="10"/>
      <c r="G253" s="135"/>
      <c r="H253" s="136"/>
      <c r="I253" s="140"/>
    </row>
    <row r="254" spans="1:9" s="33" customFormat="1" ht="60">
      <c r="A254" s="153"/>
      <c r="B254" s="30" t="s">
        <v>24</v>
      </c>
      <c r="C254" s="24" t="s">
        <v>240</v>
      </c>
      <c r="D254" s="194"/>
      <c r="E254" s="171"/>
      <c r="F254" s="4"/>
      <c r="G254" s="135"/>
      <c r="H254" s="136"/>
      <c r="I254" s="140"/>
    </row>
    <row r="255" spans="1:9" s="33" customFormat="1" ht="15">
      <c r="A255" s="153"/>
      <c r="B255" s="30" t="s">
        <v>25</v>
      </c>
      <c r="C255" s="15" t="s">
        <v>162</v>
      </c>
      <c r="D255" s="194"/>
      <c r="E255" s="171"/>
      <c r="F255" s="4"/>
      <c r="G255" s="135"/>
      <c r="H255" s="136"/>
      <c r="I255" s="140"/>
    </row>
    <row r="256" spans="1:9" s="33" customFormat="1" ht="15">
      <c r="A256" s="153"/>
      <c r="B256" s="30" t="s">
        <v>19</v>
      </c>
      <c r="C256" s="24" t="s">
        <v>132</v>
      </c>
      <c r="D256" s="194"/>
      <c r="E256" s="171"/>
      <c r="F256" s="11"/>
      <c r="G256" s="135"/>
      <c r="H256" s="136"/>
      <c r="I256" s="140"/>
    </row>
    <row r="257" spans="1:9" s="33" customFormat="1" ht="30">
      <c r="A257" s="153"/>
      <c r="B257" s="30" t="s">
        <v>26</v>
      </c>
      <c r="C257" s="15" t="s">
        <v>241</v>
      </c>
      <c r="D257" s="194"/>
      <c r="E257" s="171"/>
      <c r="F257" s="11"/>
      <c r="G257" s="135"/>
      <c r="H257" s="136"/>
      <c r="I257" s="140"/>
    </row>
    <row r="258" spans="1:9" s="33" customFormat="1" ht="15">
      <c r="A258" s="153"/>
      <c r="B258" s="30" t="s">
        <v>18</v>
      </c>
      <c r="C258" s="24" t="s">
        <v>242</v>
      </c>
      <c r="D258" s="194"/>
      <c r="E258" s="171"/>
      <c r="F258" s="11"/>
      <c r="G258" s="135"/>
      <c r="H258" s="136"/>
      <c r="I258" s="140"/>
    </row>
    <row r="259" spans="1:9" s="33" customFormat="1" ht="30">
      <c r="A259" s="153"/>
      <c r="B259" s="30" t="s">
        <v>27</v>
      </c>
      <c r="C259" s="30" t="s">
        <v>252</v>
      </c>
      <c r="D259" s="194"/>
      <c r="E259" s="171"/>
      <c r="F259" s="4"/>
      <c r="G259" s="135"/>
      <c r="H259" s="136"/>
      <c r="I259" s="140"/>
    </row>
    <row r="260" spans="1:9" s="33" customFormat="1" ht="30">
      <c r="A260" s="153"/>
      <c r="B260" s="30" t="s">
        <v>48</v>
      </c>
      <c r="C260" s="24" t="s">
        <v>30</v>
      </c>
      <c r="D260" s="194"/>
      <c r="E260" s="171"/>
      <c r="F260" s="4"/>
      <c r="G260" s="135"/>
      <c r="H260" s="136"/>
      <c r="I260" s="140"/>
    </row>
    <row r="261" spans="1:9" s="33" customFormat="1" ht="30">
      <c r="A261" s="153"/>
      <c r="B261" s="30" t="s">
        <v>49</v>
      </c>
      <c r="C261" s="24" t="s">
        <v>50</v>
      </c>
      <c r="D261" s="194"/>
      <c r="E261" s="171"/>
      <c r="F261" s="11"/>
      <c r="G261" s="135"/>
      <c r="H261" s="136"/>
      <c r="I261" s="140"/>
    </row>
    <row r="262" spans="1:9" s="33" customFormat="1" ht="15">
      <c r="A262" s="153"/>
      <c r="B262" s="30" t="s">
        <v>10</v>
      </c>
      <c r="C262" s="126" t="s">
        <v>230</v>
      </c>
      <c r="D262" s="194"/>
      <c r="E262" s="171"/>
      <c r="F262" s="11"/>
      <c r="G262" s="135"/>
      <c r="H262" s="136"/>
      <c r="I262" s="140"/>
    </row>
    <row r="263" spans="1:9" s="33" customFormat="1" ht="45.75" thickBot="1">
      <c r="A263" s="154"/>
      <c r="B263" s="128" t="s">
        <v>231</v>
      </c>
      <c r="C263" s="75" t="s">
        <v>17</v>
      </c>
      <c r="D263" s="195"/>
      <c r="E263" s="172"/>
      <c r="F263" s="28"/>
      <c r="G263" s="137"/>
      <c r="H263" s="138"/>
      <c r="I263" s="141"/>
    </row>
    <row r="264" spans="1:9" ht="15.75" thickTop="1">
      <c r="A264" s="173" t="s">
        <v>195</v>
      </c>
      <c r="B264" s="174"/>
      <c r="C264" s="174"/>
      <c r="D264" s="174"/>
      <c r="E264" s="174"/>
      <c r="F264" s="175"/>
      <c r="G264" s="72">
        <f>SUM(G10:G263)</f>
        <v>268979</v>
      </c>
      <c r="H264" s="119"/>
      <c r="I264" s="142">
        <f>SUM(I10:I263)</f>
        <v>0</v>
      </c>
    </row>
    <row r="265" spans="1:9" ht="15.75" thickBot="1">
      <c r="A265" s="144" t="s">
        <v>196</v>
      </c>
      <c r="B265" s="145"/>
      <c r="C265" s="145"/>
      <c r="D265" s="145"/>
      <c r="E265" s="145"/>
      <c r="F265" s="146"/>
      <c r="G265" s="73">
        <f>SUM(G264*1.21)</f>
        <v>325464.58999999997</v>
      </c>
      <c r="H265" s="120"/>
      <c r="I265" s="143">
        <f>SUM(I264*1.21)</f>
        <v>0</v>
      </c>
    </row>
    <row r="266" spans="4:5" ht="15">
      <c r="D266" s="2"/>
      <c r="E266" s="2"/>
    </row>
    <row r="267" spans="4:5" ht="15">
      <c r="D267" s="2"/>
      <c r="E267" s="2"/>
    </row>
    <row r="268" spans="4:7" ht="15">
      <c r="D268" s="2"/>
      <c r="E268" s="2"/>
      <c r="G268" s="58"/>
    </row>
    <row r="269" spans="4:7" ht="15">
      <c r="D269" s="2"/>
      <c r="E269" s="2"/>
      <c r="G269" s="59"/>
    </row>
    <row r="270" spans="4:5" ht="15">
      <c r="D270" s="2"/>
      <c r="E270" s="2"/>
    </row>
    <row r="271" spans="4:5" ht="15">
      <c r="D271" s="2"/>
      <c r="E271" s="2"/>
    </row>
    <row r="272" spans="4:5" ht="15">
      <c r="D272" s="2"/>
      <c r="E272" s="2"/>
    </row>
    <row r="273" spans="4:5" ht="15">
      <c r="D273" s="2"/>
      <c r="E273" s="2"/>
    </row>
    <row r="274" spans="4:5" ht="15">
      <c r="D274" s="2"/>
      <c r="E274" s="2"/>
    </row>
    <row r="275" spans="4:5" ht="15">
      <c r="D275" s="2"/>
      <c r="E275" s="2"/>
    </row>
    <row r="276" spans="4:9" ht="15">
      <c r="D276" s="2"/>
      <c r="E276" s="2"/>
      <c r="F276" s="83"/>
      <c r="G276" s="84"/>
      <c r="H276" s="121"/>
      <c r="I276" s="121"/>
    </row>
    <row r="277" spans="4:9" ht="15">
      <c r="D277" s="2"/>
      <c r="E277" s="2"/>
      <c r="F277" s="84" t="s">
        <v>200</v>
      </c>
      <c r="G277" s="84"/>
      <c r="H277" s="121"/>
      <c r="I277" s="121"/>
    </row>
    <row r="278" spans="4:9" ht="15">
      <c r="D278" s="2"/>
      <c r="E278" s="2"/>
      <c r="F278" s="84" t="s">
        <v>201</v>
      </c>
      <c r="G278" s="84"/>
      <c r="H278" s="121"/>
      <c r="I278" s="121"/>
    </row>
    <row r="279" spans="4:9" ht="15">
      <c r="D279" s="2"/>
      <c r="E279" s="2"/>
      <c r="F279" s="85"/>
      <c r="G279" s="85"/>
      <c r="H279" s="122"/>
      <c r="I279" s="121"/>
    </row>
    <row r="280" spans="4:9" ht="15">
      <c r="D280" s="2"/>
      <c r="E280" s="2"/>
      <c r="G280" s="84"/>
      <c r="H280" s="121"/>
      <c r="I280" s="121"/>
    </row>
    <row r="281" spans="4:9" ht="15">
      <c r="D281" s="2"/>
      <c r="E281" s="2"/>
      <c r="G281" s="84"/>
      <c r="H281" s="121"/>
      <c r="I281" s="121"/>
    </row>
    <row r="282" spans="4:9" ht="15">
      <c r="D282" s="2"/>
      <c r="E282" s="2"/>
      <c r="G282" s="85"/>
      <c r="H282" s="122"/>
      <c r="I282" s="121"/>
    </row>
    <row r="283" spans="4:5" ht="15">
      <c r="D283" s="2"/>
      <c r="E283" s="2"/>
    </row>
    <row r="284" spans="4:5" ht="15">
      <c r="D284" s="2"/>
      <c r="E284" s="2"/>
    </row>
    <row r="285" spans="4:5" ht="15">
      <c r="D285" s="2"/>
      <c r="E285" s="2"/>
    </row>
    <row r="286" spans="4:5" ht="15">
      <c r="D286" s="2"/>
      <c r="E286" s="2"/>
    </row>
    <row r="287" spans="4:5" ht="15">
      <c r="D287" s="2"/>
      <c r="E287" s="2"/>
    </row>
    <row r="288" spans="4:5" ht="15">
      <c r="D288" s="2"/>
      <c r="E288" s="2"/>
    </row>
    <row r="289" spans="4:5" ht="15">
      <c r="D289" s="2"/>
      <c r="E289" s="2"/>
    </row>
    <row r="290" spans="4:5" ht="15">
      <c r="D290" s="2"/>
      <c r="E290" s="2"/>
    </row>
    <row r="291" spans="4:5" ht="15">
      <c r="D291" s="2"/>
      <c r="E291" s="2"/>
    </row>
    <row r="292" spans="4:5" ht="15">
      <c r="D292" s="2"/>
      <c r="E292" s="2"/>
    </row>
    <row r="293" spans="4:5" ht="15">
      <c r="D293" s="2"/>
      <c r="E293" s="2"/>
    </row>
    <row r="294" spans="4:5" ht="15">
      <c r="D294" s="2"/>
      <c r="E294" s="2"/>
    </row>
    <row r="295" spans="4:5" ht="15">
      <c r="D295" s="2"/>
      <c r="E295" s="2"/>
    </row>
    <row r="296" spans="4:5" ht="15">
      <c r="D296" s="2"/>
      <c r="E296" s="2"/>
    </row>
    <row r="297" spans="4:5" ht="15">
      <c r="D297" s="2"/>
      <c r="E297" s="2"/>
    </row>
    <row r="298" spans="4:5" ht="15">
      <c r="D298" s="2"/>
      <c r="E298" s="2"/>
    </row>
    <row r="299" spans="4:5" ht="15">
      <c r="D299" s="2"/>
      <c r="E299" s="2"/>
    </row>
    <row r="300" spans="4:5" ht="15">
      <c r="D300" s="2"/>
      <c r="E300" s="2"/>
    </row>
    <row r="301" spans="4:5" ht="15">
      <c r="D301" s="2"/>
      <c r="E301" s="2"/>
    </row>
    <row r="302" spans="4:5" ht="15">
      <c r="D302" s="2"/>
      <c r="E302" s="2"/>
    </row>
    <row r="303" spans="4:5" ht="15">
      <c r="D303" s="2"/>
      <c r="E303" s="2"/>
    </row>
    <row r="304" spans="4:5" ht="15">
      <c r="D304" s="2"/>
      <c r="E304" s="2"/>
    </row>
    <row r="305" spans="4:5" ht="15">
      <c r="D305" s="2"/>
      <c r="E305" s="2"/>
    </row>
    <row r="306" spans="4:5" ht="15">
      <c r="D306" s="2"/>
      <c r="E306" s="2"/>
    </row>
    <row r="307" spans="4:5" ht="15">
      <c r="D307" s="2"/>
      <c r="E307" s="2"/>
    </row>
    <row r="308" spans="4:5" ht="15">
      <c r="D308" s="2"/>
      <c r="E308" s="2"/>
    </row>
    <row r="309" spans="4:5" ht="15">
      <c r="D309" s="2"/>
      <c r="E309" s="2"/>
    </row>
    <row r="310" spans="4:5" ht="15">
      <c r="D310" s="2"/>
      <c r="E310" s="2"/>
    </row>
    <row r="311" spans="4:5" ht="15">
      <c r="D311" s="2"/>
      <c r="E311" s="2"/>
    </row>
    <row r="312" spans="4:5" ht="15">
      <c r="D312" s="2"/>
      <c r="E312" s="2"/>
    </row>
    <row r="313" spans="4:5" ht="15">
      <c r="D313" s="2"/>
      <c r="E313" s="2"/>
    </row>
    <row r="314" spans="4:5" ht="15">
      <c r="D314" s="2"/>
      <c r="E314" s="2"/>
    </row>
    <row r="315" spans="4:5" ht="15">
      <c r="D315" s="2"/>
      <c r="E315" s="2"/>
    </row>
    <row r="316" spans="4:5" ht="15">
      <c r="D316" s="2"/>
      <c r="E316" s="2"/>
    </row>
    <row r="317" spans="4:5" ht="15">
      <c r="D317" s="2"/>
      <c r="E317" s="2"/>
    </row>
    <row r="318" spans="4:5" ht="15">
      <c r="D318" s="2"/>
      <c r="E318" s="2"/>
    </row>
    <row r="319" spans="4:5" ht="15">
      <c r="D319" s="2"/>
      <c r="E319" s="2"/>
    </row>
    <row r="320" spans="4:5" ht="15">
      <c r="D320" s="2"/>
      <c r="E320" s="2"/>
    </row>
    <row r="321" spans="4:5" ht="15">
      <c r="D321" s="2"/>
      <c r="E321" s="2"/>
    </row>
    <row r="322" spans="4:5" ht="15">
      <c r="D322" s="2"/>
      <c r="E322" s="2"/>
    </row>
    <row r="323" spans="4:5" ht="15">
      <c r="D323" s="2"/>
      <c r="E323" s="2"/>
    </row>
    <row r="324" spans="4:5" ht="15">
      <c r="D324" s="2"/>
      <c r="E324" s="2"/>
    </row>
    <row r="325" spans="4:5" ht="15">
      <c r="D325" s="2"/>
      <c r="E325" s="2"/>
    </row>
    <row r="326" spans="4:5" ht="15">
      <c r="D326" s="2"/>
      <c r="E326" s="2"/>
    </row>
    <row r="327" spans="4:5" ht="15">
      <c r="D327" s="2"/>
      <c r="E327" s="2"/>
    </row>
    <row r="328" spans="4:5" ht="15">
      <c r="D328" s="2"/>
      <c r="E328" s="2"/>
    </row>
    <row r="329" spans="4:5" ht="15">
      <c r="D329" s="2"/>
      <c r="E329" s="2"/>
    </row>
    <row r="330" spans="4:5" ht="15">
      <c r="D330" s="2"/>
      <c r="E330" s="2"/>
    </row>
    <row r="331" spans="4:5" ht="15">
      <c r="D331" s="2"/>
      <c r="E331" s="2"/>
    </row>
    <row r="332" spans="4:5" ht="15">
      <c r="D332" s="2"/>
      <c r="E332" s="2"/>
    </row>
    <row r="333" spans="4:5" ht="15">
      <c r="D333" s="2"/>
      <c r="E333" s="2"/>
    </row>
    <row r="334" spans="4:5" ht="15">
      <c r="D334" s="2"/>
      <c r="E334" s="2"/>
    </row>
    <row r="335" spans="4:5" ht="15">
      <c r="D335" s="2"/>
      <c r="E335" s="2"/>
    </row>
    <row r="336" spans="4:5" ht="15">
      <c r="D336" s="2"/>
      <c r="E336" s="2"/>
    </row>
    <row r="337" spans="4:5" ht="15">
      <c r="D337" s="2"/>
      <c r="E337" s="2"/>
    </row>
    <row r="338" spans="4:5" ht="15">
      <c r="D338" s="2"/>
      <c r="E338" s="2"/>
    </row>
    <row r="339" spans="4:5" ht="15">
      <c r="D339" s="2"/>
      <c r="E339" s="2"/>
    </row>
    <row r="340" spans="4:5" ht="15">
      <c r="D340" s="2"/>
      <c r="E340" s="2"/>
    </row>
    <row r="341" spans="4:5" ht="15">
      <c r="D341" s="2"/>
      <c r="E341" s="2"/>
    </row>
    <row r="342" spans="4:5" ht="15">
      <c r="D342" s="2"/>
      <c r="E342" s="2"/>
    </row>
    <row r="343" spans="4:5" ht="15">
      <c r="D343" s="2"/>
      <c r="E343" s="2"/>
    </row>
    <row r="344" spans="4:5" ht="15">
      <c r="D344" s="2"/>
      <c r="E344" s="2"/>
    </row>
    <row r="345" spans="4:5" ht="15">
      <c r="D345" s="2"/>
      <c r="E345" s="2"/>
    </row>
    <row r="346" spans="4:5" ht="15">
      <c r="D346" s="2"/>
      <c r="E346" s="2"/>
    </row>
    <row r="347" spans="4:5" ht="15">
      <c r="D347" s="2"/>
      <c r="E347" s="2"/>
    </row>
    <row r="348" spans="4:5" ht="15">
      <c r="D348" s="2"/>
      <c r="E348" s="2"/>
    </row>
    <row r="349" spans="4:5" ht="15">
      <c r="D349" s="2"/>
      <c r="E349" s="2"/>
    </row>
    <row r="350" spans="4:5" ht="15">
      <c r="D350" s="2"/>
      <c r="E350" s="2"/>
    </row>
    <row r="351" spans="4:5" ht="15">
      <c r="D351" s="2"/>
      <c r="E351" s="2"/>
    </row>
    <row r="352" spans="4:5" ht="15">
      <c r="D352" s="2"/>
      <c r="E352" s="2"/>
    </row>
    <row r="353" spans="4:5" ht="15">
      <c r="D353" s="2"/>
      <c r="E353" s="2"/>
    </row>
    <row r="354" spans="4:5" ht="15">
      <c r="D354" s="2"/>
      <c r="E354" s="2"/>
    </row>
    <row r="355" spans="4:5" ht="15">
      <c r="D355" s="2"/>
      <c r="E355" s="2"/>
    </row>
    <row r="356" spans="4:5" ht="15">
      <c r="D356" s="2"/>
      <c r="E356" s="2"/>
    </row>
    <row r="357" spans="4:5" ht="15">
      <c r="D357" s="2"/>
      <c r="E357" s="2"/>
    </row>
    <row r="358" spans="4:5" ht="15">
      <c r="D358" s="2"/>
      <c r="E358" s="2"/>
    </row>
    <row r="359" spans="4:5" ht="15">
      <c r="D359" s="2"/>
      <c r="E359" s="2"/>
    </row>
    <row r="360" spans="4:5" ht="15">
      <c r="D360" s="2"/>
      <c r="E360" s="2"/>
    </row>
    <row r="361" spans="4:5" ht="15">
      <c r="D361" s="2"/>
      <c r="E361" s="2"/>
    </row>
    <row r="362" spans="4:5" ht="15">
      <c r="D362" s="2"/>
      <c r="E362" s="2"/>
    </row>
    <row r="363" spans="4:5" ht="15">
      <c r="D363" s="2"/>
      <c r="E363" s="2"/>
    </row>
    <row r="364" spans="4:5" ht="15">
      <c r="D364" s="2"/>
      <c r="E364" s="2"/>
    </row>
    <row r="365" spans="4:5" ht="15">
      <c r="D365" s="2"/>
      <c r="E365" s="2"/>
    </row>
    <row r="366" spans="4:5" ht="15">
      <c r="D366" s="2"/>
      <c r="E366" s="2"/>
    </row>
    <row r="367" spans="4:5" ht="15">
      <c r="D367" s="2"/>
      <c r="E367" s="2"/>
    </row>
    <row r="368" spans="4:5" ht="15">
      <c r="D368" s="2"/>
      <c r="E368" s="2"/>
    </row>
    <row r="369" spans="4:5" ht="15">
      <c r="D369" s="2"/>
      <c r="E369" s="2"/>
    </row>
    <row r="370" spans="4:5" ht="15">
      <c r="D370" s="2"/>
      <c r="E370" s="2"/>
    </row>
    <row r="371" spans="4:5" ht="15">
      <c r="D371" s="2"/>
      <c r="E371" s="2"/>
    </row>
    <row r="372" spans="4:5" ht="15">
      <c r="D372" s="2"/>
      <c r="E372" s="2"/>
    </row>
    <row r="373" spans="4:5" ht="15">
      <c r="D373" s="2"/>
      <c r="E373" s="2"/>
    </row>
    <row r="374" spans="4:5" ht="15">
      <c r="D374" s="2"/>
      <c r="E374" s="2"/>
    </row>
    <row r="375" spans="4:5" ht="15">
      <c r="D375" s="2"/>
      <c r="E375" s="2"/>
    </row>
    <row r="376" spans="4:5" ht="15">
      <c r="D376" s="2"/>
      <c r="E376" s="2"/>
    </row>
    <row r="377" spans="4:5" ht="15">
      <c r="D377" s="2"/>
      <c r="E377" s="2"/>
    </row>
    <row r="378" spans="4:5" ht="15">
      <c r="D378" s="2"/>
      <c r="E378" s="2"/>
    </row>
    <row r="379" spans="4:5" ht="15">
      <c r="D379" s="2"/>
      <c r="E379" s="2"/>
    </row>
    <row r="380" spans="4:5" ht="15">
      <c r="D380" s="2"/>
      <c r="E380" s="2"/>
    </row>
    <row r="381" spans="4:5" ht="15">
      <c r="D381" s="2"/>
      <c r="E381" s="2"/>
    </row>
    <row r="382" spans="4:5" ht="15">
      <c r="D382" s="2"/>
      <c r="E382" s="2"/>
    </row>
    <row r="383" spans="4:5" ht="15">
      <c r="D383" s="2"/>
      <c r="E383" s="2"/>
    </row>
    <row r="384" spans="4:5" ht="15">
      <c r="D384" s="2"/>
      <c r="E384" s="2"/>
    </row>
    <row r="385" spans="4:5" ht="15">
      <c r="D385" s="2"/>
      <c r="E385" s="2"/>
    </row>
    <row r="386" spans="4:5" ht="15">
      <c r="D386" s="2"/>
      <c r="E386" s="2"/>
    </row>
    <row r="387" spans="4:5" ht="15">
      <c r="D387" s="2"/>
      <c r="E387" s="2"/>
    </row>
    <row r="388" spans="4:5" ht="15">
      <c r="D388" s="2"/>
      <c r="E388" s="2"/>
    </row>
    <row r="389" spans="4:5" ht="15">
      <c r="D389" s="2"/>
      <c r="E389" s="2"/>
    </row>
    <row r="390" spans="4:5" ht="15">
      <c r="D390" s="2"/>
      <c r="E390" s="2"/>
    </row>
    <row r="391" spans="4:5" ht="15">
      <c r="D391" s="2"/>
      <c r="E391" s="2"/>
    </row>
    <row r="392" spans="4:5" ht="15">
      <c r="D392" s="2"/>
      <c r="E392" s="2"/>
    </row>
    <row r="393" spans="4:5" ht="15">
      <c r="D393" s="2"/>
      <c r="E393" s="2"/>
    </row>
    <row r="394" spans="4:5" ht="15">
      <c r="D394" s="2"/>
      <c r="E394" s="2"/>
    </row>
    <row r="395" spans="4:5" ht="15">
      <c r="D395" s="2"/>
      <c r="E395" s="2"/>
    </row>
    <row r="396" spans="4:5" ht="15">
      <c r="D396" s="2"/>
      <c r="E396" s="2"/>
    </row>
    <row r="397" spans="4:5" ht="15">
      <c r="D397" s="2"/>
      <c r="E397" s="2"/>
    </row>
    <row r="398" spans="4:5" ht="15">
      <c r="D398" s="2"/>
      <c r="E398" s="2"/>
    </row>
    <row r="399" spans="4:5" ht="15">
      <c r="D399" s="2"/>
      <c r="E399" s="2"/>
    </row>
    <row r="400" spans="4:5" ht="15">
      <c r="D400" s="2"/>
      <c r="E400" s="2"/>
    </row>
    <row r="401" spans="4:5" ht="15">
      <c r="D401" s="2"/>
      <c r="E401" s="2"/>
    </row>
    <row r="402" spans="4:5" ht="15">
      <c r="D402" s="2"/>
      <c r="E402" s="2"/>
    </row>
    <row r="403" spans="4:5" ht="15">
      <c r="D403" s="2"/>
      <c r="E403" s="2"/>
    </row>
    <row r="404" spans="4:5" ht="15">
      <c r="D404" s="2"/>
      <c r="E404" s="2"/>
    </row>
    <row r="405" spans="4:5" ht="15">
      <c r="D405" s="2"/>
      <c r="E405" s="2"/>
    </row>
    <row r="406" spans="4:5" ht="15">
      <c r="D406" s="2"/>
      <c r="E406" s="2"/>
    </row>
    <row r="407" spans="4:5" ht="15">
      <c r="D407" s="2"/>
      <c r="E407" s="2"/>
    </row>
    <row r="408" spans="4:5" ht="15">
      <c r="D408" s="2"/>
      <c r="E408" s="2"/>
    </row>
    <row r="409" spans="4:5" ht="15">
      <c r="D409" s="2"/>
      <c r="E409" s="2"/>
    </row>
    <row r="410" spans="4:5" ht="15">
      <c r="D410" s="2"/>
      <c r="E410" s="2"/>
    </row>
    <row r="411" spans="4:5" ht="15">
      <c r="D411" s="2"/>
      <c r="E411" s="2"/>
    </row>
    <row r="412" spans="4:5" ht="15">
      <c r="D412" s="2"/>
      <c r="E412" s="2"/>
    </row>
    <row r="413" spans="4:5" ht="15">
      <c r="D413" s="2"/>
      <c r="E413" s="2"/>
    </row>
    <row r="414" spans="4:5" ht="15">
      <c r="D414" s="2"/>
      <c r="E414" s="2"/>
    </row>
    <row r="415" spans="4:5" ht="15">
      <c r="D415" s="2"/>
      <c r="E415" s="2"/>
    </row>
    <row r="416" spans="4:5" ht="15">
      <c r="D416" s="2"/>
      <c r="E416" s="2"/>
    </row>
    <row r="417" spans="4:5" ht="15">
      <c r="D417" s="2"/>
      <c r="E417" s="2"/>
    </row>
    <row r="418" spans="4:5" ht="15">
      <c r="D418" s="2"/>
      <c r="E418" s="2"/>
    </row>
    <row r="419" spans="4:5" ht="15">
      <c r="D419" s="2"/>
      <c r="E419" s="2"/>
    </row>
    <row r="420" spans="4:5" ht="15">
      <c r="D420" s="2"/>
      <c r="E420" s="2"/>
    </row>
    <row r="421" spans="4:5" ht="15">
      <c r="D421" s="2"/>
      <c r="E421" s="2"/>
    </row>
    <row r="422" spans="4:5" ht="15">
      <c r="D422" s="2"/>
      <c r="E422" s="2"/>
    </row>
    <row r="423" spans="4:5" ht="15">
      <c r="D423" s="2"/>
      <c r="E423" s="2"/>
    </row>
    <row r="424" spans="4:5" ht="15">
      <c r="D424" s="2"/>
      <c r="E424" s="2"/>
    </row>
    <row r="425" spans="4:5" ht="15">
      <c r="D425" s="2"/>
      <c r="E425" s="2"/>
    </row>
    <row r="426" spans="4:5" ht="15">
      <c r="D426" s="2"/>
      <c r="E426" s="2"/>
    </row>
    <row r="427" spans="4:5" ht="15">
      <c r="D427" s="2"/>
      <c r="E427" s="2"/>
    </row>
    <row r="428" spans="4:5" ht="15">
      <c r="D428" s="2"/>
      <c r="E428" s="2"/>
    </row>
    <row r="429" spans="4:5" ht="15">
      <c r="D429" s="2"/>
      <c r="E429" s="2"/>
    </row>
    <row r="430" spans="4:5" ht="15">
      <c r="D430" s="2"/>
      <c r="E430" s="2"/>
    </row>
    <row r="431" spans="4:5" ht="15">
      <c r="D431" s="2"/>
      <c r="E431" s="2"/>
    </row>
    <row r="432" spans="4:5" ht="15">
      <c r="D432" s="2"/>
      <c r="E432" s="2"/>
    </row>
    <row r="433" spans="4:5" ht="15">
      <c r="D433" s="2"/>
      <c r="E433" s="2"/>
    </row>
    <row r="434" spans="4:5" ht="15">
      <c r="D434" s="2"/>
      <c r="E434" s="2"/>
    </row>
    <row r="435" spans="4:5" ht="15">
      <c r="D435" s="2"/>
      <c r="E435" s="2"/>
    </row>
    <row r="436" spans="4:5" ht="15">
      <c r="D436" s="2"/>
      <c r="E436" s="2"/>
    </row>
    <row r="437" spans="4:5" ht="15">
      <c r="D437" s="2"/>
      <c r="E437" s="2"/>
    </row>
    <row r="438" spans="4:5" ht="15">
      <c r="D438" s="2"/>
      <c r="E438" s="2"/>
    </row>
    <row r="439" spans="4:5" ht="15">
      <c r="D439" s="2"/>
      <c r="E439" s="2"/>
    </row>
    <row r="440" spans="4:5" ht="15">
      <c r="D440" s="2"/>
      <c r="E440" s="2"/>
    </row>
    <row r="441" spans="4:5" ht="15">
      <c r="D441" s="2"/>
      <c r="E441" s="2"/>
    </row>
    <row r="442" spans="4:5" ht="15">
      <c r="D442" s="2"/>
      <c r="E442" s="2"/>
    </row>
    <row r="443" spans="4:5" ht="15">
      <c r="D443" s="2"/>
      <c r="E443" s="2"/>
    </row>
    <row r="444" spans="4:5" ht="15">
      <c r="D444" s="2"/>
      <c r="E444" s="2"/>
    </row>
    <row r="445" spans="4:5" ht="15">
      <c r="D445" s="2"/>
      <c r="E445" s="2"/>
    </row>
    <row r="446" spans="4:5" ht="15">
      <c r="D446" s="2"/>
      <c r="E446" s="2"/>
    </row>
    <row r="447" spans="4:5" ht="15">
      <c r="D447" s="2"/>
      <c r="E447" s="2"/>
    </row>
    <row r="448" spans="4:5" ht="15">
      <c r="D448" s="2"/>
      <c r="E448" s="2"/>
    </row>
    <row r="449" spans="4:5" ht="15">
      <c r="D449" s="2"/>
      <c r="E449" s="2"/>
    </row>
    <row r="450" spans="4:5" ht="15">
      <c r="D450" s="2"/>
      <c r="E450" s="2"/>
    </row>
    <row r="451" spans="4:5" ht="15">
      <c r="D451" s="2"/>
      <c r="E451" s="2"/>
    </row>
    <row r="452" spans="4:5" ht="15">
      <c r="D452" s="2"/>
      <c r="E452" s="2"/>
    </row>
    <row r="453" spans="4:5" ht="15">
      <c r="D453" s="2"/>
      <c r="E453" s="2"/>
    </row>
    <row r="454" spans="4:5" ht="15">
      <c r="D454" s="2"/>
      <c r="E454" s="2"/>
    </row>
    <row r="455" spans="4:5" ht="15">
      <c r="D455" s="2"/>
      <c r="E455" s="2"/>
    </row>
    <row r="456" spans="4:5" ht="15">
      <c r="D456" s="2"/>
      <c r="E456" s="2"/>
    </row>
    <row r="457" spans="4:5" ht="15">
      <c r="D457" s="2"/>
      <c r="E457" s="2"/>
    </row>
    <row r="458" spans="4:5" ht="15">
      <c r="D458" s="2"/>
      <c r="E458" s="2"/>
    </row>
    <row r="459" spans="4:5" ht="15">
      <c r="D459" s="2"/>
      <c r="E459" s="2"/>
    </row>
    <row r="460" spans="4:5" ht="15">
      <c r="D460" s="2"/>
      <c r="E460" s="2"/>
    </row>
    <row r="461" spans="4:5" ht="15">
      <c r="D461" s="2"/>
      <c r="E461" s="2"/>
    </row>
    <row r="462" spans="4:5" ht="15">
      <c r="D462" s="2"/>
      <c r="E462" s="2"/>
    </row>
    <row r="463" spans="4:5" ht="15">
      <c r="D463" s="2"/>
      <c r="E463" s="2"/>
    </row>
    <row r="464" spans="4:5" ht="15">
      <c r="D464" s="2"/>
      <c r="E464" s="2"/>
    </row>
    <row r="465" spans="4:5" ht="15">
      <c r="D465" s="2"/>
      <c r="E465" s="2"/>
    </row>
    <row r="466" spans="4:5" ht="15">
      <c r="D466" s="2"/>
      <c r="E466" s="2"/>
    </row>
    <row r="467" spans="4:5" ht="15">
      <c r="D467" s="2"/>
      <c r="E467" s="2"/>
    </row>
    <row r="468" spans="4:5" ht="15">
      <c r="D468" s="2"/>
      <c r="E468" s="2"/>
    </row>
    <row r="469" spans="4:5" ht="15">
      <c r="D469" s="2"/>
      <c r="E469" s="2"/>
    </row>
    <row r="470" spans="4:5" ht="15">
      <c r="D470" s="2"/>
      <c r="E470" s="2"/>
    </row>
    <row r="471" spans="4:5" ht="15">
      <c r="D471" s="2"/>
      <c r="E471" s="2"/>
    </row>
    <row r="472" spans="4:5" ht="15">
      <c r="D472" s="2"/>
      <c r="E472" s="2"/>
    </row>
    <row r="473" spans="4:5" ht="15">
      <c r="D473" s="2"/>
      <c r="E473" s="2"/>
    </row>
    <row r="474" spans="4:5" ht="15">
      <c r="D474" s="2"/>
      <c r="E474" s="2"/>
    </row>
    <row r="475" spans="4:5" ht="15">
      <c r="D475" s="2"/>
      <c r="E475" s="2"/>
    </row>
    <row r="476" spans="4:5" ht="15">
      <c r="D476" s="2"/>
      <c r="E476" s="2"/>
    </row>
    <row r="477" spans="4:5" ht="15">
      <c r="D477" s="2"/>
      <c r="E477" s="2"/>
    </row>
    <row r="478" spans="4:5" ht="15">
      <c r="D478" s="2"/>
      <c r="E478" s="2"/>
    </row>
    <row r="479" spans="4:5" ht="15">
      <c r="D479" s="2"/>
      <c r="E479" s="2"/>
    </row>
    <row r="480" spans="4:5" ht="15">
      <c r="D480" s="2"/>
      <c r="E480" s="2"/>
    </row>
    <row r="481" spans="4:5" ht="15">
      <c r="D481" s="2"/>
      <c r="E481" s="2"/>
    </row>
    <row r="482" spans="4:5" ht="15">
      <c r="D482" s="2"/>
      <c r="E482" s="2"/>
    </row>
    <row r="483" spans="4:5" ht="15">
      <c r="D483" s="2"/>
      <c r="E483" s="2"/>
    </row>
    <row r="484" spans="4:5" ht="15">
      <c r="D484" s="2"/>
      <c r="E484" s="2"/>
    </row>
    <row r="485" spans="4:5" ht="15">
      <c r="D485" s="2"/>
      <c r="E485" s="2"/>
    </row>
    <row r="486" spans="4:5" ht="15">
      <c r="D486" s="2"/>
      <c r="E486" s="2"/>
    </row>
    <row r="487" spans="4:5" ht="15">
      <c r="D487" s="2"/>
      <c r="E487" s="2"/>
    </row>
    <row r="488" spans="4:5" ht="15">
      <c r="D488" s="2"/>
      <c r="E488" s="2"/>
    </row>
    <row r="489" spans="4:5" ht="15">
      <c r="D489" s="2"/>
      <c r="E489" s="2"/>
    </row>
    <row r="490" spans="4:5" ht="15">
      <c r="D490" s="2"/>
      <c r="E490" s="2"/>
    </row>
    <row r="491" spans="4:5" ht="15">
      <c r="D491" s="2"/>
      <c r="E491" s="2"/>
    </row>
    <row r="492" spans="4:5" ht="15">
      <c r="D492" s="2"/>
      <c r="E492" s="2"/>
    </row>
    <row r="493" spans="4:5" ht="15">
      <c r="D493" s="2"/>
      <c r="E493" s="2"/>
    </row>
    <row r="494" spans="4:5" ht="15">
      <c r="D494" s="2"/>
      <c r="E494" s="2"/>
    </row>
    <row r="495" spans="4:5" ht="15">
      <c r="D495" s="2"/>
      <c r="E495" s="2"/>
    </row>
    <row r="496" spans="4:5" ht="15">
      <c r="D496" s="2"/>
      <c r="E496" s="2"/>
    </row>
    <row r="497" spans="4:5" ht="15">
      <c r="D497" s="2"/>
      <c r="E497" s="2"/>
    </row>
    <row r="498" spans="4:5" ht="15">
      <c r="D498" s="2"/>
      <c r="E498" s="2"/>
    </row>
    <row r="499" spans="4:5" ht="15">
      <c r="D499" s="2"/>
      <c r="E499" s="2"/>
    </row>
    <row r="500" spans="4:5" ht="15">
      <c r="D500" s="2"/>
      <c r="E500" s="2"/>
    </row>
    <row r="501" spans="4:5" ht="15">
      <c r="D501" s="2"/>
      <c r="E501" s="2"/>
    </row>
    <row r="502" spans="4:5" ht="15">
      <c r="D502" s="2"/>
      <c r="E502" s="2"/>
    </row>
    <row r="503" spans="4:5" ht="15">
      <c r="D503" s="2"/>
      <c r="E503" s="2"/>
    </row>
    <row r="504" spans="4:5" ht="15">
      <c r="D504" s="2"/>
      <c r="E504" s="2"/>
    </row>
    <row r="505" spans="4:5" ht="15">
      <c r="D505" s="2"/>
      <c r="E505" s="2"/>
    </row>
    <row r="506" spans="4:5" ht="15">
      <c r="D506" s="2"/>
      <c r="E506" s="2"/>
    </row>
    <row r="507" spans="4:5" ht="15">
      <c r="D507" s="2"/>
      <c r="E507" s="2"/>
    </row>
    <row r="508" spans="4:5" ht="15">
      <c r="D508" s="2"/>
      <c r="E508" s="2"/>
    </row>
    <row r="509" spans="4:5" ht="15">
      <c r="D509" s="2"/>
      <c r="E509" s="2"/>
    </row>
    <row r="510" spans="4:5" ht="15">
      <c r="D510" s="2"/>
      <c r="E510" s="2"/>
    </row>
    <row r="511" spans="4:5" ht="15">
      <c r="D511" s="2"/>
      <c r="E511" s="2"/>
    </row>
    <row r="512" spans="4:5" ht="15">
      <c r="D512" s="2"/>
      <c r="E512" s="2"/>
    </row>
    <row r="513" spans="4:5" ht="15">
      <c r="D513" s="2"/>
      <c r="E513" s="2"/>
    </row>
    <row r="514" spans="4:5" ht="15">
      <c r="D514" s="2"/>
      <c r="E514" s="2"/>
    </row>
    <row r="515" spans="4:5" ht="15">
      <c r="D515" s="2"/>
      <c r="E515" s="2"/>
    </row>
    <row r="516" spans="4:5" ht="15">
      <c r="D516" s="2"/>
      <c r="E516" s="2"/>
    </row>
    <row r="517" spans="4:5" ht="15">
      <c r="D517" s="2"/>
      <c r="E517" s="2"/>
    </row>
    <row r="518" spans="4:5" ht="15">
      <c r="D518" s="2"/>
      <c r="E518" s="2"/>
    </row>
    <row r="519" spans="4:5" ht="15">
      <c r="D519" s="2"/>
      <c r="E519" s="2"/>
    </row>
    <row r="520" spans="4:5" ht="15">
      <c r="D520" s="2"/>
      <c r="E520" s="2"/>
    </row>
    <row r="521" spans="4:5" ht="15">
      <c r="D521" s="2"/>
      <c r="E521" s="2"/>
    </row>
    <row r="522" spans="4:5" ht="15">
      <c r="D522" s="2"/>
      <c r="E522" s="2"/>
    </row>
    <row r="523" spans="4:5" ht="15">
      <c r="D523" s="2"/>
      <c r="E523" s="2"/>
    </row>
    <row r="524" spans="4:5" ht="15">
      <c r="D524" s="2"/>
      <c r="E524" s="2"/>
    </row>
    <row r="525" spans="4:5" ht="15">
      <c r="D525" s="2"/>
      <c r="E525" s="2"/>
    </row>
    <row r="526" spans="4:5" ht="15">
      <c r="D526" s="2"/>
      <c r="E526" s="2"/>
    </row>
    <row r="527" spans="4:5" ht="15">
      <c r="D527" s="2"/>
      <c r="E527" s="2"/>
    </row>
    <row r="528" spans="4:5" ht="15">
      <c r="D528" s="2"/>
      <c r="E528" s="2"/>
    </row>
    <row r="529" spans="4:5" ht="15">
      <c r="D529" s="2"/>
      <c r="E529" s="2"/>
    </row>
    <row r="530" spans="4:5" ht="15">
      <c r="D530" s="2"/>
      <c r="E530" s="2"/>
    </row>
    <row r="531" spans="4:5" ht="15">
      <c r="D531" s="2"/>
      <c r="E531" s="2"/>
    </row>
    <row r="532" spans="4:5" ht="15">
      <c r="D532" s="2"/>
      <c r="E532" s="2"/>
    </row>
    <row r="533" spans="4:5" ht="15">
      <c r="D533" s="2"/>
      <c r="E533" s="2"/>
    </row>
    <row r="534" spans="4:5" ht="15">
      <c r="D534" s="2"/>
      <c r="E534" s="2"/>
    </row>
    <row r="535" spans="4:5" ht="15">
      <c r="D535" s="2"/>
      <c r="E535" s="2"/>
    </row>
    <row r="536" spans="4:5" ht="15">
      <c r="D536" s="2"/>
      <c r="E536" s="2"/>
    </row>
    <row r="537" spans="4:5" ht="15">
      <c r="D537" s="2"/>
      <c r="E537" s="2"/>
    </row>
    <row r="538" spans="4:5" ht="15">
      <c r="D538" s="2"/>
      <c r="E538" s="2"/>
    </row>
    <row r="539" spans="4:5" ht="15">
      <c r="D539" s="2"/>
      <c r="E539" s="2"/>
    </row>
    <row r="540" spans="4:5" ht="15">
      <c r="D540" s="2"/>
      <c r="E540" s="2"/>
    </row>
    <row r="541" spans="4:5" ht="15">
      <c r="D541" s="2"/>
      <c r="E541" s="2"/>
    </row>
    <row r="542" spans="4:5" ht="15">
      <c r="D542" s="2"/>
      <c r="E542" s="2"/>
    </row>
    <row r="543" spans="4:5" ht="15">
      <c r="D543" s="2"/>
      <c r="E543" s="2"/>
    </row>
    <row r="544" spans="4:5" ht="15">
      <c r="D544" s="2"/>
      <c r="E544" s="2"/>
    </row>
    <row r="545" spans="4:5" ht="15">
      <c r="D545" s="2"/>
      <c r="E545" s="2"/>
    </row>
    <row r="546" spans="4:5" ht="15">
      <c r="D546" s="2"/>
      <c r="E546" s="2"/>
    </row>
    <row r="547" spans="4:5" ht="15">
      <c r="D547" s="2"/>
      <c r="E547" s="2"/>
    </row>
    <row r="548" spans="4:5" ht="15">
      <c r="D548" s="2"/>
      <c r="E548" s="2"/>
    </row>
    <row r="549" spans="4:5" ht="15">
      <c r="D549" s="2"/>
      <c r="E549" s="2"/>
    </row>
    <row r="550" spans="4:5" ht="15">
      <c r="D550" s="2"/>
      <c r="E550" s="2"/>
    </row>
    <row r="551" spans="4:5" ht="15">
      <c r="D551" s="2"/>
      <c r="E551" s="2"/>
    </row>
    <row r="552" spans="4:5" ht="15">
      <c r="D552" s="2"/>
      <c r="E552" s="2"/>
    </row>
    <row r="553" spans="4:5" ht="15">
      <c r="D553" s="2"/>
      <c r="E553" s="2"/>
    </row>
    <row r="554" spans="4:5" ht="15">
      <c r="D554" s="2"/>
      <c r="E554" s="2"/>
    </row>
    <row r="555" spans="4:5" ht="15">
      <c r="D555" s="2"/>
      <c r="E555" s="2"/>
    </row>
    <row r="556" spans="4:5" ht="15">
      <c r="D556" s="2"/>
      <c r="E556" s="2"/>
    </row>
    <row r="557" spans="4:5" ht="15">
      <c r="D557" s="2"/>
      <c r="E557" s="2"/>
    </row>
    <row r="558" spans="4:5" ht="15">
      <c r="D558" s="2"/>
      <c r="E558" s="2"/>
    </row>
    <row r="559" spans="4:5" ht="15">
      <c r="D559" s="2"/>
      <c r="E559" s="2"/>
    </row>
    <row r="560" spans="4:5" ht="15">
      <c r="D560" s="2"/>
      <c r="E560" s="2"/>
    </row>
    <row r="561" spans="4:5" ht="15">
      <c r="D561" s="2"/>
      <c r="E561" s="2"/>
    </row>
    <row r="562" spans="4:5" ht="15">
      <c r="D562" s="2"/>
      <c r="E562" s="2"/>
    </row>
    <row r="563" spans="4:5" ht="15">
      <c r="D563" s="2"/>
      <c r="E563" s="2"/>
    </row>
    <row r="564" spans="4:5" ht="15">
      <c r="D564" s="2"/>
      <c r="E564" s="2"/>
    </row>
    <row r="565" spans="4:5" ht="15">
      <c r="D565" s="2"/>
      <c r="E565" s="2"/>
    </row>
    <row r="566" spans="4:5" ht="15">
      <c r="D566" s="2"/>
      <c r="E566" s="2"/>
    </row>
    <row r="567" spans="4:5" ht="15">
      <c r="D567" s="2"/>
      <c r="E567" s="2"/>
    </row>
    <row r="568" spans="4:5" ht="15">
      <c r="D568" s="2"/>
      <c r="E568" s="2"/>
    </row>
    <row r="569" spans="4:5" ht="15">
      <c r="D569" s="2"/>
      <c r="E569" s="2"/>
    </row>
    <row r="570" spans="4:5" ht="15">
      <c r="D570" s="2"/>
      <c r="E570" s="2"/>
    </row>
    <row r="571" spans="4:5" ht="15">
      <c r="D571" s="2"/>
      <c r="E571" s="2"/>
    </row>
    <row r="572" spans="4:5" ht="15">
      <c r="D572" s="2"/>
      <c r="E572" s="2"/>
    </row>
    <row r="573" spans="4:5" ht="15">
      <c r="D573" s="2"/>
      <c r="E573" s="2"/>
    </row>
    <row r="574" spans="4:5" ht="15">
      <c r="D574" s="2"/>
      <c r="E574" s="2"/>
    </row>
    <row r="575" spans="4:5" ht="15">
      <c r="D575" s="2"/>
      <c r="E575" s="2"/>
    </row>
    <row r="576" spans="4:5" ht="15">
      <c r="D576" s="2"/>
      <c r="E576" s="2"/>
    </row>
    <row r="577" spans="4:5" ht="15">
      <c r="D577" s="2"/>
      <c r="E577" s="2"/>
    </row>
    <row r="578" spans="4:5" ht="15">
      <c r="D578" s="2"/>
      <c r="E578" s="2"/>
    </row>
    <row r="579" spans="4:5" ht="15">
      <c r="D579" s="2"/>
      <c r="E579" s="2"/>
    </row>
    <row r="580" spans="4:5" ht="15">
      <c r="D580" s="2"/>
      <c r="E580" s="2"/>
    </row>
    <row r="581" spans="4:5" ht="15">
      <c r="D581" s="2"/>
      <c r="E581" s="2"/>
    </row>
    <row r="582" spans="4:5" ht="15">
      <c r="D582" s="2"/>
      <c r="E582" s="2"/>
    </row>
    <row r="583" spans="4:5" ht="15">
      <c r="D583" s="2"/>
      <c r="E583" s="2"/>
    </row>
    <row r="584" spans="4:5" ht="15">
      <c r="D584" s="2"/>
      <c r="E584" s="2"/>
    </row>
    <row r="585" spans="4:5" ht="15">
      <c r="D585" s="2"/>
      <c r="E585" s="2"/>
    </row>
    <row r="586" spans="4:5" ht="15">
      <c r="D586" s="2"/>
      <c r="E586" s="2"/>
    </row>
    <row r="587" spans="4:5" ht="15">
      <c r="D587" s="2"/>
      <c r="E587" s="2"/>
    </row>
    <row r="588" spans="4:5" ht="15">
      <c r="D588" s="2"/>
      <c r="E588" s="2"/>
    </row>
    <row r="589" spans="4:5" ht="15">
      <c r="D589" s="2"/>
      <c r="E589" s="2"/>
    </row>
    <row r="590" spans="4:5" ht="15">
      <c r="D590" s="2"/>
      <c r="E590" s="2"/>
    </row>
    <row r="591" spans="4:5" ht="15">
      <c r="D591" s="2"/>
      <c r="E591" s="2"/>
    </row>
    <row r="592" spans="4:5" ht="15">
      <c r="D592" s="2"/>
      <c r="E592" s="2"/>
    </row>
    <row r="593" spans="4:5" ht="15">
      <c r="D593" s="2"/>
      <c r="E593" s="2"/>
    </row>
    <row r="594" spans="4:5" ht="15">
      <c r="D594" s="2"/>
      <c r="E594" s="2"/>
    </row>
    <row r="595" spans="4:5" ht="15">
      <c r="D595" s="2"/>
      <c r="E595" s="2"/>
    </row>
    <row r="596" spans="4:5" ht="15">
      <c r="D596" s="2"/>
      <c r="E596" s="2"/>
    </row>
    <row r="597" spans="4:5" ht="15">
      <c r="D597" s="2"/>
      <c r="E597" s="2"/>
    </row>
    <row r="598" spans="4:5" ht="15">
      <c r="D598" s="2"/>
      <c r="E598" s="2"/>
    </row>
    <row r="599" spans="4:5" ht="15">
      <c r="D599" s="2"/>
      <c r="E599" s="2"/>
    </row>
    <row r="600" spans="4:5" ht="15">
      <c r="D600" s="2"/>
      <c r="E600" s="2"/>
    </row>
    <row r="601" spans="4:5" ht="15">
      <c r="D601" s="2"/>
      <c r="E601" s="2"/>
    </row>
    <row r="602" spans="4:5" ht="15">
      <c r="D602" s="2"/>
      <c r="E602" s="2"/>
    </row>
    <row r="603" spans="4:5" ht="15">
      <c r="D603" s="2"/>
      <c r="E603" s="2"/>
    </row>
    <row r="604" spans="4:5" ht="15">
      <c r="D604" s="2"/>
      <c r="E604" s="2"/>
    </row>
    <row r="605" spans="4:5" ht="15">
      <c r="D605" s="2"/>
      <c r="E605" s="2"/>
    </row>
    <row r="606" spans="4:5" ht="15">
      <c r="D606" s="2"/>
      <c r="E606" s="2"/>
    </row>
    <row r="607" spans="4:5" ht="15">
      <c r="D607" s="2"/>
      <c r="E607" s="2"/>
    </row>
    <row r="608" spans="4:5" ht="15">
      <c r="D608" s="2"/>
      <c r="E608" s="2"/>
    </row>
    <row r="609" spans="4:5" ht="15">
      <c r="D609" s="2"/>
      <c r="E609" s="2"/>
    </row>
    <row r="610" spans="4:5" ht="15">
      <c r="D610" s="2"/>
      <c r="E610" s="2"/>
    </row>
    <row r="611" spans="4:5" ht="15">
      <c r="D611" s="2"/>
      <c r="E611" s="2"/>
    </row>
    <row r="612" spans="4:5" ht="15">
      <c r="D612" s="2"/>
      <c r="E612" s="2"/>
    </row>
    <row r="613" spans="4:5" ht="15">
      <c r="D613" s="2"/>
      <c r="E613" s="2"/>
    </row>
    <row r="614" spans="4:5" ht="15">
      <c r="D614" s="2"/>
      <c r="E614" s="2"/>
    </row>
    <row r="615" spans="4:5" ht="15">
      <c r="D615" s="2"/>
      <c r="E615" s="2"/>
    </row>
    <row r="616" spans="4:5" ht="15">
      <c r="D616" s="2"/>
      <c r="E616" s="2"/>
    </row>
    <row r="617" spans="4:5" ht="15">
      <c r="D617" s="2"/>
      <c r="E617" s="2"/>
    </row>
    <row r="618" spans="4:5" ht="15">
      <c r="D618" s="2"/>
      <c r="E618" s="2"/>
    </row>
    <row r="619" spans="4:5" ht="15">
      <c r="D619" s="2"/>
      <c r="E619" s="2"/>
    </row>
    <row r="620" spans="4:5" ht="15">
      <c r="D620" s="2"/>
      <c r="E620" s="2"/>
    </row>
    <row r="621" spans="4:5" ht="15">
      <c r="D621" s="2"/>
      <c r="E621" s="2"/>
    </row>
    <row r="622" spans="4:5" ht="15">
      <c r="D622" s="2"/>
      <c r="E622" s="2"/>
    </row>
    <row r="623" spans="4:5" ht="15">
      <c r="D623" s="2"/>
      <c r="E623" s="2"/>
    </row>
    <row r="624" spans="4:5" ht="15">
      <c r="D624" s="2"/>
      <c r="E624" s="2"/>
    </row>
    <row r="625" spans="4:5" ht="15">
      <c r="D625" s="2"/>
      <c r="E625" s="2"/>
    </row>
    <row r="626" spans="4:5" ht="15">
      <c r="D626" s="2"/>
      <c r="E626" s="2"/>
    </row>
    <row r="627" spans="4:5" ht="15">
      <c r="D627" s="2"/>
      <c r="E627" s="2"/>
    </row>
    <row r="628" spans="4:5" ht="15">
      <c r="D628" s="2"/>
      <c r="E628" s="2"/>
    </row>
    <row r="629" spans="4:5" ht="15">
      <c r="D629" s="2"/>
      <c r="E629" s="2"/>
    </row>
    <row r="630" spans="4:5" ht="15">
      <c r="D630" s="2"/>
      <c r="E630" s="2"/>
    </row>
    <row r="631" spans="4:5" ht="15">
      <c r="D631" s="2"/>
      <c r="E631" s="2"/>
    </row>
    <row r="632" spans="4:5" ht="15">
      <c r="D632" s="2"/>
      <c r="E632" s="2"/>
    </row>
    <row r="633" spans="4:5" ht="15">
      <c r="D633" s="2"/>
      <c r="E633" s="2"/>
    </row>
    <row r="634" spans="4:5" ht="15">
      <c r="D634" s="2"/>
      <c r="E634" s="2"/>
    </row>
    <row r="635" spans="4:5" ht="15">
      <c r="D635" s="2"/>
      <c r="E635" s="2"/>
    </row>
    <row r="636" spans="4:5" ht="15">
      <c r="D636" s="2"/>
      <c r="E636" s="2"/>
    </row>
    <row r="637" spans="4:5" ht="15">
      <c r="D637" s="2"/>
      <c r="E637" s="2"/>
    </row>
    <row r="638" spans="4:5" ht="15">
      <c r="D638" s="2"/>
      <c r="E638" s="2"/>
    </row>
    <row r="639" spans="4:5" ht="15">
      <c r="D639" s="2"/>
      <c r="E639" s="2"/>
    </row>
    <row r="640" spans="4:5" ht="15">
      <c r="D640" s="2"/>
      <c r="E640" s="2"/>
    </row>
    <row r="641" spans="4:5" ht="15">
      <c r="D641" s="2"/>
      <c r="E641" s="2"/>
    </row>
    <row r="642" spans="4:5" ht="15">
      <c r="D642" s="2"/>
      <c r="E642" s="2"/>
    </row>
    <row r="643" spans="4:5" ht="15">
      <c r="D643" s="2"/>
      <c r="E643" s="2"/>
    </row>
    <row r="644" spans="4:5" ht="15">
      <c r="D644" s="2"/>
      <c r="E644" s="2"/>
    </row>
    <row r="645" spans="4:5" ht="15">
      <c r="D645" s="2"/>
      <c r="E645" s="2"/>
    </row>
    <row r="646" spans="4:5" ht="15">
      <c r="D646" s="2"/>
      <c r="E646" s="2"/>
    </row>
    <row r="647" spans="4:5" ht="15">
      <c r="D647" s="2"/>
      <c r="E647" s="2"/>
    </row>
    <row r="648" spans="4:5" ht="15">
      <c r="D648" s="2"/>
      <c r="E648" s="2"/>
    </row>
    <row r="649" spans="4:5" ht="15">
      <c r="D649" s="2"/>
      <c r="E649" s="2"/>
    </row>
    <row r="650" spans="4:5" ht="15">
      <c r="D650" s="2"/>
      <c r="E650" s="2"/>
    </row>
    <row r="651" spans="4:5" ht="15">
      <c r="D651" s="2"/>
      <c r="E651" s="2"/>
    </row>
    <row r="652" spans="4:5" ht="15">
      <c r="D652" s="2"/>
      <c r="E652" s="2"/>
    </row>
    <row r="653" spans="4:5" ht="15">
      <c r="D653" s="2"/>
      <c r="E653" s="2"/>
    </row>
    <row r="654" spans="4:5" ht="15">
      <c r="D654" s="2"/>
      <c r="E654" s="2"/>
    </row>
    <row r="655" spans="4:5" ht="15">
      <c r="D655" s="2"/>
      <c r="E655" s="2"/>
    </row>
    <row r="656" spans="4:5" ht="15">
      <c r="D656" s="2"/>
      <c r="E656" s="2"/>
    </row>
    <row r="657" spans="4:5" ht="15">
      <c r="D657" s="2"/>
      <c r="E657" s="2"/>
    </row>
    <row r="658" spans="4:5" ht="15">
      <c r="D658" s="2"/>
      <c r="E658" s="2"/>
    </row>
    <row r="659" spans="4:5" ht="15">
      <c r="D659" s="2"/>
      <c r="E659" s="2"/>
    </row>
    <row r="660" spans="4:5" ht="15">
      <c r="D660" s="2"/>
      <c r="E660" s="2"/>
    </row>
    <row r="661" spans="4:5" ht="15">
      <c r="D661" s="2"/>
      <c r="E661" s="2"/>
    </row>
    <row r="662" spans="4:5" ht="15">
      <c r="D662" s="2"/>
      <c r="E662" s="2"/>
    </row>
    <row r="663" spans="4:5" ht="15">
      <c r="D663" s="2"/>
      <c r="E663" s="2"/>
    </row>
    <row r="664" spans="4:5" ht="15">
      <c r="D664" s="2"/>
      <c r="E664" s="2"/>
    </row>
    <row r="665" spans="4:5" ht="15">
      <c r="D665" s="2"/>
      <c r="E665" s="2"/>
    </row>
    <row r="666" spans="4:5" ht="15">
      <c r="D666" s="2"/>
      <c r="E666" s="2"/>
    </row>
    <row r="667" spans="4:5" ht="15">
      <c r="D667" s="2"/>
      <c r="E667" s="2"/>
    </row>
    <row r="668" spans="4:5" ht="15">
      <c r="D668" s="2"/>
      <c r="E668" s="2"/>
    </row>
    <row r="669" spans="4:5" ht="15">
      <c r="D669" s="2"/>
      <c r="E669" s="2"/>
    </row>
    <row r="670" spans="4:5" ht="15">
      <c r="D670" s="2"/>
      <c r="E670" s="2"/>
    </row>
    <row r="671" spans="4:5" ht="15">
      <c r="D671" s="2"/>
      <c r="E671" s="2"/>
    </row>
    <row r="672" spans="4:5" ht="15">
      <c r="D672" s="2"/>
      <c r="E672" s="2"/>
    </row>
    <row r="673" spans="4:5" ht="15">
      <c r="D673" s="2"/>
      <c r="E673" s="2"/>
    </row>
    <row r="674" spans="4:5" ht="15">
      <c r="D674" s="2"/>
      <c r="E674" s="2"/>
    </row>
    <row r="675" spans="4:5" ht="15">
      <c r="D675" s="2"/>
      <c r="E675" s="2"/>
    </row>
    <row r="676" spans="4:5" ht="15">
      <c r="D676" s="2"/>
      <c r="E676" s="2"/>
    </row>
    <row r="677" spans="4:5" ht="15">
      <c r="D677" s="2"/>
      <c r="E677" s="2"/>
    </row>
    <row r="678" spans="4:5" ht="15">
      <c r="D678" s="2"/>
      <c r="E678" s="2"/>
    </row>
    <row r="679" spans="4:5" ht="15">
      <c r="D679" s="2"/>
      <c r="E679" s="2"/>
    </row>
    <row r="680" spans="4:5" ht="15">
      <c r="D680" s="2"/>
      <c r="E680" s="2"/>
    </row>
    <row r="681" spans="4:5" ht="15">
      <c r="D681" s="2"/>
      <c r="E681" s="2"/>
    </row>
    <row r="682" spans="4:5" ht="15">
      <c r="D682" s="2"/>
      <c r="E682" s="2"/>
    </row>
    <row r="683" spans="4:5" ht="15">
      <c r="D683" s="2"/>
      <c r="E683" s="2"/>
    </row>
    <row r="684" spans="4:5" ht="15">
      <c r="D684" s="2"/>
      <c r="E684" s="2"/>
    </row>
    <row r="685" spans="4:5" ht="15">
      <c r="D685" s="2"/>
      <c r="E685" s="2"/>
    </row>
    <row r="686" spans="4:5" ht="15">
      <c r="D686" s="2"/>
      <c r="E686" s="2"/>
    </row>
    <row r="687" spans="4:5" ht="15">
      <c r="D687" s="2"/>
      <c r="E687" s="2"/>
    </row>
    <row r="688" spans="4:5" ht="15">
      <c r="D688" s="2"/>
      <c r="E688" s="2"/>
    </row>
    <row r="689" spans="4:5" ht="15">
      <c r="D689" s="2"/>
      <c r="E689" s="2"/>
    </row>
    <row r="690" spans="4:5" ht="15">
      <c r="D690" s="2"/>
      <c r="E690" s="2"/>
    </row>
    <row r="691" spans="4:5" ht="15">
      <c r="D691" s="2"/>
      <c r="E691" s="2"/>
    </row>
    <row r="692" spans="4:5" ht="15">
      <c r="D692" s="2"/>
      <c r="E692" s="2"/>
    </row>
    <row r="693" spans="4:5" ht="15">
      <c r="D693" s="2"/>
      <c r="E693" s="2"/>
    </row>
  </sheetData>
  <mergeCells count="44">
    <mergeCell ref="A5:E5"/>
    <mergeCell ref="B8:C8"/>
    <mergeCell ref="D8:D9"/>
    <mergeCell ref="E8:E9"/>
    <mergeCell ref="Q27:Q30"/>
    <mergeCell ref="F5:H5"/>
    <mergeCell ref="A10:A30"/>
    <mergeCell ref="E11:E30"/>
    <mergeCell ref="F6:H6"/>
    <mergeCell ref="H8:I8"/>
    <mergeCell ref="A6:E6"/>
    <mergeCell ref="F8:F9"/>
    <mergeCell ref="U27:U30"/>
    <mergeCell ref="Y27:Y30"/>
    <mergeCell ref="E32:E55"/>
    <mergeCell ref="E57:E80"/>
    <mergeCell ref="A264:F264"/>
    <mergeCell ref="A178:A195"/>
    <mergeCell ref="E179:E195"/>
    <mergeCell ref="A205:A217"/>
    <mergeCell ref="E206:E217"/>
    <mergeCell ref="A31:A55"/>
    <mergeCell ref="A113:A137"/>
    <mergeCell ref="E114:E137"/>
    <mergeCell ref="A56:A80"/>
    <mergeCell ref="A81:A104"/>
    <mergeCell ref="E82:E104"/>
    <mergeCell ref="D242:D263"/>
    <mergeCell ref="A265:F265"/>
    <mergeCell ref="D106:D137"/>
    <mergeCell ref="D11:D104"/>
    <mergeCell ref="A105:A112"/>
    <mergeCell ref="E106:E112"/>
    <mergeCell ref="A138:A152"/>
    <mergeCell ref="A196:A204"/>
    <mergeCell ref="D139:D204"/>
    <mergeCell ref="E197:E204"/>
    <mergeCell ref="A153:A177"/>
    <mergeCell ref="E154:E177"/>
    <mergeCell ref="A218:A240"/>
    <mergeCell ref="A241:A263"/>
    <mergeCell ref="E242:E263"/>
    <mergeCell ref="D206:D240"/>
    <mergeCell ref="E219:E240"/>
  </mergeCells>
  <printOptions/>
  <pageMargins left="0.2362204724409449" right="0.2362204724409449" top="0.7480314960629921" bottom="0.7480314960629921" header="0" footer="0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2019-11-26T12:22:49Z</cp:lastPrinted>
  <dcterms:created xsi:type="dcterms:W3CDTF">2018-11-28T13:05:04Z</dcterms:created>
  <dcterms:modified xsi:type="dcterms:W3CDTF">2019-12-02T10:44:32Z</dcterms:modified>
  <cp:category/>
  <cp:version/>
  <cp:contentType/>
  <cp:contentStatus/>
</cp:coreProperties>
</file>