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Pocitace\130_2019_Notebooky a příslušenství (BNL)\"/>
    </mc:Choice>
  </mc:AlternateContent>
  <xr:revisionPtr revIDLastSave="0" documentId="13_ncr:1_{0DB8CDC0-759C-4F28-AB92-C463A0B6383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ešit" sheetId="1" r:id="rId1"/>
  </sheets>
  <definedNames>
    <definedName name="_xlnm.Print_Area" localSheetId="0">sešit!$A$1:$I$123</definedName>
  </definedNames>
  <calcPr calcId="191029"/>
</workbook>
</file>

<file path=xl/calcChain.xml><?xml version="1.0" encoding="utf-8"?>
<calcChain xmlns="http://schemas.openxmlformats.org/spreadsheetml/2006/main">
  <c r="I90" i="1" l="1"/>
  <c r="G90" i="1"/>
  <c r="I65" i="1" l="1"/>
  <c r="G65" i="1"/>
  <c r="I40" i="1"/>
  <c r="G40" i="1"/>
  <c r="I33" i="1"/>
  <c r="G33" i="1"/>
  <c r="I24" i="1"/>
  <c r="G24" i="1"/>
  <c r="I10" i="1"/>
  <c r="G10" i="1"/>
  <c r="I109" i="1" l="1"/>
  <c r="I110" i="1" s="1"/>
  <c r="G109" i="1"/>
  <c r="G110" i="1"/>
</calcChain>
</file>

<file path=xl/sharedStrings.xml><?xml version="1.0" encoding="utf-8"?>
<sst xmlns="http://schemas.openxmlformats.org/spreadsheetml/2006/main" count="220" uniqueCount="140">
  <si>
    <t>Společné požadavky</t>
  </si>
  <si>
    <t>Splnění parametrů v podávané nabídce</t>
  </si>
  <si>
    <t>Nabízená zařízení mají neutrální barvy techniky a souvisejícího příslušenství: černá/bílá/šedá/stříbrná.</t>
  </si>
  <si>
    <t>POŽADOVANÉ PAMAMETRY</t>
  </si>
  <si>
    <t>KONKRÉTNÍ PARAMETRY NABÍZENÉHO ZAŘÍZENÍ</t>
  </si>
  <si>
    <t>NÁZEV</t>
  </si>
  <si>
    <t>PARAMETR</t>
  </si>
  <si>
    <t>Procesor</t>
  </si>
  <si>
    <t>Grafická karta</t>
  </si>
  <si>
    <t>Úhlopříčka displeje</t>
  </si>
  <si>
    <t>Rozlišení displeje</t>
  </si>
  <si>
    <t>Záruka</t>
  </si>
  <si>
    <t>KUSY</t>
  </si>
  <si>
    <t>Síťová karta</t>
  </si>
  <si>
    <t>Počet paměťových slotů</t>
  </si>
  <si>
    <t>řada / model / typ a parametr vedoucí k jednoznačné idetifikaci nabízeného předmětu plnění (např. part number, katalogové číslo apod.)</t>
  </si>
  <si>
    <t>Baterie</t>
  </si>
  <si>
    <t>Kamera</t>
  </si>
  <si>
    <t>integrovaná se standardy IEEE 802.11 ac/n/g/b/a</t>
  </si>
  <si>
    <t>Bluetooth</t>
  </si>
  <si>
    <t>integrované, minimálně 4.1</t>
  </si>
  <si>
    <t xml:space="preserve">integrovaná se standardy IEEE 802.3 10/100/1000 Mbit/s, RJ45, wake on LAN </t>
  </si>
  <si>
    <t>Konektivita</t>
  </si>
  <si>
    <t>Další vybavení</t>
  </si>
  <si>
    <t>Počet podporovaných monitorů</t>
  </si>
  <si>
    <t>min. 2 x FHD při 60Hz</t>
  </si>
  <si>
    <t>integrovaná HD kamera a mikrofon</t>
  </si>
  <si>
    <t>Čtečka</t>
  </si>
  <si>
    <t>Hmotnost včetně standardní baterie</t>
  </si>
  <si>
    <t>Servis typu Next Business Day on site je poskytován výrobcem zařízení po dobu min. 36 měsíců na celou sestavu. Prodloužená záruka nad 12 měcíců musí být poskytnuta přímo výrobcem zařízení a musí být ověřitelná na veřejně přístupném webu výrobce.</t>
  </si>
  <si>
    <t>Způsob provádění záručního servisu a podpory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</si>
  <si>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</t>
  </si>
  <si>
    <t>max. 1,95 kg</t>
  </si>
  <si>
    <t>Microsoft Windows 10 Pro 64-bit, CZ, OEM, předinstalovaný na pevném disku bez nutnosti aktivace</t>
  </si>
  <si>
    <t>Operační paměť</t>
  </si>
  <si>
    <t>13,6" - 14,5"</t>
  </si>
  <si>
    <t>min. 1920 x 1080 obrazových bodů (Full HD)</t>
  </si>
  <si>
    <t>Podsvícení displeje / povrch</t>
  </si>
  <si>
    <t>LED, antireflexní nebo matný, technologie IPS</t>
  </si>
  <si>
    <t>Pevný disk</t>
  </si>
  <si>
    <t xml:space="preserve">Wi-Fi karta </t>
  </si>
  <si>
    <t>Klávesnice</t>
  </si>
  <si>
    <t>min.: HDMI, audio jack 3,5mm nebo universální audio konektor, 3x USB 3.0 (z toho minimálně 1 x napájený)</t>
  </si>
  <si>
    <t>interní čtečka paměť. karet</t>
  </si>
  <si>
    <t>max. 1,70 kg</t>
  </si>
  <si>
    <t xml:space="preserve">Operační systém </t>
  </si>
  <si>
    <t>Konstrukce šasi</t>
  </si>
  <si>
    <t>odolné s použitím pevných materiálů, např. kov, hořčíková slitina nebo uhlíková vlákna</t>
  </si>
  <si>
    <t>15" - 16"</t>
  </si>
  <si>
    <t>min. 512 GB SSD</t>
  </si>
  <si>
    <t>Notebook 1</t>
  </si>
  <si>
    <t>Notebook 2</t>
  </si>
  <si>
    <t>CZ/US, touchpad , odolná proti polití, podsvícená</t>
  </si>
  <si>
    <t>min. 60WHr</t>
  </si>
  <si>
    <t>výkon min. 8600 bodů (dle PassMark - CPU Mark) http://www.cpubenchmark.net</t>
  </si>
  <si>
    <t>konektor pro dokovací stanici přes USB-C, TrackPoint, ne Intel Optane</t>
  </si>
  <si>
    <t>výkon min. 7600 bodů (dle PassMark - CPU Mark) http://www.cpubenchmark.net, podpora virtualizace</t>
  </si>
  <si>
    <t>sdílená, výkon min. 1050 bodů (dle PassMark - G3D Mark) http://www.videocardbenchmark.net, s podporou pro souběžné připojení 2 externích monitorů</t>
  </si>
  <si>
    <t>min. 2 x 8 GB (technologie DDR4 nebo lepší ), možnost rozšíření až na 32 GB</t>
  </si>
  <si>
    <t>CZ/US, touchpad , oddělená numerická část, odolná proti polití, podsvícená</t>
  </si>
  <si>
    <t>Parametry</t>
  </si>
  <si>
    <t>Technologie</t>
  </si>
  <si>
    <t>Jas</t>
  </si>
  <si>
    <t>minimálně 250 cd/m²</t>
  </si>
  <si>
    <t>Odezva</t>
  </si>
  <si>
    <t>Kontrast</t>
  </si>
  <si>
    <t>Výstupy</t>
  </si>
  <si>
    <t>Barevnost</t>
  </si>
  <si>
    <t>Poměr stran</t>
  </si>
  <si>
    <t>16:9</t>
  </si>
  <si>
    <t>Příslušenství</t>
  </si>
  <si>
    <t>3840 × 2160 px, 60Hz</t>
  </si>
  <si>
    <t>maximálně 4 ms</t>
  </si>
  <si>
    <t>3000:1</t>
  </si>
  <si>
    <t>24 měs.</t>
  </si>
  <si>
    <t>Flicker-free, obraz v obraze (PiP)</t>
  </si>
  <si>
    <t>HDMI 1.4 a starší, DisplayPort, HDMI 2.0, VGA, sluchátkový výstup</t>
  </si>
  <si>
    <t>1 miliarda</t>
  </si>
  <si>
    <t>LCD LED</t>
  </si>
  <si>
    <t>minimální úhlopříčka zobrazovací plochy  31,5 "</t>
  </si>
  <si>
    <t>napájecí kabel</t>
  </si>
  <si>
    <t xml:space="preserve">Dokovací stanice        </t>
  </si>
  <si>
    <t>požadavky na dokovací stanici</t>
  </si>
  <si>
    <t>plnohodnotná dokovací stanice s vlastním napájením a se zárukou plné kompatibility s laptopy Dell, připojit lze současně jeden 4K monitor a dva monitory Full HD</t>
  </si>
  <si>
    <t>určeno</t>
  </si>
  <si>
    <t>pro notebooky Dell</t>
  </si>
  <si>
    <t>rozhraní</t>
  </si>
  <si>
    <t>3× USB 3.0
2× USB 2.0
1× sluchátkový výstup
1× výstup pro externí reproduktory
2× HDMI
1× DisplayPort
1× RJ-45 LAN
1× vstup napájení
1× vstupní USB 3.0</t>
  </si>
  <si>
    <t>přístup do sítě</t>
  </si>
  <si>
    <t>gigabitový Ethernet (RJ–45)</t>
  </si>
  <si>
    <t xml:space="preserve">záruka </t>
  </si>
  <si>
    <t>určení</t>
  </si>
  <si>
    <t xml:space="preserve">pro paměťové karty </t>
  </si>
  <si>
    <t xml:space="preserve">rozhraní </t>
  </si>
  <si>
    <t>USB 3.0</t>
  </si>
  <si>
    <t>max. rozměr</t>
  </si>
  <si>
    <t>55 x 35 x 10 mm</t>
  </si>
  <si>
    <t xml:space="preserve">SD/ SDHC/ SDXC a microSD/ SDHC/ SDXC </t>
  </si>
  <si>
    <t>podpory</t>
  </si>
  <si>
    <t>UHS-I a UHS-II</t>
  </si>
  <si>
    <t>provedení</t>
  </si>
  <si>
    <t>kompaktní</t>
  </si>
  <si>
    <t>19100517                OU (Faktura č. 1)</t>
  </si>
  <si>
    <t>ČÍSLO OBJEDNÁVKY ÚJF</t>
  </si>
  <si>
    <t>Předpokládaná hodnota</t>
  </si>
  <si>
    <t>Nabídková cena</t>
  </si>
  <si>
    <t>POŽADOVANÁ HODNOTA</t>
  </si>
  <si>
    <t>celkem v Kč bez DPH</t>
  </si>
  <si>
    <t>za kus v Kč bez DPH</t>
  </si>
  <si>
    <t>Model/Part number/Přesný typ</t>
  </si>
  <si>
    <t>19320001 BNL OP VVV (Faktura č. 2)</t>
  </si>
  <si>
    <t>Předpokládaná hodnota / ks bez DPH</t>
  </si>
  <si>
    <t>Takto podbarvená pole dodavatel povinně vyplní</t>
  </si>
  <si>
    <t>Celková cena v Kč bez DPH</t>
  </si>
  <si>
    <t>Celková cena v Kč včetně DPH</t>
  </si>
  <si>
    <t>__________________________________________</t>
  </si>
  <si>
    <t>Razítko a podpis oprávněné osoby dodavatele</t>
  </si>
  <si>
    <t>Příloha ke Kupní smlouvě - Technická specifikace k VZ "Notebooky a příslušenství (BNL)"</t>
  </si>
  <si>
    <t>kompatibilita</t>
  </si>
  <si>
    <t>minimálně 3840 x 2160 (4K UHD)</t>
  </si>
  <si>
    <t>Displej</t>
  </si>
  <si>
    <t>antireflexní</t>
  </si>
  <si>
    <t>Obnovovací frekvence</t>
  </si>
  <si>
    <t>60 Hz</t>
  </si>
  <si>
    <t>Upscaling</t>
  </si>
  <si>
    <t xml:space="preserve">z SD, HD &amp; Full HD </t>
  </si>
  <si>
    <t>minimálně 270 cd/m²</t>
  </si>
  <si>
    <t>Vstupy/výstupy</t>
  </si>
  <si>
    <t xml:space="preserve">HDMI 1.4 a starší, DisplayPort, HDMI 2.0, sluchátka </t>
  </si>
  <si>
    <t>1 miliarda barev</t>
  </si>
  <si>
    <t>napájecí kabel, stolní stojan</t>
  </si>
  <si>
    <t>Funkce</t>
  </si>
  <si>
    <t>Flicker-free, Obraz v obraze (PiP)</t>
  </si>
  <si>
    <t>Barva</t>
  </si>
  <si>
    <t>černá</t>
  </si>
  <si>
    <t>VESA</t>
  </si>
  <si>
    <t>100x100 mm</t>
  </si>
  <si>
    <t>Monitor 1</t>
  </si>
  <si>
    <t>Monitor 2</t>
  </si>
  <si>
    <t>19100647 OU (Faktura č. 3, CANAM)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</si>
</sst>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#,##0.0\ &quot;Kč&quot;"/>
    <numFmt numFmtId="166" formatCode="#,##0.00\ &quot;Kč&quot;"/>
  </numFmts>
  <fonts count="17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8" tint="-0.499984740745262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C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EEAF6"/>
      </patternFill>
    </fill>
    <fill>
      <patternFill patternType="solid">
        <fgColor theme="0" tint="-4.9989318521683403E-2"/>
        <bgColor rgb="FFFEF2CB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7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medium">
        <color indexed="64"/>
      </right>
      <top style="double">
        <color auto="1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7" fillId="0" borderId="0" xfId="0" applyFont="1"/>
    <xf numFmtId="0" fontId="9" fillId="3" borderId="34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165" fontId="9" fillId="3" borderId="26" xfId="0" applyNumberFormat="1" applyFont="1" applyFill="1" applyBorder="1" applyAlignment="1">
      <alignment horizontal="center" vertical="center" wrapText="1"/>
    </xf>
    <xf numFmtId="165" fontId="9" fillId="3" borderId="38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9" fillId="3" borderId="37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/>
    </xf>
    <xf numFmtId="0" fontId="12" fillId="0" borderId="24" xfId="0" applyFont="1" applyBorder="1" applyAlignment="1"/>
    <xf numFmtId="0" fontId="12" fillId="2" borderId="8" xfId="0" applyFont="1" applyFill="1" applyBorder="1"/>
    <xf numFmtId="0" fontId="12" fillId="0" borderId="10" xfId="0" applyFont="1" applyBorder="1" applyAlignment="1"/>
    <xf numFmtId="0" fontId="12" fillId="2" borderId="4" xfId="0" applyFont="1" applyFill="1" applyBorder="1"/>
    <xf numFmtId="0" fontId="12" fillId="0" borderId="10" xfId="0" applyFont="1" applyBorder="1" applyAlignment="1">
      <alignment wrapText="1"/>
    </xf>
    <xf numFmtId="0" fontId="12" fillId="2" borderId="9" xfId="0" applyFont="1" applyFill="1" applyBorder="1"/>
    <xf numFmtId="0" fontId="12" fillId="0" borderId="31" xfId="0" applyFont="1" applyBorder="1" applyAlignment="1"/>
    <xf numFmtId="49" fontId="12" fillId="0" borderId="24" xfId="0" applyNumberFormat="1" applyFont="1" applyBorder="1" applyAlignment="1"/>
    <xf numFmtId="49" fontId="12" fillId="0" borderId="10" xfId="0" applyNumberFormat="1" applyFont="1" applyBorder="1" applyAlignment="1">
      <alignment horizontal="left"/>
    </xf>
    <xf numFmtId="0" fontId="12" fillId="0" borderId="25" xfId="0" applyFont="1" applyBorder="1" applyAlignment="1">
      <alignment wrapText="1"/>
    </xf>
    <xf numFmtId="0" fontId="12" fillId="2" borderId="21" xfId="0" applyFont="1" applyFill="1" applyBorder="1"/>
    <xf numFmtId="0" fontId="12" fillId="0" borderId="30" xfId="0" applyFont="1" applyBorder="1" applyAlignment="1"/>
    <xf numFmtId="0" fontId="12" fillId="0" borderId="10" xfId="0" applyFont="1" applyBorder="1" applyAlignment="1">
      <alignment vertical="center" wrapText="1"/>
    </xf>
    <xf numFmtId="0" fontId="12" fillId="0" borderId="24" xfId="0" applyFont="1" applyBorder="1" applyAlignment="1">
      <alignment vertical="center"/>
    </xf>
    <xf numFmtId="0" fontId="12" fillId="0" borderId="24" xfId="0" applyFont="1" applyBorder="1" applyAlignment="1">
      <alignment wrapText="1"/>
    </xf>
    <xf numFmtId="0" fontId="12" fillId="5" borderId="10" xfId="0" applyFont="1" applyFill="1" applyBorder="1" applyAlignment="1">
      <alignment vertical="center" wrapText="1"/>
    </xf>
    <xf numFmtId="0" fontId="12" fillId="0" borderId="10" xfId="0" applyFont="1" applyBorder="1" applyAlignment="1">
      <alignment horizontal="left" wrapText="1"/>
    </xf>
    <xf numFmtId="0" fontId="12" fillId="0" borderId="10" xfId="0" applyFont="1" applyFill="1" applyBorder="1" applyAlignment="1">
      <alignment wrapText="1"/>
    </xf>
    <xf numFmtId="0" fontId="12" fillId="0" borderId="0" xfId="0" applyFont="1" applyAlignment="1"/>
    <xf numFmtId="0" fontId="12" fillId="0" borderId="0" xfId="0" applyFont="1"/>
    <xf numFmtId="0" fontId="6" fillId="0" borderId="26" xfId="0" applyFont="1" applyBorder="1" applyAlignment="1">
      <alignment vertical="center" wrapText="1"/>
    </xf>
    <xf numFmtId="0" fontId="0" fillId="0" borderId="26" xfId="0" applyBorder="1" applyAlignment="1">
      <alignment wrapText="1"/>
    </xf>
    <xf numFmtId="0" fontId="6" fillId="0" borderId="27" xfId="0" applyFont="1" applyBorder="1" applyAlignment="1">
      <alignment vertical="center" wrapText="1"/>
    </xf>
    <xf numFmtId="0" fontId="0" fillId="0" borderId="27" xfId="0" applyBorder="1" applyAlignment="1">
      <alignment wrapText="1"/>
    </xf>
    <xf numFmtId="0" fontId="12" fillId="2" borderId="13" xfId="0" applyFont="1" applyFill="1" applyBorder="1"/>
    <xf numFmtId="0" fontId="12" fillId="2" borderId="10" xfId="0" applyFont="1" applyFill="1" applyBorder="1"/>
    <xf numFmtId="6" fontId="11" fillId="7" borderId="19" xfId="0" applyNumberFormat="1" applyFont="1" applyFill="1" applyBorder="1" applyAlignment="1">
      <alignment wrapText="1"/>
    </xf>
    <xf numFmtId="0" fontId="11" fillId="6" borderId="19" xfId="0" applyFont="1" applyFill="1" applyBorder="1" applyAlignment="1">
      <alignment horizontal="center" vertical="center" wrapText="1"/>
    </xf>
    <xf numFmtId="0" fontId="12" fillId="8" borderId="23" xfId="0" applyFont="1" applyFill="1" applyBorder="1"/>
    <xf numFmtId="164" fontId="11" fillId="7" borderId="23" xfId="0" applyNumberFormat="1" applyFont="1" applyFill="1" applyBorder="1" applyAlignment="1">
      <alignment wrapText="1"/>
    </xf>
    <xf numFmtId="0" fontId="11" fillId="6" borderId="23" xfId="0" applyFont="1" applyFill="1" applyBorder="1" applyAlignment="1">
      <alignment horizontal="center" vertical="center" wrapText="1"/>
    </xf>
    <xf numFmtId="6" fontId="11" fillId="7" borderId="7" xfId="0" applyNumberFormat="1" applyFont="1" applyFill="1" applyBorder="1" applyAlignment="1">
      <alignment wrapText="1"/>
    </xf>
    <xf numFmtId="0" fontId="11" fillId="6" borderId="7" xfId="0" applyFont="1" applyFill="1" applyBorder="1" applyAlignment="1">
      <alignment horizontal="center" vertical="center" wrapText="1"/>
    </xf>
    <xf numFmtId="6" fontId="11" fillId="7" borderId="22" xfId="0" applyNumberFormat="1" applyFont="1" applyFill="1" applyBorder="1" applyAlignment="1">
      <alignment wrapText="1"/>
    </xf>
    <xf numFmtId="0" fontId="12" fillId="8" borderId="8" xfId="0" applyFont="1" applyFill="1" applyBorder="1"/>
    <xf numFmtId="0" fontId="3" fillId="6" borderId="22" xfId="0" applyFont="1" applyFill="1" applyBorder="1" applyAlignment="1">
      <alignment vertical="center" wrapText="1"/>
    </xf>
    <xf numFmtId="166" fontId="12" fillId="8" borderId="23" xfId="0" applyNumberFormat="1" applyFont="1" applyFill="1" applyBorder="1"/>
    <xf numFmtId="166" fontId="12" fillId="9" borderId="23" xfId="0" applyNumberFormat="1" applyFont="1" applyFill="1" applyBorder="1"/>
    <xf numFmtId="166" fontId="12" fillId="8" borderId="8" xfId="0" applyNumberFormat="1" applyFont="1" applyFill="1" applyBorder="1"/>
    <xf numFmtId="166" fontId="12" fillId="9" borderId="8" xfId="0" applyNumberFormat="1" applyFont="1" applyFill="1" applyBorder="1"/>
    <xf numFmtId="0" fontId="5" fillId="10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166" fontId="8" fillId="11" borderId="25" xfId="0" applyNumberFormat="1" applyFont="1" applyFill="1" applyBorder="1" applyAlignment="1"/>
    <xf numFmtId="166" fontId="5" fillId="11" borderId="25" xfId="0" applyNumberFormat="1" applyFont="1" applyFill="1" applyBorder="1" applyAlignment="1"/>
    <xf numFmtId="166" fontId="8" fillId="11" borderId="48" xfId="0" applyNumberFormat="1" applyFont="1" applyFill="1" applyBorder="1" applyAlignment="1"/>
    <xf numFmtId="166" fontId="8" fillId="11" borderId="51" xfId="0" applyNumberFormat="1" applyFont="1" applyFill="1" applyBorder="1" applyAlignment="1"/>
    <xf numFmtId="166" fontId="5" fillId="11" borderId="51" xfId="0" applyNumberFormat="1" applyFont="1" applyFill="1" applyBorder="1" applyAlignment="1"/>
    <xf numFmtId="166" fontId="8" fillId="11" borderId="52" xfId="0" applyNumberFormat="1" applyFont="1" applyFill="1" applyBorder="1" applyAlignment="1"/>
    <xf numFmtId="0" fontId="14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166" fontId="12" fillId="0" borderId="54" xfId="0" applyNumberFormat="1" applyFont="1" applyBorder="1"/>
    <xf numFmtId="166" fontId="12" fillId="0" borderId="62" xfId="0" applyNumberFormat="1" applyFont="1" applyBorder="1"/>
    <xf numFmtId="0" fontId="6" fillId="0" borderId="10" xfId="0" applyFont="1" applyBorder="1" applyAlignment="1">
      <alignment vertical="center"/>
    </xf>
    <xf numFmtId="0" fontId="6" fillId="0" borderId="10" xfId="0" applyFont="1" applyBorder="1" applyAlignment="1"/>
    <xf numFmtId="0" fontId="6" fillId="0" borderId="10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6" fillId="0" borderId="64" xfId="0" applyFont="1" applyBorder="1" applyAlignment="1"/>
    <xf numFmtId="0" fontId="6" fillId="0" borderId="64" xfId="0" applyFont="1" applyBorder="1" applyAlignment="1">
      <alignment wrapText="1"/>
    </xf>
    <xf numFmtId="49" fontId="6" fillId="0" borderId="65" xfId="0" applyNumberFormat="1" applyFont="1" applyBorder="1" applyAlignment="1"/>
    <xf numFmtId="49" fontId="6" fillId="0" borderId="64" xfId="0" applyNumberFormat="1" applyFont="1" applyBorder="1" applyAlignment="1">
      <alignment horizontal="left"/>
    </xf>
    <xf numFmtId="0" fontId="6" fillId="0" borderId="66" xfId="0" applyFont="1" applyBorder="1" applyAlignment="1">
      <alignment wrapText="1"/>
    </xf>
    <xf numFmtId="0" fontId="0" fillId="0" borderId="64" xfId="0" applyFont="1" applyBorder="1" applyAlignment="1">
      <alignment wrapText="1"/>
    </xf>
    <xf numFmtId="0" fontId="0" fillId="0" borderId="0" xfId="0" applyFont="1" applyBorder="1" applyAlignment="1"/>
    <xf numFmtId="0" fontId="12" fillId="2" borderId="26" xfId="0" applyFont="1" applyFill="1" applyBorder="1"/>
    <xf numFmtId="0" fontId="3" fillId="6" borderId="7" xfId="0" applyFont="1" applyFill="1" applyBorder="1" applyAlignment="1">
      <alignment vertical="center" wrapText="1"/>
    </xf>
    <xf numFmtId="6" fontId="15" fillId="7" borderId="67" xfId="0" applyNumberFormat="1" applyFont="1" applyFill="1" applyBorder="1" applyAlignment="1">
      <alignment wrapText="1"/>
    </xf>
    <xf numFmtId="0" fontId="11" fillId="6" borderId="68" xfId="0" applyFont="1" applyFill="1" applyBorder="1" applyAlignment="1">
      <alignment horizontal="center" vertical="center" wrapText="1"/>
    </xf>
    <xf numFmtId="0" fontId="12" fillId="8" borderId="7" xfId="0" applyFont="1" applyFill="1" applyBorder="1"/>
    <xf numFmtId="166" fontId="12" fillId="8" borderId="7" xfId="0" applyNumberFormat="1" applyFont="1" applyFill="1" applyBorder="1"/>
    <xf numFmtId="0" fontId="9" fillId="6" borderId="69" xfId="0" applyFont="1" applyFill="1" applyBorder="1" applyAlignment="1">
      <alignment vertical="center" wrapText="1"/>
    </xf>
    <xf numFmtId="3" fontId="12" fillId="0" borderId="28" xfId="0" applyNumberFormat="1" applyFont="1" applyBorder="1" applyAlignment="1">
      <alignment horizontal="center"/>
    </xf>
    <xf numFmtId="3" fontId="12" fillId="0" borderId="56" xfId="0" applyNumberFormat="1" applyFont="1" applyBorder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3" fontId="12" fillId="0" borderId="57" xfId="0" applyNumberFormat="1" applyFont="1" applyBorder="1" applyAlignment="1">
      <alignment horizontal="center"/>
    </xf>
    <xf numFmtId="3" fontId="12" fillId="0" borderId="20" xfId="0" applyNumberFormat="1" applyFont="1" applyBorder="1" applyAlignment="1">
      <alignment horizontal="center"/>
    </xf>
    <xf numFmtId="3" fontId="12" fillId="0" borderId="59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3" fontId="12" fillId="0" borderId="29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0" fontId="9" fillId="6" borderId="53" xfId="0" applyFont="1" applyFill="1" applyBorder="1" applyAlignment="1">
      <alignment horizontal="center" vertical="center" wrapText="1"/>
    </xf>
    <xf numFmtId="0" fontId="9" fillId="6" borderId="55" xfId="0" applyFont="1" applyFill="1" applyBorder="1" applyAlignment="1">
      <alignment horizontal="center" vertical="center" wrapText="1"/>
    </xf>
    <xf numFmtId="0" fontId="9" fillId="6" borderId="5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0" fontId="3" fillId="0" borderId="1" xfId="0" applyFont="1" applyBorder="1" applyAlignment="1">
      <alignment horizontal="left"/>
    </xf>
    <xf numFmtId="0" fontId="9" fillId="3" borderId="3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11" fillId="3" borderId="33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wrapText="1"/>
    </xf>
    <xf numFmtId="0" fontId="11" fillId="3" borderId="3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vertical="center" wrapText="1"/>
    </xf>
    <xf numFmtId="165" fontId="9" fillId="3" borderId="35" xfId="0" applyNumberFormat="1" applyFont="1" applyFill="1" applyBorder="1" applyAlignment="1">
      <alignment horizontal="center" vertical="center" wrapText="1"/>
    </xf>
    <xf numFmtId="165" fontId="9" fillId="3" borderId="36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8" fillId="11" borderId="46" xfId="0" applyFont="1" applyFill="1" applyBorder="1" applyAlignment="1">
      <alignment horizontal="center"/>
    </xf>
    <xf numFmtId="0" fontId="8" fillId="11" borderId="47" xfId="0" applyFont="1" applyFill="1" applyBorder="1" applyAlignment="1">
      <alignment horizontal="center"/>
    </xf>
    <xf numFmtId="0" fontId="8" fillId="11" borderId="49" xfId="0" applyFont="1" applyFill="1" applyBorder="1" applyAlignment="1">
      <alignment horizontal="center"/>
    </xf>
    <xf numFmtId="0" fontId="8" fillId="11" borderId="50" xfId="0" applyFont="1" applyFill="1" applyBorder="1" applyAlignment="1">
      <alignment horizontal="center"/>
    </xf>
    <xf numFmtId="0" fontId="16" fillId="6" borderId="55" xfId="0" applyFont="1" applyFill="1" applyBorder="1" applyAlignment="1">
      <alignment horizontal="center" vertical="center" wrapText="1"/>
    </xf>
    <xf numFmtId="0" fontId="16" fillId="6" borderId="5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45" xfId="0" applyNumberFormat="1" applyFont="1" applyBorder="1" applyAlignment="1">
      <alignment horizontal="center"/>
    </xf>
    <xf numFmtId="0" fontId="9" fillId="6" borderId="60" xfId="0" applyFont="1" applyFill="1" applyBorder="1" applyAlignment="1">
      <alignment horizontal="center" vertical="center" wrapText="1"/>
    </xf>
    <xf numFmtId="0" fontId="9" fillId="6" borderId="61" xfId="0" applyFont="1" applyFill="1" applyBorder="1" applyAlignment="1">
      <alignment horizontal="center" vertical="center" wrapText="1"/>
    </xf>
    <xf numFmtId="0" fontId="9" fillId="6" borderId="6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0" fontId="9" fillId="4" borderId="24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5" xfId="1" xr:uid="{1F08FC5D-3ADF-423C-95F7-1ADF4448F1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111</xdr:row>
      <xdr:rowOff>74081</xdr:rowOff>
    </xdr:from>
    <xdr:to>
      <xdr:col>8</xdr:col>
      <xdr:colOff>592667</xdr:colOff>
      <xdr:row>114</xdr:row>
      <xdr:rowOff>7406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343B625F-0639-4F1B-A807-55BB1B8C4176}"/>
            </a:ext>
          </a:extLst>
        </xdr:cNvPr>
        <xdr:cNvSpPr txBox="1"/>
      </xdr:nvSpPr>
      <xdr:spPr>
        <a:xfrm>
          <a:off x="116417" y="29093581"/>
          <a:ext cx="11938000" cy="504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</a:t>
          </a:r>
          <a:r>
            <a:rPr lang="cs-CZ" sz="1200" b="1" baseline="0"/>
            <a:t> účinnosti</a:t>
          </a:r>
          <a:r>
            <a:rPr lang="cs-CZ" sz="1200" b="1"/>
            <a:t>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3"/>
  <sheetViews>
    <sheetView showGridLines="0" tabSelected="1" zoomScale="90" zoomScaleNormal="90" workbookViewId="0">
      <selection activeCell="C59" sqref="C59"/>
    </sheetView>
  </sheetViews>
  <sheetFormatPr defaultColWidth="14.42578125" defaultRowHeight="15" x14ac:dyDescent="0.25"/>
  <cols>
    <col min="1" max="1" width="14.28515625" customWidth="1"/>
    <col min="2" max="2" width="28" customWidth="1"/>
    <col min="3" max="3" width="59.7109375" customWidth="1"/>
    <col min="4" max="4" width="12.85546875" customWidth="1"/>
    <col min="5" max="5" width="5.42578125" style="4" bestFit="1" customWidth="1"/>
    <col min="6" max="6" width="26.85546875" customWidth="1"/>
    <col min="7" max="7" width="13.28515625" customWidth="1"/>
    <col min="8" max="8" width="11.5703125" customWidth="1"/>
    <col min="9" max="9" width="11.42578125" customWidth="1"/>
    <col min="10" max="24" width="8.7109375" customWidth="1"/>
  </cols>
  <sheetData>
    <row r="1" spans="1:9" ht="21" x14ac:dyDescent="0.35">
      <c r="A1" s="7" t="s">
        <v>117</v>
      </c>
      <c r="B1" s="1"/>
      <c r="D1" s="2"/>
      <c r="E1" s="2"/>
    </row>
    <row r="2" spans="1:9" x14ac:dyDescent="0.25">
      <c r="A2" s="3"/>
      <c r="D2" s="2"/>
      <c r="E2" s="2"/>
    </row>
    <row r="3" spans="1:9" x14ac:dyDescent="0.25">
      <c r="A3" s="56"/>
      <c r="B3" s="57" t="s">
        <v>112</v>
      </c>
      <c r="C3" s="6"/>
      <c r="D3" s="6"/>
      <c r="E3" s="6"/>
      <c r="F3" s="6"/>
      <c r="G3" s="6"/>
    </row>
    <row r="4" spans="1:9" x14ac:dyDescent="0.25">
      <c r="A4" s="3"/>
      <c r="D4" s="2"/>
      <c r="E4" s="2"/>
    </row>
    <row r="5" spans="1:9" x14ac:dyDescent="0.25">
      <c r="A5" s="110" t="s">
        <v>0</v>
      </c>
      <c r="B5" s="119"/>
      <c r="C5" s="119"/>
      <c r="D5" s="119"/>
      <c r="E5" s="120"/>
      <c r="F5" s="110" t="s">
        <v>1</v>
      </c>
      <c r="G5" s="108"/>
      <c r="H5" s="108"/>
      <c r="I5" s="109"/>
    </row>
    <row r="6" spans="1:9" ht="15" customHeight="1" x14ac:dyDescent="0.25">
      <c r="A6" s="121" t="s">
        <v>2</v>
      </c>
      <c r="B6" s="122"/>
      <c r="C6" s="122"/>
      <c r="D6" s="122"/>
      <c r="E6" s="123"/>
      <c r="F6" s="107"/>
      <c r="G6" s="108"/>
      <c r="H6" s="108"/>
      <c r="I6" s="109"/>
    </row>
    <row r="7" spans="1:9" ht="15.75" thickBot="1" x14ac:dyDescent="0.3">
      <c r="A7" s="3"/>
      <c r="B7" s="2"/>
      <c r="C7" s="2"/>
      <c r="D7" s="2"/>
      <c r="E7" s="2"/>
      <c r="F7" s="2"/>
      <c r="G7" s="2"/>
      <c r="H7" s="2"/>
      <c r="I7" s="2"/>
    </row>
    <row r="8" spans="1:9" ht="25.5" x14ac:dyDescent="0.25">
      <c r="A8" s="127" t="s">
        <v>3</v>
      </c>
      <c r="B8" s="128"/>
      <c r="C8" s="129"/>
      <c r="D8" s="113" t="s">
        <v>103</v>
      </c>
      <c r="E8" s="115" t="s">
        <v>12</v>
      </c>
      <c r="F8" s="111" t="s">
        <v>4</v>
      </c>
      <c r="G8" s="8" t="s">
        <v>104</v>
      </c>
      <c r="H8" s="117" t="s">
        <v>105</v>
      </c>
      <c r="I8" s="118"/>
    </row>
    <row r="9" spans="1:9" ht="26.25" thickBot="1" x14ac:dyDescent="0.3">
      <c r="A9" s="13" t="s">
        <v>5</v>
      </c>
      <c r="B9" s="14" t="s">
        <v>6</v>
      </c>
      <c r="C9" s="14" t="s">
        <v>106</v>
      </c>
      <c r="D9" s="114"/>
      <c r="E9" s="116"/>
      <c r="F9" s="112"/>
      <c r="G9" s="9" t="s">
        <v>107</v>
      </c>
      <c r="H9" s="10" t="s">
        <v>108</v>
      </c>
      <c r="I9" s="11" t="s">
        <v>107</v>
      </c>
    </row>
    <row r="10" spans="1:9" s="5" customFormat="1" ht="30.75" thickTop="1" x14ac:dyDescent="0.25">
      <c r="A10" s="101" t="s">
        <v>137</v>
      </c>
      <c r="B10" s="51" t="s">
        <v>111</v>
      </c>
      <c r="C10" s="42">
        <v>7438</v>
      </c>
      <c r="D10" s="43"/>
      <c r="E10" s="43">
        <v>1</v>
      </c>
      <c r="F10" s="44"/>
      <c r="G10" s="52">
        <f>SUM(C10*E10)</f>
        <v>7438</v>
      </c>
      <c r="H10" s="53"/>
      <c r="I10" s="66">
        <f>SUM(H10*E10)</f>
        <v>0</v>
      </c>
    </row>
    <row r="11" spans="1:9" s="5" customFormat="1" x14ac:dyDescent="0.25">
      <c r="A11" s="102"/>
      <c r="B11" s="15" t="s">
        <v>10</v>
      </c>
      <c r="C11" s="16" t="s">
        <v>71</v>
      </c>
      <c r="D11" s="124" t="s">
        <v>102</v>
      </c>
      <c r="E11" s="104"/>
      <c r="F11" s="17"/>
      <c r="G11" s="98"/>
      <c r="H11" s="95"/>
      <c r="I11" s="87"/>
    </row>
    <row r="12" spans="1:9" s="5" customFormat="1" x14ac:dyDescent="0.25">
      <c r="A12" s="102"/>
      <c r="B12" s="18" t="s">
        <v>9</v>
      </c>
      <c r="C12" s="18" t="s">
        <v>79</v>
      </c>
      <c r="D12" s="125"/>
      <c r="E12" s="105"/>
      <c r="F12" s="19"/>
      <c r="G12" s="99"/>
      <c r="H12" s="96"/>
      <c r="I12" s="89"/>
    </row>
    <row r="13" spans="1:9" s="5" customFormat="1" x14ac:dyDescent="0.25">
      <c r="A13" s="102"/>
      <c r="B13" s="15" t="s">
        <v>60</v>
      </c>
      <c r="C13" s="20" t="s">
        <v>75</v>
      </c>
      <c r="D13" s="125"/>
      <c r="E13" s="105"/>
      <c r="F13" s="21"/>
      <c r="G13" s="99"/>
      <c r="H13" s="96"/>
      <c r="I13" s="89"/>
    </row>
    <row r="14" spans="1:9" s="5" customFormat="1" x14ac:dyDescent="0.25">
      <c r="A14" s="102"/>
      <c r="B14" s="18" t="s">
        <v>61</v>
      </c>
      <c r="C14" s="22" t="s">
        <v>78</v>
      </c>
      <c r="D14" s="125"/>
      <c r="E14" s="105"/>
      <c r="F14" s="21"/>
      <c r="G14" s="99"/>
      <c r="H14" s="96"/>
      <c r="I14" s="89"/>
    </row>
    <row r="15" spans="1:9" s="5" customFormat="1" x14ac:dyDescent="0.25">
      <c r="A15" s="102"/>
      <c r="B15" s="18" t="s">
        <v>62</v>
      </c>
      <c r="C15" s="18" t="s">
        <v>63</v>
      </c>
      <c r="D15" s="125"/>
      <c r="E15" s="105"/>
      <c r="F15" s="21"/>
      <c r="G15" s="99"/>
      <c r="H15" s="96"/>
      <c r="I15" s="89"/>
    </row>
    <row r="16" spans="1:9" s="5" customFormat="1" x14ac:dyDescent="0.25">
      <c r="A16" s="102"/>
      <c r="B16" s="18" t="s">
        <v>64</v>
      </c>
      <c r="C16" s="18" t="s">
        <v>72</v>
      </c>
      <c r="D16" s="125"/>
      <c r="E16" s="105"/>
      <c r="F16" s="21"/>
      <c r="G16" s="99"/>
      <c r="H16" s="96"/>
      <c r="I16" s="89"/>
    </row>
    <row r="17" spans="1:9" s="5" customFormat="1" x14ac:dyDescent="0.25">
      <c r="A17" s="102"/>
      <c r="B17" s="18" t="s">
        <v>65</v>
      </c>
      <c r="C17" s="23" t="s">
        <v>73</v>
      </c>
      <c r="D17" s="125"/>
      <c r="E17" s="105"/>
      <c r="F17" s="21"/>
      <c r="G17" s="99"/>
      <c r="H17" s="96"/>
      <c r="I17" s="89"/>
    </row>
    <row r="18" spans="1:9" s="5" customFormat="1" x14ac:dyDescent="0.25">
      <c r="A18" s="102"/>
      <c r="B18" s="15" t="s">
        <v>66</v>
      </c>
      <c r="C18" s="20" t="s">
        <v>76</v>
      </c>
      <c r="D18" s="125"/>
      <c r="E18" s="105"/>
      <c r="F18" s="21"/>
      <c r="G18" s="99"/>
      <c r="H18" s="96"/>
      <c r="I18" s="89"/>
    </row>
    <row r="19" spans="1:9" s="5" customFormat="1" x14ac:dyDescent="0.25">
      <c r="A19" s="102"/>
      <c r="B19" s="18" t="s">
        <v>67</v>
      </c>
      <c r="C19" s="18" t="s">
        <v>77</v>
      </c>
      <c r="D19" s="125"/>
      <c r="E19" s="105"/>
      <c r="F19" s="17"/>
      <c r="G19" s="99"/>
      <c r="H19" s="96"/>
      <c r="I19" s="89"/>
    </row>
    <row r="20" spans="1:9" s="5" customFormat="1" x14ac:dyDescent="0.25">
      <c r="A20" s="102"/>
      <c r="B20" s="18" t="s">
        <v>68</v>
      </c>
      <c r="C20" s="24" t="s">
        <v>69</v>
      </c>
      <c r="D20" s="125"/>
      <c r="E20" s="105"/>
      <c r="F20" s="19"/>
      <c r="G20" s="99"/>
      <c r="H20" s="96"/>
      <c r="I20" s="89"/>
    </row>
    <row r="21" spans="1:9" s="5" customFormat="1" x14ac:dyDescent="0.25">
      <c r="A21" s="102"/>
      <c r="B21" s="15" t="s">
        <v>70</v>
      </c>
      <c r="C21" s="25" t="s">
        <v>80</v>
      </c>
      <c r="D21" s="125"/>
      <c r="E21" s="105"/>
      <c r="F21" s="19"/>
      <c r="G21" s="99"/>
      <c r="H21" s="96"/>
      <c r="I21" s="89"/>
    </row>
    <row r="22" spans="1:9" s="5" customFormat="1" x14ac:dyDescent="0.25">
      <c r="A22" s="102"/>
      <c r="B22" s="15" t="s">
        <v>11</v>
      </c>
      <c r="C22" s="20" t="s">
        <v>74</v>
      </c>
      <c r="D22" s="125"/>
      <c r="E22" s="105"/>
      <c r="F22" s="21"/>
      <c r="G22" s="99"/>
      <c r="H22" s="96"/>
      <c r="I22" s="89"/>
    </row>
    <row r="23" spans="1:9" s="5" customFormat="1" ht="45.75" thickBot="1" x14ac:dyDescent="0.3">
      <c r="A23" s="103"/>
      <c r="B23" s="36" t="s">
        <v>109</v>
      </c>
      <c r="C23" s="37" t="s">
        <v>15</v>
      </c>
      <c r="D23" s="125"/>
      <c r="E23" s="106"/>
      <c r="F23" s="26"/>
      <c r="G23" s="100"/>
      <c r="H23" s="97"/>
      <c r="I23" s="91"/>
    </row>
    <row r="24" spans="1:9" ht="30.75" thickTop="1" x14ac:dyDescent="0.25">
      <c r="A24" s="141" t="s">
        <v>27</v>
      </c>
      <c r="B24" s="51" t="s">
        <v>111</v>
      </c>
      <c r="C24" s="45">
        <v>248</v>
      </c>
      <c r="D24" s="125"/>
      <c r="E24" s="46">
        <v>1</v>
      </c>
      <c r="F24" s="44"/>
      <c r="G24" s="52">
        <f>SUM(C24*E24)</f>
        <v>248</v>
      </c>
      <c r="H24" s="53"/>
      <c r="I24" s="66">
        <f>SUM(H24*E24)</f>
        <v>0</v>
      </c>
    </row>
    <row r="25" spans="1:9" x14ac:dyDescent="0.25">
      <c r="A25" s="102"/>
      <c r="B25" s="15" t="s">
        <v>91</v>
      </c>
      <c r="C25" s="27" t="s">
        <v>92</v>
      </c>
      <c r="D25" s="125"/>
      <c r="E25" s="149"/>
      <c r="F25" s="19"/>
      <c r="G25" s="138"/>
      <c r="H25" s="86"/>
      <c r="I25" s="87"/>
    </row>
    <row r="26" spans="1:9" x14ac:dyDescent="0.25">
      <c r="A26" s="102"/>
      <c r="B26" s="15" t="s">
        <v>93</v>
      </c>
      <c r="C26" s="18" t="s">
        <v>94</v>
      </c>
      <c r="D26" s="125"/>
      <c r="E26" s="150"/>
      <c r="F26" s="19"/>
      <c r="G26" s="139"/>
      <c r="H26" s="88"/>
      <c r="I26" s="89"/>
    </row>
    <row r="27" spans="1:9" x14ac:dyDescent="0.25">
      <c r="A27" s="102"/>
      <c r="B27" s="15" t="s">
        <v>95</v>
      </c>
      <c r="C27" s="18" t="s">
        <v>96</v>
      </c>
      <c r="D27" s="125"/>
      <c r="E27" s="150"/>
      <c r="F27" s="19"/>
      <c r="G27" s="139"/>
      <c r="H27" s="88"/>
      <c r="I27" s="89"/>
    </row>
    <row r="28" spans="1:9" x14ac:dyDescent="0.25">
      <c r="A28" s="102"/>
      <c r="B28" s="15" t="s">
        <v>118</v>
      </c>
      <c r="C28" s="18" t="s">
        <v>97</v>
      </c>
      <c r="D28" s="125"/>
      <c r="E28" s="150"/>
      <c r="F28" s="19"/>
      <c r="G28" s="139"/>
      <c r="H28" s="88"/>
      <c r="I28" s="89"/>
    </row>
    <row r="29" spans="1:9" x14ac:dyDescent="0.25">
      <c r="A29" s="102"/>
      <c r="B29" s="15" t="s">
        <v>98</v>
      </c>
      <c r="C29" s="16" t="s">
        <v>99</v>
      </c>
      <c r="D29" s="125"/>
      <c r="E29" s="150"/>
      <c r="F29" s="19"/>
      <c r="G29" s="139"/>
      <c r="H29" s="88"/>
      <c r="I29" s="89"/>
    </row>
    <row r="30" spans="1:9" x14ac:dyDescent="0.25">
      <c r="A30" s="102"/>
      <c r="B30" s="15" t="s">
        <v>100</v>
      </c>
      <c r="C30" s="18" t="s">
        <v>101</v>
      </c>
      <c r="D30" s="125"/>
      <c r="E30" s="150"/>
      <c r="F30" s="19"/>
      <c r="G30" s="139"/>
      <c r="H30" s="88"/>
      <c r="I30" s="89"/>
    </row>
    <row r="31" spans="1:9" s="6" customFormat="1" x14ac:dyDescent="0.25">
      <c r="A31" s="102"/>
      <c r="B31" s="18" t="s">
        <v>90</v>
      </c>
      <c r="C31" s="31" t="s">
        <v>74</v>
      </c>
      <c r="D31" s="125"/>
      <c r="E31" s="150"/>
      <c r="F31" s="21"/>
      <c r="G31" s="139"/>
      <c r="H31" s="88"/>
      <c r="I31" s="89"/>
    </row>
    <row r="32" spans="1:9" s="6" customFormat="1" ht="45.75" thickBot="1" x14ac:dyDescent="0.3">
      <c r="A32" s="103"/>
      <c r="B32" s="38" t="s">
        <v>109</v>
      </c>
      <c r="C32" s="39" t="s">
        <v>15</v>
      </c>
      <c r="D32" s="126"/>
      <c r="E32" s="151"/>
      <c r="F32" s="26"/>
      <c r="G32" s="140"/>
      <c r="H32" s="90"/>
      <c r="I32" s="91"/>
    </row>
    <row r="33" spans="1:9" ht="30.75" thickTop="1" x14ac:dyDescent="0.25">
      <c r="A33" s="141" t="s">
        <v>81</v>
      </c>
      <c r="B33" s="51" t="s">
        <v>111</v>
      </c>
      <c r="C33" s="45">
        <v>3385</v>
      </c>
      <c r="D33" s="46"/>
      <c r="E33" s="46">
        <v>2</v>
      </c>
      <c r="F33" s="44"/>
      <c r="G33" s="52">
        <f>SUM(C33*E33)</f>
        <v>6770</v>
      </c>
      <c r="H33" s="53"/>
      <c r="I33" s="66">
        <f>SUM(H33*E33)</f>
        <v>0</v>
      </c>
    </row>
    <row r="34" spans="1:9" ht="38.25" x14ac:dyDescent="0.25">
      <c r="A34" s="102"/>
      <c r="B34" s="15" t="s">
        <v>82</v>
      </c>
      <c r="C34" s="28" t="s">
        <v>83</v>
      </c>
      <c r="D34" s="152" t="s">
        <v>110</v>
      </c>
      <c r="E34" s="146"/>
      <c r="F34" s="19"/>
      <c r="G34" s="92"/>
      <c r="H34" s="86"/>
      <c r="I34" s="87"/>
    </row>
    <row r="35" spans="1:9" x14ac:dyDescent="0.25">
      <c r="A35" s="102"/>
      <c r="B35" s="15" t="s">
        <v>84</v>
      </c>
      <c r="C35" s="20" t="s">
        <v>85</v>
      </c>
      <c r="D35" s="153"/>
      <c r="E35" s="147"/>
      <c r="F35" s="19"/>
      <c r="G35" s="93"/>
      <c r="H35" s="88"/>
      <c r="I35" s="89"/>
    </row>
    <row r="36" spans="1:9" ht="115.5" x14ac:dyDescent="0.25">
      <c r="A36" s="102"/>
      <c r="B36" s="29" t="s">
        <v>86</v>
      </c>
      <c r="C36" s="30" t="s">
        <v>87</v>
      </c>
      <c r="D36" s="153"/>
      <c r="E36" s="147"/>
      <c r="F36" s="21"/>
      <c r="G36" s="93"/>
      <c r="H36" s="88"/>
      <c r="I36" s="89"/>
    </row>
    <row r="37" spans="1:9" x14ac:dyDescent="0.25">
      <c r="A37" s="102"/>
      <c r="B37" s="18" t="s">
        <v>88</v>
      </c>
      <c r="C37" s="31" t="s">
        <v>89</v>
      </c>
      <c r="D37" s="153"/>
      <c r="E37" s="147"/>
      <c r="F37" s="21"/>
      <c r="G37" s="93"/>
      <c r="H37" s="88"/>
      <c r="I37" s="89"/>
    </row>
    <row r="38" spans="1:9" x14ac:dyDescent="0.25">
      <c r="A38" s="102"/>
      <c r="B38" s="18" t="s">
        <v>90</v>
      </c>
      <c r="C38" s="31" t="s">
        <v>74</v>
      </c>
      <c r="D38" s="153"/>
      <c r="E38" s="147"/>
      <c r="F38" s="41"/>
      <c r="G38" s="93"/>
      <c r="H38" s="88"/>
      <c r="I38" s="89"/>
    </row>
    <row r="39" spans="1:9" s="6" customFormat="1" ht="45.75" thickBot="1" x14ac:dyDescent="0.3">
      <c r="A39" s="103"/>
      <c r="B39" s="38" t="s">
        <v>109</v>
      </c>
      <c r="C39" s="39" t="s">
        <v>15</v>
      </c>
      <c r="D39" s="153"/>
      <c r="E39" s="148"/>
      <c r="F39" s="40"/>
      <c r="G39" s="94"/>
      <c r="H39" s="90"/>
      <c r="I39" s="91"/>
    </row>
    <row r="40" spans="1:9" ht="30.75" thickTop="1" x14ac:dyDescent="0.25">
      <c r="A40" s="142" t="s">
        <v>50</v>
      </c>
      <c r="B40" s="51" t="s">
        <v>111</v>
      </c>
      <c r="C40" s="47">
        <v>23880</v>
      </c>
      <c r="D40" s="153"/>
      <c r="E40" s="48">
        <v>1</v>
      </c>
      <c r="F40" s="50"/>
      <c r="G40" s="54">
        <f>SUM(C40*E40)</f>
        <v>23880</v>
      </c>
      <c r="H40" s="55"/>
      <c r="I40" s="67">
        <f>SUM(H40*E40)</f>
        <v>0</v>
      </c>
    </row>
    <row r="41" spans="1:9" ht="15" customHeight="1" x14ac:dyDescent="0.25">
      <c r="A41" s="102"/>
      <c r="B41" s="28" t="s">
        <v>9</v>
      </c>
      <c r="C41" s="20" t="s">
        <v>35</v>
      </c>
      <c r="D41" s="153"/>
      <c r="E41" s="104"/>
      <c r="F41" s="17"/>
      <c r="G41" s="98"/>
      <c r="H41" s="95"/>
      <c r="I41" s="87"/>
    </row>
    <row r="42" spans="1:9" x14ac:dyDescent="0.25">
      <c r="A42" s="102"/>
      <c r="B42" s="28" t="s">
        <v>10</v>
      </c>
      <c r="C42" s="20" t="s">
        <v>36</v>
      </c>
      <c r="D42" s="153"/>
      <c r="E42" s="144"/>
      <c r="F42" s="17"/>
      <c r="G42" s="99"/>
      <c r="H42" s="96"/>
      <c r="I42" s="89"/>
    </row>
    <row r="43" spans="1:9" x14ac:dyDescent="0.25">
      <c r="A43" s="102"/>
      <c r="B43" s="28" t="s">
        <v>37</v>
      </c>
      <c r="C43" s="20" t="s">
        <v>38</v>
      </c>
      <c r="D43" s="153"/>
      <c r="E43" s="144"/>
      <c r="F43" s="17"/>
      <c r="G43" s="99"/>
      <c r="H43" s="96"/>
      <c r="I43" s="89"/>
    </row>
    <row r="44" spans="1:9" ht="26.25" x14ac:dyDescent="0.25">
      <c r="A44" s="102"/>
      <c r="B44" s="28" t="s">
        <v>7</v>
      </c>
      <c r="C44" s="20" t="s">
        <v>56</v>
      </c>
      <c r="D44" s="153"/>
      <c r="E44" s="144"/>
      <c r="F44" s="17"/>
      <c r="G44" s="99"/>
      <c r="H44" s="96"/>
      <c r="I44" s="89"/>
    </row>
    <row r="45" spans="1:9" ht="26.25" x14ac:dyDescent="0.25">
      <c r="A45" s="102"/>
      <c r="B45" s="28" t="s">
        <v>34</v>
      </c>
      <c r="C45" s="20" t="s">
        <v>58</v>
      </c>
      <c r="D45" s="153"/>
      <c r="E45" s="144"/>
      <c r="F45" s="17"/>
      <c r="G45" s="99"/>
      <c r="H45" s="96"/>
      <c r="I45" s="89"/>
    </row>
    <row r="46" spans="1:9" x14ac:dyDescent="0.25">
      <c r="A46" s="102"/>
      <c r="B46" s="28" t="s">
        <v>14</v>
      </c>
      <c r="C46" s="32">
        <v>2</v>
      </c>
      <c r="D46" s="153"/>
      <c r="E46" s="144"/>
      <c r="F46" s="17"/>
      <c r="G46" s="99"/>
      <c r="H46" s="96"/>
      <c r="I46" s="89"/>
    </row>
    <row r="47" spans="1:9" x14ac:dyDescent="0.25">
      <c r="A47" s="102"/>
      <c r="B47" s="28" t="s">
        <v>39</v>
      </c>
      <c r="C47" s="20" t="s">
        <v>49</v>
      </c>
      <c r="D47" s="153"/>
      <c r="E47" s="144"/>
      <c r="F47" s="17"/>
      <c r="G47" s="99"/>
      <c r="H47" s="96"/>
      <c r="I47" s="89"/>
    </row>
    <row r="48" spans="1:9" ht="39" x14ac:dyDescent="0.25">
      <c r="A48" s="102"/>
      <c r="B48" s="28" t="s">
        <v>8</v>
      </c>
      <c r="C48" s="33" t="s">
        <v>57</v>
      </c>
      <c r="D48" s="153"/>
      <c r="E48" s="144"/>
      <c r="F48" s="19"/>
      <c r="G48" s="99"/>
      <c r="H48" s="96"/>
      <c r="I48" s="89"/>
    </row>
    <row r="49" spans="1:9" x14ac:dyDescent="0.25">
      <c r="A49" s="102"/>
      <c r="B49" s="28" t="s">
        <v>40</v>
      </c>
      <c r="C49" s="20" t="s">
        <v>18</v>
      </c>
      <c r="D49" s="153"/>
      <c r="E49" s="144"/>
      <c r="F49" s="19"/>
      <c r="G49" s="99"/>
      <c r="H49" s="96"/>
      <c r="I49" s="89"/>
    </row>
    <row r="50" spans="1:9" x14ac:dyDescent="0.25">
      <c r="A50" s="102"/>
      <c r="B50" s="28" t="s">
        <v>19</v>
      </c>
      <c r="C50" s="20" t="s">
        <v>20</v>
      </c>
      <c r="D50" s="153"/>
      <c r="E50" s="144"/>
      <c r="F50" s="19"/>
      <c r="G50" s="99"/>
      <c r="H50" s="96"/>
      <c r="I50" s="89"/>
    </row>
    <row r="51" spans="1:9" ht="26.25" x14ac:dyDescent="0.25">
      <c r="A51" s="102"/>
      <c r="B51" s="28" t="s">
        <v>13</v>
      </c>
      <c r="C51" s="20" t="s">
        <v>21</v>
      </c>
      <c r="D51" s="153"/>
      <c r="E51" s="144"/>
      <c r="F51" s="17"/>
      <c r="G51" s="99"/>
      <c r="H51" s="96"/>
      <c r="I51" s="89"/>
    </row>
    <row r="52" spans="1:9" x14ac:dyDescent="0.25">
      <c r="A52" s="102"/>
      <c r="B52" s="28" t="s">
        <v>41</v>
      </c>
      <c r="C52" s="20" t="s">
        <v>52</v>
      </c>
      <c r="D52" s="153"/>
      <c r="E52" s="144"/>
      <c r="F52" s="17"/>
      <c r="G52" s="99"/>
      <c r="H52" s="96"/>
      <c r="I52" s="89"/>
    </row>
    <row r="53" spans="1:9" ht="26.25" x14ac:dyDescent="0.25">
      <c r="A53" s="102"/>
      <c r="B53" s="28" t="s">
        <v>22</v>
      </c>
      <c r="C53" s="20" t="s">
        <v>42</v>
      </c>
      <c r="D53" s="153"/>
      <c r="E53" s="144"/>
      <c r="F53" s="19"/>
      <c r="G53" s="99"/>
      <c r="H53" s="96"/>
      <c r="I53" s="89"/>
    </row>
    <row r="54" spans="1:9" x14ac:dyDescent="0.25">
      <c r="A54" s="102"/>
      <c r="B54" s="28" t="s">
        <v>23</v>
      </c>
      <c r="C54" s="20" t="s">
        <v>55</v>
      </c>
      <c r="D54" s="153"/>
      <c r="E54" s="144"/>
      <c r="F54" s="17"/>
      <c r="G54" s="99"/>
      <c r="H54" s="96"/>
      <c r="I54" s="89"/>
    </row>
    <row r="55" spans="1:9" x14ac:dyDescent="0.25">
      <c r="A55" s="102"/>
      <c r="B55" s="28" t="s">
        <v>24</v>
      </c>
      <c r="C55" s="28" t="s">
        <v>25</v>
      </c>
      <c r="D55" s="153"/>
      <c r="E55" s="144"/>
      <c r="F55" s="17"/>
      <c r="G55" s="99"/>
      <c r="H55" s="96"/>
      <c r="I55" s="89"/>
    </row>
    <row r="56" spans="1:9" x14ac:dyDescent="0.25">
      <c r="A56" s="102"/>
      <c r="B56" s="28" t="s">
        <v>17</v>
      </c>
      <c r="C56" s="20" t="s">
        <v>26</v>
      </c>
      <c r="D56" s="153"/>
      <c r="E56" s="144"/>
      <c r="F56" s="17"/>
      <c r="G56" s="99"/>
      <c r="H56" s="96"/>
      <c r="I56" s="89"/>
    </row>
    <row r="57" spans="1:9" x14ac:dyDescent="0.25">
      <c r="A57" s="102"/>
      <c r="B57" s="28" t="s">
        <v>27</v>
      </c>
      <c r="C57" s="20" t="s">
        <v>43</v>
      </c>
      <c r="D57" s="153"/>
      <c r="E57" s="144"/>
      <c r="F57" s="17"/>
      <c r="G57" s="99"/>
      <c r="H57" s="96"/>
      <c r="I57" s="89"/>
    </row>
    <row r="58" spans="1:9" x14ac:dyDescent="0.25">
      <c r="A58" s="102"/>
      <c r="B58" s="28" t="s">
        <v>16</v>
      </c>
      <c r="C58" s="20" t="s">
        <v>53</v>
      </c>
      <c r="D58" s="153"/>
      <c r="E58" s="144"/>
      <c r="F58" s="17"/>
      <c r="G58" s="99"/>
      <c r="H58" s="96"/>
      <c r="I58" s="89"/>
    </row>
    <row r="59" spans="1:9" ht="25.5" x14ac:dyDescent="0.25">
      <c r="A59" s="102"/>
      <c r="B59" s="28" t="s">
        <v>28</v>
      </c>
      <c r="C59" s="28" t="s">
        <v>44</v>
      </c>
      <c r="D59" s="153"/>
      <c r="E59" s="144"/>
      <c r="F59" s="19"/>
      <c r="G59" s="99"/>
      <c r="H59" s="96"/>
      <c r="I59" s="89"/>
    </row>
    <row r="60" spans="1:9" ht="26.25" x14ac:dyDescent="0.25">
      <c r="A60" s="102"/>
      <c r="B60" s="28" t="s">
        <v>45</v>
      </c>
      <c r="C60" s="20" t="s">
        <v>33</v>
      </c>
      <c r="D60" s="153"/>
      <c r="E60" s="144"/>
      <c r="F60" s="19"/>
      <c r="G60" s="99"/>
      <c r="H60" s="96"/>
      <c r="I60" s="89"/>
    </row>
    <row r="61" spans="1:9" ht="26.25" x14ac:dyDescent="0.25">
      <c r="A61" s="102"/>
      <c r="B61" s="28" t="s">
        <v>46</v>
      </c>
      <c r="C61" s="20" t="s">
        <v>47</v>
      </c>
      <c r="D61" s="153"/>
      <c r="E61" s="144"/>
      <c r="F61" s="19"/>
      <c r="G61" s="99"/>
      <c r="H61" s="96"/>
      <c r="I61" s="89"/>
    </row>
    <row r="62" spans="1:9" ht="51.75" x14ac:dyDescent="0.25">
      <c r="A62" s="102"/>
      <c r="B62" s="28" t="s">
        <v>11</v>
      </c>
      <c r="C62" s="33" t="s">
        <v>29</v>
      </c>
      <c r="D62" s="153"/>
      <c r="E62" s="144"/>
      <c r="F62" s="17"/>
      <c r="G62" s="99"/>
      <c r="H62" s="96"/>
      <c r="I62" s="89"/>
    </row>
    <row r="63" spans="1:9" ht="90" x14ac:dyDescent="0.25">
      <c r="A63" s="102"/>
      <c r="B63" s="28" t="s">
        <v>30</v>
      </c>
      <c r="C63" s="20" t="s">
        <v>31</v>
      </c>
      <c r="D63" s="153"/>
      <c r="E63" s="144"/>
      <c r="F63" s="17"/>
      <c r="G63" s="99"/>
      <c r="H63" s="96"/>
      <c r="I63" s="89"/>
    </row>
    <row r="64" spans="1:9" ht="45.75" thickBot="1" x14ac:dyDescent="0.3">
      <c r="A64" s="143"/>
      <c r="B64" s="36" t="s">
        <v>109</v>
      </c>
      <c r="C64" s="37" t="s">
        <v>15</v>
      </c>
      <c r="D64" s="153"/>
      <c r="E64" s="145"/>
      <c r="F64" s="26"/>
      <c r="G64" s="100"/>
      <c r="H64" s="97"/>
      <c r="I64" s="91"/>
    </row>
    <row r="65" spans="1:9" ht="30.75" thickTop="1" x14ac:dyDescent="0.25">
      <c r="A65" s="101" t="s">
        <v>51</v>
      </c>
      <c r="B65" s="51" t="s">
        <v>111</v>
      </c>
      <c r="C65" s="49">
        <v>30332</v>
      </c>
      <c r="D65" s="153"/>
      <c r="E65" s="43">
        <v>1</v>
      </c>
      <c r="F65" s="44"/>
      <c r="G65" s="52">
        <f>SUM(C65*E65)</f>
        <v>30332</v>
      </c>
      <c r="H65" s="53"/>
      <c r="I65" s="66">
        <f>SUM(H65*E65)</f>
        <v>0</v>
      </c>
    </row>
    <row r="66" spans="1:9" ht="15" customHeight="1" x14ac:dyDescent="0.25">
      <c r="A66" s="102"/>
      <c r="B66" s="28" t="s">
        <v>9</v>
      </c>
      <c r="C66" s="20" t="s">
        <v>48</v>
      </c>
      <c r="D66" s="153"/>
      <c r="E66" s="104"/>
      <c r="F66" s="17"/>
      <c r="G66" s="98"/>
      <c r="H66" s="95"/>
      <c r="I66" s="87"/>
    </row>
    <row r="67" spans="1:9" x14ac:dyDescent="0.25">
      <c r="A67" s="102"/>
      <c r="B67" s="28" t="s">
        <v>10</v>
      </c>
      <c r="C67" s="20" t="s">
        <v>36</v>
      </c>
      <c r="D67" s="153"/>
      <c r="E67" s="105"/>
      <c r="F67" s="19"/>
      <c r="G67" s="99"/>
      <c r="H67" s="96"/>
      <c r="I67" s="89"/>
    </row>
    <row r="68" spans="1:9" x14ac:dyDescent="0.25">
      <c r="A68" s="102"/>
      <c r="B68" s="28" t="s">
        <v>37</v>
      </c>
      <c r="C68" s="20" t="s">
        <v>38</v>
      </c>
      <c r="D68" s="153"/>
      <c r="E68" s="105"/>
      <c r="F68" s="19"/>
      <c r="G68" s="99"/>
      <c r="H68" s="96"/>
      <c r="I68" s="89"/>
    </row>
    <row r="69" spans="1:9" ht="26.25" x14ac:dyDescent="0.25">
      <c r="A69" s="102"/>
      <c r="B69" s="28" t="s">
        <v>7</v>
      </c>
      <c r="C69" s="20" t="s">
        <v>54</v>
      </c>
      <c r="D69" s="153"/>
      <c r="E69" s="105"/>
      <c r="F69" s="21"/>
      <c r="G69" s="99"/>
      <c r="H69" s="96"/>
      <c r="I69" s="89"/>
    </row>
    <row r="70" spans="1:9" ht="26.25" x14ac:dyDescent="0.25">
      <c r="A70" s="102"/>
      <c r="B70" s="28" t="s">
        <v>34</v>
      </c>
      <c r="C70" s="20" t="s">
        <v>58</v>
      </c>
      <c r="D70" s="153"/>
      <c r="E70" s="105"/>
      <c r="F70" s="21"/>
      <c r="G70" s="99"/>
      <c r="H70" s="96"/>
      <c r="I70" s="89"/>
    </row>
    <row r="71" spans="1:9" x14ac:dyDescent="0.25">
      <c r="A71" s="102"/>
      <c r="B71" s="28" t="s">
        <v>14</v>
      </c>
      <c r="C71" s="32">
        <v>2</v>
      </c>
      <c r="D71" s="153"/>
      <c r="E71" s="105"/>
      <c r="F71" s="21"/>
      <c r="G71" s="99"/>
      <c r="H71" s="96"/>
      <c r="I71" s="89"/>
    </row>
    <row r="72" spans="1:9" x14ac:dyDescent="0.25">
      <c r="A72" s="102"/>
      <c r="B72" s="28" t="s">
        <v>39</v>
      </c>
      <c r="C72" s="20" t="s">
        <v>49</v>
      </c>
      <c r="D72" s="153"/>
      <c r="E72" s="105"/>
      <c r="F72" s="21"/>
      <c r="G72" s="99"/>
      <c r="H72" s="96"/>
      <c r="I72" s="89"/>
    </row>
    <row r="73" spans="1:9" ht="39" x14ac:dyDescent="0.25">
      <c r="A73" s="102"/>
      <c r="B73" s="28" t="s">
        <v>8</v>
      </c>
      <c r="C73" s="33" t="s">
        <v>57</v>
      </c>
      <c r="D73" s="153"/>
      <c r="E73" s="105"/>
      <c r="F73" s="21"/>
      <c r="G73" s="99"/>
      <c r="H73" s="96"/>
      <c r="I73" s="89"/>
    </row>
    <row r="74" spans="1:9" x14ac:dyDescent="0.25">
      <c r="A74" s="102"/>
      <c r="B74" s="28" t="s">
        <v>40</v>
      </c>
      <c r="C74" s="20" t="s">
        <v>18</v>
      </c>
      <c r="D74" s="153"/>
      <c r="E74" s="105"/>
      <c r="F74" s="21"/>
      <c r="G74" s="99"/>
      <c r="H74" s="96"/>
      <c r="I74" s="89"/>
    </row>
    <row r="75" spans="1:9" x14ac:dyDescent="0.25">
      <c r="A75" s="102"/>
      <c r="B75" s="28" t="s">
        <v>19</v>
      </c>
      <c r="C75" s="20" t="s">
        <v>20</v>
      </c>
      <c r="D75" s="153"/>
      <c r="E75" s="105"/>
      <c r="F75" s="21"/>
      <c r="G75" s="99"/>
      <c r="H75" s="96"/>
      <c r="I75" s="89"/>
    </row>
    <row r="76" spans="1:9" ht="26.25" x14ac:dyDescent="0.25">
      <c r="A76" s="102"/>
      <c r="B76" s="28" t="s">
        <v>13</v>
      </c>
      <c r="C76" s="20" t="s">
        <v>21</v>
      </c>
      <c r="D76" s="153"/>
      <c r="E76" s="105"/>
      <c r="F76" s="21"/>
      <c r="G76" s="99"/>
      <c r="H76" s="96"/>
      <c r="I76" s="89"/>
    </row>
    <row r="77" spans="1:9" ht="26.25" x14ac:dyDescent="0.25">
      <c r="A77" s="102"/>
      <c r="B77" s="28" t="s">
        <v>41</v>
      </c>
      <c r="C77" s="20" t="s">
        <v>59</v>
      </c>
      <c r="D77" s="153"/>
      <c r="E77" s="105"/>
      <c r="F77" s="17"/>
      <c r="G77" s="99"/>
      <c r="H77" s="96"/>
      <c r="I77" s="89"/>
    </row>
    <row r="78" spans="1:9" ht="26.25" x14ac:dyDescent="0.25">
      <c r="A78" s="102"/>
      <c r="B78" s="28" t="s">
        <v>22</v>
      </c>
      <c r="C78" s="20" t="s">
        <v>42</v>
      </c>
      <c r="D78" s="153"/>
      <c r="E78" s="105"/>
      <c r="F78" s="19"/>
      <c r="G78" s="99"/>
      <c r="H78" s="96"/>
      <c r="I78" s="89"/>
    </row>
    <row r="79" spans="1:9" x14ac:dyDescent="0.25">
      <c r="A79" s="102"/>
      <c r="B79" s="28" t="s">
        <v>23</v>
      </c>
      <c r="C79" s="20" t="s">
        <v>55</v>
      </c>
      <c r="D79" s="153"/>
      <c r="E79" s="105"/>
      <c r="F79" s="19"/>
      <c r="G79" s="99"/>
      <c r="H79" s="96"/>
      <c r="I79" s="89"/>
    </row>
    <row r="80" spans="1:9" ht="23.25" customHeight="1" x14ac:dyDescent="0.25">
      <c r="A80" s="102"/>
      <c r="B80" s="28" t="s">
        <v>24</v>
      </c>
      <c r="C80" s="28" t="s">
        <v>25</v>
      </c>
      <c r="D80" s="153"/>
      <c r="E80" s="105"/>
      <c r="F80" s="21"/>
      <c r="G80" s="99"/>
      <c r="H80" s="96"/>
      <c r="I80" s="89"/>
    </row>
    <row r="81" spans="1:9" x14ac:dyDescent="0.25">
      <c r="A81" s="102"/>
      <c r="B81" s="28" t="s">
        <v>17</v>
      </c>
      <c r="C81" s="20" t="s">
        <v>26</v>
      </c>
      <c r="D81" s="153"/>
      <c r="E81" s="105"/>
      <c r="F81" s="21"/>
      <c r="G81" s="99"/>
      <c r="H81" s="96"/>
      <c r="I81" s="89"/>
    </row>
    <row r="82" spans="1:9" x14ac:dyDescent="0.25">
      <c r="A82" s="102"/>
      <c r="B82" s="28" t="s">
        <v>27</v>
      </c>
      <c r="C82" s="20" t="s">
        <v>43</v>
      </c>
      <c r="D82" s="153"/>
      <c r="E82" s="105"/>
      <c r="F82" s="21"/>
      <c r="G82" s="99"/>
      <c r="H82" s="96"/>
      <c r="I82" s="89"/>
    </row>
    <row r="83" spans="1:9" x14ac:dyDescent="0.25">
      <c r="A83" s="102"/>
      <c r="B83" s="28" t="s">
        <v>16</v>
      </c>
      <c r="C83" s="20" t="s">
        <v>53</v>
      </c>
      <c r="D83" s="153"/>
      <c r="E83" s="105"/>
      <c r="F83" s="21"/>
      <c r="G83" s="99"/>
      <c r="H83" s="96"/>
      <c r="I83" s="89"/>
    </row>
    <row r="84" spans="1:9" ht="25.5" x14ac:dyDescent="0.25">
      <c r="A84" s="102"/>
      <c r="B84" s="28" t="s">
        <v>28</v>
      </c>
      <c r="C84" s="28" t="s">
        <v>32</v>
      </c>
      <c r="D84" s="153"/>
      <c r="E84" s="105"/>
      <c r="F84" s="19"/>
      <c r="G84" s="99"/>
      <c r="H84" s="96"/>
      <c r="I84" s="89"/>
    </row>
    <row r="85" spans="1:9" ht="26.25" x14ac:dyDescent="0.25">
      <c r="A85" s="102"/>
      <c r="B85" s="28" t="s">
        <v>45</v>
      </c>
      <c r="C85" s="20" t="s">
        <v>33</v>
      </c>
      <c r="D85" s="153"/>
      <c r="E85" s="105"/>
      <c r="F85" s="19"/>
      <c r="G85" s="99"/>
      <c r="H85" s="96"/>
      <c r="I85" s="89"/>
    </row>
    <row r="86" spans="1:9" ht="26.25" x14ac:dyDescent="0.25">
      <c r="A86" s="102"/>
      <c r="B86" s="28" t="s">
        <v>46</v>
      </c>
      <c r="C86" s="20" t="s">
        <v>47</v>
      </c>
      <c r="D86" s="153"/>
      <c r="E86" s="105"/>
      <c r="F86" s="21"/>
      <c r="G86" s="99"/>
      <c r="H86" s="96"/>
      <c r="I86" s="89"/>
    </row>
    <row r="87" spans="1:9" ht="51.75" x14ac:dyDescent="0.25">
      <c r="A87" s="102"/>
      <c r="B87" s="28" t="s">
        <v>11</v>
      </c>
      <c r="C87" s="33" t="s">
        <v>29</v>
      </c>
      <c r="D87" s="153"/>
      <c r="E87" s="105"/>
      <c r="F87" s="21"/>
      <c r="G87" s="99"/>
      <c r="H87" s="96"/>
      <c r="I87" s="89"/>
    </row>
    <row r="88" spans="1:9" ht="90" x14ac:dyDescent="0.25">
      <c r="A88" s="102"/>
      <c r="B88" s="28" t="s">
        <v>30</v>
      </c>
      <c r="C88" s="20" t="s">
        <v>31</v>
      </c>
      <c r="D88" s="153"/>
      <c r="E88" s="105"/>
      <c r="F88" s="21"/>
      <c r="G88" s="99"/>
      <c r="H88" s="96"/>
      <c r="I88" s="89"/>
    </row>
    <row r="89" spans="1:9" ht="45.75" thickBot="1" x14ac:dyDescent="0.3">
      <c r="A89" s="143"/>
      <c r="B89" s="36" t="s">
        <v>109</v>
      </c>
      <c r="C89" s="37" t="s">
        <v>15</v>
      </c>
      <c r="D89" s="154"/>
      <c r="E89" s="106"/>
      <c r="F89" s="26"/>
      <c r="G89" s="100"/>
      <c r="H89" s="97"/>
      <c r="I89" s="91"/>
    </row>
    <row r="90" spans="1:9" s="6" customFormat="1" ht="30.75" customHeight="1" thickTop="1" x14ac:dyDescent="0.25">
      <c r="A90" s="134" t="s">
        <v>138</v>
      </c>
      <c r="B90" s="80" t="s">
        <v>111</v>
      </c>
      <c r="C90" s="81">
        <v>8000</v>
      </c>
      <c r="D90" s="85"/>
      <c r="E90" s="82">
        <v>2</v>
      </c>
      <c r="F90" s="83"/>
      <c r="G90" s="84">
        <f>SUM(C90*E90)</f>
        <v>16000</v>
      </c>
      <c r="H90" s="55"/>
      <c r="I90" s="67">
        <f>SUM(H90*E90)</f>
        <v>0</v>
      </c>
    </row>
    <row r="91" spans="1:9" s="6" customFormat="1" x14ac:dyDescent="0.25">
      <c r="A91" s="134"/>
      <c r="B91" s="68" t="s">
        <v>10</v>
      </c>
      <c r="C91" s="72" t="s">
        <v>119</v>
      </c>
      <c r="D91" s="157" t="s">
        <v>139</v>
      </c>
      <c r="E91" s="136"/>
      <c r="F91" s="41"/>
      <c r="G91" s="155"/>
      <c r="H91" s="86"/>
      <c r="I91" s="87"/>
    </row>
    <row r="92" spans="1:9" s="6" customFormat="1" x14ac:dyDescent="0.25">
      <c r="A92" s="134"/>
      <c r="B92" s="69" t="s">
        <v>9</v>
      </c>
      <c r="C92" s="72" t="s">
        <v>79</v>
      </c>
      <c r="D92" s="158"/>
      <c r="E92" s="136"/>
      <c r="F92" s="41"/>
      <c r="G92" s="155"/>
      <c r="H92" s="88"/>
      <c r="I92" s="89"/>
    </row>
    <row r="93" spans="1:9" s="6" customFormat="1" x14ac:dyDescent="0.25">
      <c r="A93" s="134"/>
      <c r="B93" s="69" t="s">
        <v>120</v>
      </c>
      <c r="C93" s="72" t="s">
        <v>121</v>
      </c>
      <c r="D93" s="158"/>
      <c r="E93" s="136"/>
      <c r="F93" s="41"/>
      <c r="G93" s="155"/>
      <c r="H93" s="88"/>
      <c r="I93" s="89"/>
    </row>
    <row r="94" spans="1:9" s="6" customFormat="1" x14ac:dyDescent="0.25">
      <c r="A94" s="134"/>
      <c r="B94" s="69" t="s">
        <v>122</v>
      </c>
      <c r="C94" s="72" t="s">
        <v>123</v>
      </c>
      <c r="D94" s="158"/>
      <c r="E94" s="136"/>
      <c r="F94" s="41"/>
      <c r="G94" s="155"/>
      <c r="H94" s="88"/>
      <c r="I94" s="89"/>
    </row>
    <row r="95" spans="1:9" s="6" customFormat="1" x14ac:dyDescent="0.25">
      <c r="A95" s="134"/>
      <c r="B95" s="68" t="s">
        <v>124</v>
      </c>
      <c r="C95" s="73" t="s">
        <v>125</v>
      </c>
      <c r="D95" s="158"/>
      <c r="E95" s="136"/>
      <c r="F95" s="41"/>
      <c r="G95" s="155"/>
      <c r="H95" s="88"/>
      <c r="I95" s="89"/>
    </row>
    <row r="96" spans="1:9" s="6" customFormat="1" x14ac:dyDescent="0.25">
      <c r="A96" s="134"/>
      <c r="B96" s="69" t="s">
        <v>61</v>
      </c>
      <c r="C96" s="78" t="s">
        <v>78</v>
      </c>
      <c r="D96" s="158"/>
      <c r="E96" s="136"/>
      <c r="F96" s="41"/>
      <c r="G96" s="155"/>
      <c r="H96" s="88"/>
      <c r="I96" s="89"/>
    </row>
    <row r="97" spans="1:9" s="6" customFormat="1" x14ac:dyDescent="0.25">
      <c r="A97" s="134"/>
      <c r="B97" s="69" t="s">
        <v>62</v>
      </c>
      <c r="C97" s="72" t="s">
        <v>126</v>
      </c>
      <c r="D97" s="158"/>
      <c r="E97" s="136"/>
      <c r="F97" s="41"/>
      <c r="G97" s="155"/>
      <c r="H97" s="88"/>
      <c r="I97" s="89"/>
    </row>
    <row r="98" spans="1:9" s="6" customFormat="1" x14ac:dyDescent="0.25">
      <c r="A98" s="134"/>
      <c r="B98" s="69" t="s">
        <v>64</v>
      </c>
      <c r="C98" s="72" t="s">
        <v>72</v>
      </c>
      <c r="D98" s="158"/>
      <c r="E98" s="136"/>
      <c r="F98" s="41"/>
      <c r="G98" s="155"/>
      <c r="H98" s="88"/>
      <c r="I98" s="89"/>
    </row>
    <row r="99" spans="1:9" s="6" customFormat="1" x14ac:dyDescent="0.25">
      <c r="A99" s="134"/>
      <c r="B99" s="69" t="s">
        <v>65</v>
      </c>
      <c r="C99" s="74" t="s">
        <v>73</v>
      </c>
      <c r="D99" s="158"/>
      <c r="E99" s="136"/>
      <c r="F99" s="41"/>
      <c r="G99" s="155"/>
      <c r="H99" s="88"/>
      <c r="I99" s="89"/>
    </row>
    <row r="100" spans="1:9" s="6" customFormat="1" x14ac:dyDescent="0.25">
      <c r="A100" s="134"/>
      <c r="B100" s="68" t="s">
        <v>127</v>
      </c>
      <c r="C100" s="73" t="s">
        <v>128</v>
      </c>
      <c r="D100" s="158"/>
      <c r="E100" s="136"/>
      <c r="F100" s="41"/>
      <c r="G100" s="155"/>
      <c r="H100" s="88"/>
      <c r="I100" s="89"/>
    </row>
    <row r="101" spans="1:9" s="6" customFormat="1" x14ac:dyDescent="0.25">
      <c r="A101" s="134"/>
      <c r="B101" s="69" t="s">
        <v>67</v>
      </c>
      <c r="C101" s="72" t="s">
        <v>129</v>
      </c>
      <c r="D101" s="158"/>
      <c r="E101" s="136"/>
      <c r="F101" s="41"/>
      <c r="G101" s="155"/>
      <c r="H101" s="88"/>
      <c r="I101" s="89"/>
    </row>
    <row r="102" spans="1:9" s="6" customFormat="1" x14ac:dyDescent="0.25">
      <c r="A102" s="134"/>
      <c r="B102" s="69" t="s">
        <v>68</v>
      </c>
      <c r="C102" s="75" t="s">
        <v>69</v>
      </c>
      <c r="D102" s="158"/>
      <c r="E102" s="136"/>
      <c r="F102" s="41"/>
      <c r="G102" s="155"/>
      <c r="H102" s="88"/>
      <c r="I102" s="89"/>
    </row>
    <row r="103" spans="1:9" s="6" customFormat="1" x14ac:dyDescent="0.25">
      <c r="A103" s="134"/>
      <c r="B103" s="68" t="s">
        <v>70</v>
      </c>
      <c r="C103" s="76" t="s">
        <v>130</v>
      </c>
      <c r="D103" s="158"/>
      <c r="E103" s="136"/>
      <c r="F103" s="41"/>
      <c r="G103" s="155"/>
      <c r="H103" s="88"/>
      <c r="I103" s="89"/>
    </row>
    <row r="104" spans="1:9" s="6" customFormat="1" x14ac:dyDescent="0.25">
      <c r="A104" s="134"/>
      <c r="B104" s="68" t="s">
        <v>131</v>
      </c>
      <c r="C104" s="77" t="s">
        <v>132</v>
      </c>
      <c r="D104" s="158"/>
      <c r="E104" s="136"/>
      <c r="F104" s="41"/>
      <c r="G104" s="155"/>
      <c r="H104" s="88"/>
      <c r="I104" s="89"/>
    </row>
    <row r="105" spans="1:9" s="6" customFormat="1" x14ac:dyDescent="0.25">
      <c r="A105" s="134"/>
      <c r="B105" s="68" t="s">
        <v>133</v>
      </c>
      <c r="C105" s="71" t="s">
        <v>134</v>
      </c>
      <c r="D105" s="158"/>
      <c r="E105" s="136"/>
      <c r="F105" s="41"/>
      <c r="G105" s="155"/>
      <c r="H105" s="88"/>
      <c r="I105" s="89"/>
    </row>
    <row r="106" spans="1:9" s="6" customFormat="1" x14ac:dyDescent="0.25">
      <c r="A106" s="134"/>
      <c r="B106" s="68" t="s">
        <v>135</v>
      </c>
      <c r="C106" s="71" t="s">
        <v>136</v>
      </c>
      <c r="D106" s="158"/>
      <c r="E106" s="136"/>
      <c r="F106" s="41"/>
      <c r="G106" s="155"/>
      <c r="H106" s="88"/>
      <c r="I106" s="89"/>
    </row>
    <row r="107" spans="1:9" s="6" customFormat="1" x14ac:dyDescent="0.25">
      <c r="A107" s="134"/>
      <c r="B107" s="68" t="s">
        <v>11</v>
      </c>
      <c r="C107" s="70" t="s">
        <v>74</v>
      </c>
      <c r="D107" s="158"/>
      <c r="E107" s="136"/>
      <c r="F107" s="41"/>
      <c r="G107" s="155"/>
      <c r="H107" s="88"/>
      <c r="I107" s="89"/>
    </row>
    <row r="108" spans="1:9" s="6" customFormat="1" ht="45.75" thickBot="1" x14ac:dyDescent="0.3">
      <c r="A108" s="135"/>
      <c r="B108" s="36" t="s">
        <v>109</v>
      </c>
      <c r="C108" s="37" t="s">
        <v>15</v>
      </c>
      <c r="D108" s="159"/>
      <c r="E108" s="137"/>
      <c r="F108" s="79"/>
      <c r="G108" s="156"/>
      <c r="H108" s="90"/>
      <c r="I108" s="91"/>
    </row>
    <row r="109" spans="1:9" ht="15.75" thickTop="1" x14ac:dyDescent="0.25">
      <c r="A109" s="130" t="s">
        <v>113</v>
      </c>
      <c r="B109" s="131"/>
      <c r="C109" s="131"/>
      <c r="D109" s="131"/>
      <c r="E109" s="131"/>
      <c r="F109" s="131"/>
      <c r="G109" s="58">
        <f>SUM(G10:G108)</f>
        <v>84668</v>
      </c>
      <c r="H109" s="59"/>
      <c r="I109" s="60">
        <f>SUM(I10:I108)</f>
        <v>0</v>
      </c>
    </row>
    <row r="110" spans="1:9" ht="15.75" thickBot="1" x14ac:dyDescent="0.3">
      <c r="A110" s="132" t="s">
        <v>114</v>
      </c>
      <c r="B110" s="133"/>
      <c r="C110" s="133"/>
      <c r="D110" s="133"/>
      <c r="E110" s="133"/>
      <c r="F110" s="133"/>
      <c r="G110" s="61">
        <f>SUM(G109*1.21)</f>
        <v>102448.28</v>
      </c>
      <c r="H110" s="62"/>
      <c r="I110" s="63">
        <f>SUM(I109*1.21)</f>
        <v>0</v>
      </c>
    </row>
    <row r="111" spans="1:9" x14ac:dyDescent="0.25">
      <c r="A111" s="34"/>
      <c r="B111" s="34"/>
      <c r="C111" s="34"/>
      <c r="D111" s="35"/>
      <c r="E111" s="35"/>
      <c r="F111" s="34"/>
      <c r="G111" s="34"/>
      <c r="H111" s="34"/>
      <c r="I111" s="34"/>
    </row>
    <row r="112" spans="1:9" x14ac:dyDescent="0.25">
      <c r="A112" s="34"/>
      <c r="B112" s="34"/>
      <c r="C112" s="34"/>
      <c r="D112" s="35"/>
      <c r="E112" s="35"/>
      <c r="F112" s="34"/>
      <c r="G112" s="34"/>
      <c r="H112" s="34"/>
      <c r="I112" s="34"/>
    </row>
    <row r="113" spans="1:9" x14ac:dyDescent="0.25">
      <c r="A113" s="34"/>
      <c r="B113" s="34"/>
      <c r="C113" s="34"/>
      <c r="D113" s="35"/>
      <c r="E113" s="35"/>
      <c r="F113" s="34"/>
      <c r="G113" s="34"/>
      <c r="H113" s="34"/>
      <c r="I113" s="34"/>
    </row>
    <row r="114" spans="1:9" x14ac:dyDescent="0.25">
      <c r="A114" s="34"/>
      <c r="B114" s="34"/>
      <c r="C114" s="34"/>
      <c r="D114" s="35"/>
      <c r="E114" s="35"/>
      <c r="F114" s="34"/>
      <c r="G114" s="34"/>
      <c r="H114" s="34"/>
      <c r="I114" s="34"/>
    </row>
    <row r="115" spans="1:9" x14ac:dyDescent="0.25">
      <c r="A115" s="34"/>
      <c r="B115" s="34"/>
      <c r="C115" s="34"/>
      <c r="D115" s="35"/>
      <c r="E115" s="35"/>
      <c r="F115" s="34"/>
      <c r="G115" s="34"/>
      <c r="H115" s="34"/>
      <c r="I115" s="34"/>
    </row>
    <row r="116" spans="1:9" x14ac:dyDescent="0.25">
      <c r="D116" s="2"/>
      <c r="E116" s="2"/>
    </row>
    <row r="117" spans="1:9" x14ac:dyDescent="0.25">
      <c r="D117" s="2"/>
      <c r="E117" s="2"/>
    </row>
    <row r="118" spans="1:9" x14ac:dyDescent="0.25">
      <c r="D118" s="2"/>
      <c r="E118" s="2"/>
    </row>
    <row r="119" spans="1:9" x14ac:dyDescent="0.25">
      <c r="D119" s="2"/>
      <c r="E119" s="2"/>
    </row>
    <row r="120" spans="1:9" x14ac:dyDescent="0.25">
      <c r="D120" s="2"/>
      <c r="E120" s="2"/>
    </row>
    <row r="121" spans="1:9" x14ac:dyDescent="0.25">
      <c r="D121" s="2"/>
      <c r="E121" s="2"/>
      <c r="F121" s="64"/>
      <c r="G121" s="65"/>
    </row>
    <row r="122" spans="1:9" x14ac:dyDescent="0.25">
      <c r="D122" s="2"/>
      <c r="E122" s="2"/>
      <c r="F122" s="65" t="s">
        <v>115</v>
      </c>
      <c r="G122" s="65"/>
    </row>
    <row r="123" spans="1:9" x14ac:dyDescent="0.25">
      <c r="D123" s="2"/>
      <c r="E123" s="2"/>
      <c r="F123" s="65" t="s">
        <v>116</v>
      </c>
      <c r="G123" s="65"/>
    </row>
    <row r="124" spans="1:9" x14ac:dyDescent="0.25">
      <c r="D124" s="2"/>
      <c r="E124" s="2"/>
      <c r="F124" s="12"/>
      <c r="G124" s="12"/>
    </row>
    <row r="125" spans="1:9" x14ac:dyDescent="0.25">
      <c r="D125" s="2"/>
      <c r="E125" s="2"/>
    </row>
    <row r="126" spans="1:9" x14ac:dyDescent="0.25">
      <c r="D126" s="2"/>
      <c r="E126" s="2"/>
    </row>
    <row r="127" spans="1:9" x14ac:dyDescent="0.25">
      <c r="D127" s="2"/>
      <c r="E127" s="2"/>
    </row>
    <row r="128" spans="1:9" x14ac:dyDescent="0.25">
      <c r="D128" s="2"/>
      <c r="E128" s="2"/>
    </row>
    <row r="129" spans="4:5" x14ac:dyDescent="0.25">
      <c r="D129" s="2"/>
      <c r="E129" s="2"/>
    </row>
    <row r="130" spans="4:5" x14ac:dyDescent="0.25">
      <c r="D130" s="2"/>
      <c r="E130" s="2"/>
    </row>
    <row r="131" spans="4:5" x14ac:dyDescent="0.25">
      <c r="D131" s="2"/>
      <c r="E131" s="2"/>
    </row>
    <row r="132" spans="4:5" x14ac:dyDescent="0.25">
      <c r="D132" s="2"/>
      <c r="E132" s="2"/>
    </row>
    <row r="133" spans="4:5" x14ac:dyDescent="0.25">
      <c r="D133" s="2"/>
      <c r="E133" s="2"/>
    </row>
    <row r="134" spans="4:5" x14ac:dyDescent="0.25">
      <c r="D134" s="2"/>
      <c r="E134" s="2"/>
    </row>
    <row r="135" spans="4:5" x14ac:dyDescent="0.25">
      <c r="D135" s="2"/>
      <c r="E135" s="2"/>
    </row>
    <row r="136" spans="4:5" x14ac:dyDescent="0.25">
      <c r="D136" s="2"/>
      <c r="E136" s="2"/>
    </row>
    <row r="137" spans="4:5" x14ac:dyDescent="0.25">
      <c r="D137" s="2"/>
      <c r="E137" s="2"/>
    </row>
    <row r="138" spans="4:5" x14ac:dyDescent="0.25">
      <c r="D138" s="2"/>
      <c r="E138" s="2"/>
    </row>
    <row r="139" spans="4:5" x14ac:dyDescent="0.25">
      <c r="D139" s="2"/>
      <c r="E139" s="2"/>
    </row>
    <row r="140" spans="4:5" x14ac:dyDescent="0.25">
      <c r="D140" s="2"/>
      <c r="E140" s="2"/>
    </row>
    <row r="141" spans="4:5" x14ac:dyDescent="0.25">
      <c r="D141" s="2"/>
      <c r="E141" s="2"/>
    </row>
    <row r="142" spans="4:5" x14ac:dyDescent="0.25">
      <c r="D142" s="2"/>
      <c r="E142" s="2"/>
    </row>
    <row r="143" spans="4:5" x14ac:dyDescent="0.25">
      <c r="D143" s="2"/>
      <c r="E143" s="2"/>
    </row>
    <row r="144" spans="4:5" x14ac:dyDescent="0.25">
      <c r="D144" s="2"/>
      <c r="E144" s="2"/>
    </row>
    <row r="145" spans="4:5" x14ac:dyDescent="0.25">
      <c r="D145" s="2"/>
      <c r="E145" s="2"/>
    </row>
    <row r="146" spans="4:5" x14ac:dyDescent="0.25">
      <c r="D146" s="2"/>
      <c r="E146" s="2"/>
    </row>
    <row r="147" spans="4:5" x14ac:dyDescent="0.25">
      <c r="D147" s="2"/>
      <c r="E147" s="2"/>
    </row>
    <row r="148" spans="4:5" x14ac:dyDescent="0.25">
      <c r="D148" s="2"/>
      <c r="E148" s="2"/>
    </row>
    <row r="149" spans="4:5" x14ac:dyDescent="0.25">
      <c r="D149" s="2"/>
      <c r="E149" s="2"/>
    </row>
    <row r="150" spans="4:5" x14ac:dyDescent="0.25">
      <c r="D150" s="2"/>
      <c r="E150" s="2"/>
    </row>
    <row r="151" spans="4:5" x14ac:dyDescent="0.25">
      <c r="D151" s="2"/>
      <c r="E151" s="2"/>
    </row>
    <row r="152" spans="4:5" x14ac:dyDescent="0.25">
      <c r="D152" s="2"/>
      <c r="E152" s="2"/>
    </row>
    <row r="153" spans="4:5" x14ac:dyDescent="0.25">
      <c r="D153" s="2"/>
      <c r="E153" s="2"/>
    </row>
    <row r="154" spans="4:5" x14ac:dyDescent="0.25">
      <c r="D154" s="2"/>
      <c r="E154" s="2"/>
    </row>
    <row r="155" spans="4:5" x14ac:dyDescent="0.25">
      <c r="D155" s="2"/>
      <c r="E155" s="2"/>
    </row>
    <row r="156" spans="4:5" x14ac:dyDescent="0.25">
      <c r="D156" s="2"/>
      <c r="E156" s="2"/>
    </row>
    <row r="157" spans="4:5" x14ac:dyDescent="0.25">
      <c r="D157" s="2"/>
      <c r="E157" s="2"/>
    </row>
    <row r="158" spans="4:5" x14ac:dyDescent="0.25">
      <c r="D158" s="2"/>
      <c r="E158" s="2"/>
    </row>
    <row r="159" spans="4:5" x14ac:dyDescent="0.25">
      <c r="D159" s="2"/>
      <c r="E159" s="2"/>
    </row>
    <row r="160" spans="4:5" x14ac:dyDescent="0.25">
      <c r="D160" s="2"/>
      <c r="E160" s="2"/>
    </row>
    <row r="161" spans="4:5" x14ac:dyDescent="0.25">
      <c r="D161" s="2"/>
      <c r="E161" s="2"/>
    </row>
    <row r="162" spans="4:5" x14ac:dyDescent="0.25">
      <c r="D162" s="2"/>
      <c r="E162" s="2"/>
    </row>
    <row r="163" spans="4:5" x14ac:dyDescent="0.25">
      <c r="D163" s="2"/>
      <c r="E163" s="2"/>
    </row>
    <row r="164" spans="4:5" x14ac:dyDescent="0.25">
      <c r="D164" s="2"/>
      <c r="E164" s="2"/>
    </row>
    <row r="165" spans="4:5" x14ac:dyDescent="0.25">
      <c r="D165" s="2"/>
      <c r="E165" s="2"/>
    </row>
    <row r="166" spans="4:5" x14ac:dyDescent="0.25">
      <c r="D166" s="2"/>
      <c r="E166" s="2"/>
    </row>
    <row r="167" spans="4:5" x14ac:dyDescent="0.25">
      <c r="D167" s="2"/>
      <c r="E167" s="2"/>
    </row>
    <row r="168" spans="4:5" x14ac:dyDescent="0.25">
      <c r="D168" s="2"/>
      <c r="E168" s="2"/>
    </row>
    <row r="169" spans="4:5" x14ac:dyDescent="0.25">
      <c r="D169" s="2"/>
      <c r="E169" s="2"/>
    </row>
    <row r="170" spans="4:5" x14ac:dyDescent="0.25">
      <c r="D170" s="2"/>
      <c r="E170" s="2"/>
    </row>
    <row r="171" spans="4:5" x14ac:dyDescent="0.25">
      <c r="D171" s="2"/>
      <c r="E171" s="2"/>
    </row>
    <row r="172" spans="4:5" x14ac:dyDescent="0.25">
      <c r="D172" s="2"/>
      <c r="E172" s="2"/>
    </row>
    <row r="173" spans="4:5" x14ac:dyDescent="0.25">
      <c r="D173" s="2"/>
      <c r="E173" s="2"/>
    </row>
    <row r="174" spans="4:5" x14ac:dyDescent="0.25">
      <c r="D174" s="2"/>
      <c r="E174" s="2"/>
    </row>
    <row r="175" spans="4:5" x14ac:dyDescent="0.25">
      <c r="D175" s="2"/>
      <c r="E175" s="2"/>
    </row>
    <row r="176" spans="4:5" x14ac:dyDescent="0.25">
      <c r="D176" s="2"/>
      <c r="E176" s="2"/>
    </row>
    <row r="177" spans="4:5" x14ac:dyDescent="0.25">
      <c r="D177" s="2"/>
      <c r="E177" s="2"/>
    </row>
    <row r="178" spans="4:5" x14ac:dyDescent="0.25">
      <c r="D178" s="2"/>
      <c r="E178" s="2"/>
    </row>
    <row r="179" spans="4:5" x14ac:dyDescent="0.25">
      <c r="D179" s="2"/>
      <c r="E179" s="2"/>
    </row>
    <row r="180" spans="4:5" x14ac:dyDescent="0.25">
      <c r="D180" s="2"/>
      <c r="E180" s="2"/>
    </row>
    <row r="181" spans="4:5" x14ac:dyDescent="0.25">
      <c r="D181" s="2"/>
      <c r="E181" s="2"/>
    </row>
    <row r="182" spans="4:5" x14ac:dyDescent="0.25">
      <c r="D182" s="2"/>
      <c r="E182" s="2"/>
    </row>
    <row r="183" spans="4:5" x14ac:dyDescent="0.25">
      <c r="D183" s="2"/>
      <c r="E183" s="2"/>
    </row>
    <row r="184" spans="4:5" x14ac:dyDescent="0.25">
      <c r="D184" s="2"/>
      <c r="E184" s="2"/>
    </row>
    <row r="185" spans="4:5" x14ac:dyDescent="0.25">
      <c r="D185" s="2"/>
      <c r="E185" s="2"/>
    </row>
    <row r="186" spans="4:5" x14ac:dyDescent="0.25">
      <c r="D186" s="2"/>
      <c r="E186" s="2"/>
    </row>
    <row r="187" spans="4:5" x14ac:dyDescent="0.25">
      <c r="D187" s="2"/>
      <c r="E187" s="2"/>
    </row>
    <row r="188" spans="4:5" x14ac:dyDescent="0.25">
      <c r="D188" s="2"/>
      <c r="E188" s="2"/>
    </row>
    <row r="189" spans="4:5" x14ac:dyDescent="0.25">
      <c r="D189" s="2"/>
      <c r="E189" s="2"/>
    </row>
    <row r="190" spans="4:5" x14ac:dyDescent="0.25">
      <c r="D190" s="2"/>
      <c r="E190" s="2"/>
    </row>
    <row r="191" spans="4:5" x14ac:dyDescent="0.25">
      <c r="D191" s="2"/>
      <c r="E191" s="2"/>
    </row>
    <row r="192" spans="4:5" x14ac:dyDescent="0.25">
      <c r="D192" s="2"/>
      <c r="E192" s="2"/>
    </row>
    <row r="193" spans="4:5" x14ac:dyDescent="0.25">
      <c r="D193" s="2"/>
      <c r="E193" s="2"/>
    </row>
    <row r="194" spans="4:5" x14ac:dyDescent="0.25">
      <c r="D194" s="2"/>
      <c r="E194" s="2"/>
    </row>
    <row r="195" spans="4:5" x14ac:dyDescent="0.25">
      <c r="D195" s="2"/>
      <c r="E195" s="2"/>
    </row>
    <row r="196" spans="4:5" x14ac:dyDescent="0.25">
      <c r="D196" s="2"/>
      <c r="E196" s="2"/>
    </row>
    <row r="197" spans="4:5" x14ac:dyDescent="0.25">
      <c r="D197" s="2"/>
      <c r="E197" s="2"/>
    </row>
    <row r="198" spans="4:5" x14ac:dyDescent="0.25">
      <c r="D198" s="2"/>
      <c r="E198" s="2"/>
    </row>
    <row r="199" spans="4:5" x14ac:dyDescent="0.25">
      <c r="D199" s="2"/>
      <c r="E199" s="2"/>
    </row>
    <row r="200" spans="4:5" x14ac:dyDescent="0.25">
      <c r="D200" s="2"/>
      <c r="E200" s="2"/>
    </row>
    <row r="201" spans="4:5" x14ac:dyDescent="0.25">
      <c r="D201" s="2"/>
      <c r="E201" s="2"/>
    </row>
    <row r="202" spans="4:5" x14ac:dyDescent="0.25">
      <c r="D202" s="2"/>
      <c r="E202" s="2"/>
    </row>
    <row r="203" spans="4:5" x14ac:dyDescent="0.25">
      <c r="D203" s="2"/>
      <c r="E203" s="2"/>
    </row>
    <row r="204" spans="4:5" x14ac:dyDescent="0.25">
      <c r="D204" s="2"/>
      <c r="E204" s="2"/>
    </row>
    <row r="205" spans="4:5" x14ac:dyDescent="0.25">
      <c r="D205" s="2"/>
      <c r="E205" s="2"/>
    </row>
    <row r="206" spans="4:5" x14ac:dyDescent="0.25">
      <c r="D206" s="2"/>
      <c r="E206" s="2"/>
    </row>
    <row r="207" spans="4:5" x14ac:dyDescent="0.25">
      <c r="D207" s="2"/>
      <c r="E207" s="2"/>
    </row>
    <row r="208" spans="4:5" x14ac:dyDescent="0.25">
      <c r="D208" s="2"/>
      <c r="E208" s="2"/>
    </row>
    <row r="209" spans="4:5" x14ac:dyDescent="0.25">
      <c r="D209" s="2"/>
      <c r="E209" s="2"/>
    </row>
    <row r="210" spans="4:5" x14ac:dyDescent="0.25">
      <c r="D210" s="2"/>
      <c r="E210" s="2"/>
    </row>
    <row r="211" spans="4:5" x14ac:dyDescent="0.25">
      <c r="D211" s="2"/>
      <c r="E211" s="2"/>
    </row>
    <row r="212" spans="4:5" x14ac:dyDescent="0.25">
      <c r="D212" s="2"/>
      <c r="E212" s="2"/>
    </row>
    <row r="213" spans="4:5" x14ac:dyDescent="0.25">
      <c r="D213" s="2"/>
      <c r="E213" s="2"/>
    </row>
    <row r="214" spans="4:5" x14ac:dyDescent="0.25">
      <c r="D214" s="2"/>
      <c r="E214" s="2"/>
    </row>
    <row r="215" spans="4:5" x14ac:dyDescent="0.25">
      <c r="D215" s="2"/>
      <c r="E215" s="2"/>
    </row>
    <row r="216" spans="4:5" x14ac:dyDescent="0.25">
      <c r="D216" s="2"/>
      <c r="E216" s="2"/>
    </row>
    <row r="217" spans="4:5" x14ac:dyDescent="0.25">
      <c r="D217" s="2"/>
      <c r="E217" s="2"/>
    </row>
    <row r="218" spans="4:5" x14ac:dyDescent="0.25">
      <c r="D218" s="2"/>
      <c r="E218" s="2"/>
    </row>
    <row r="219" spans="4:5" x14ac:dyDescent="0.25">
      <c r="D219" s="2"/>
      <c r="E219" s="2"/>
    </row>
    <row r="220" spans="4:5" x14ac:dyDescent="0.25">
      <c r="D220" s="2"/>
      <c r="E220" s="2"/>
    </row>
    <row r="221" spans="4:5" x14ac:dyDescent="0.25">
      <c r="D221" s="2"/>
      <c r="E221" s="2"/>
    </row>
    <row r="222" spans="4:5" x14ac:dyDescent="0.25">
      <c r="D222" s="2"/>
      <c r="E222" s="2"/>
    </row>
    <row r="223" spans="4:5" x14ac:dyDescent="0.25">
      <c r="D223" s="2"/>
      <c r="E223" s="2"/>
    </row>
    <row r="224" spans="4:5" x14ac:dyDescent="0.25">
      <c r="D224" s="2"/>
      <c r="E224" s="2"/>
    </row>
    <row r="225" spans="4:5" x14ac:dyDescent="0.25">
      <c r="D225" s="2"/>
      <c r="E225" s="2"/>
    </row>
    <row r="226" spans="4:5" x14ac:dyDescent="0.25">
      <c r="D226" s="2"/>
      <c r="E226" s="2"/>
    </row>
    <row r="227" spans="4:5" x14ac:dyDescent="0.25">
      <c r="D227" s="2"/>
      <c r="E227" s="2"/>
    </row>
    <row r="228" spans="4:5" x14ac:dyDescent="0.25">
      <c r="D228" s="2"/>
      <c r="E228" s="2"/>
    </row>
    <row r="229" spans="4:5" x14ac:dyDescent="0.25">
      <c r="D229" s="2"/>
      <c r="E229" s="2"/>
    </row>
    <row r="230" spans="4:5" x14ac:dyDescent="0.25">
      <c r="D230" s="2"/>
      <c r="E230" s="2"/>
    </row>
    <row r="231" spans="4:5" x14ac:dyDescent="0.25">
      <c r="D231" s="2"/>
      <c r="E231" s="2"/>
    </row>
    <row r="232" spans="4:5" x14ac:dyDescent="0.25">
      <c r="D232" s="2"/>
      <c r="E232" s="2"/>
    </row>
    <row r="233" spans="4:5" x14ac:dyDescent="0.25">
      <c r="D233" s="2"/>
      <c r="E233" s="2"/>
    </row>
    <row r="234" spans="4:5" x14ac:dyDescent="0.25">
      <c r="D234" s="2"/>
      <c r="E234" s="2"/>
    </row>
    <row r="235" spans="4:5" x14ac:dyDescent="0.25">
      <c r="D235" s="2"/>
      <c r="E235" s="2"/>
    </row>
    <row r="236" spans="4:5" x14ac:dyDescent="0.25">
      <c r="D236" s="2"/>
      <c r="E236" s="2"/>
    </row>
    <row r="237" spans="4:5" x14ac:dyDescent="0.25">
      <c r="D237" s="2"/>
      <c r="E237" s="2"/>
    </row>
    <row r="238" spans="4:5" x14ac:dyDescent="0.25">
      <c r="D238" s="2"/>
      <c r="E238" s="2"/>
    </row>
    <row r="239" spans="4:5" x14ac:dyDescent="0.25">
      <c r="D239" s="2"/>
      <c r="E239" s="2"/>
    </row>
    <row r="240" spans="4:5" x14ac:dyDescent="0.25">
      <c r="D240" s="2"/>
      <c r="E240" s="2"/>
    </row>
    <row r="241" spans="4:5" x14ac:dyDescent="0.25">
      <c r="D241" s="2"/>
      <c r="E241" s="2"/>
    </row>
    <row r="242" spans="4:5" x14ac:dyDescent="0.25">
      <c r="D242" s="2"/>
      <c r="E242" s="2"/>
    </row>
    <row r="243" spans="4:5" x14ac:dyDescent="0.25">
      <c r="D243" s="2"/>
      <c r="E243" s="2"/>
    </row>
    <row r="244" spans="4:5" x14ac:dyDescent="0.25">
      <c r="D244" s="2"/>
      <c r="E244" s="2"/>
    </row>
    <row r="245" spans="4:5" x14ac:dyDescent="0.25">
      <c r="D245" s="2"/>
      <c r="E245" s="2"/>
    </row>
    <row r="246" spans="4:5" x14ac:dyDescent="0.25">
      <c r="D246" s="2"/>
      <c r="E246" s="2"/>
    </row>
    <row r="247" spans="4:5" x14ac:dyDescent="0.25">
      <c r="D247" s="2"/>
      <c r="E247" s="2"/>
    </row>
    <row r="248" spans="4:5" x14ac:dyDescent="0.25">
      <c r="D248" s="2"/>
      <c r="E248" s="2"/>
    </row>
    <row r="249" spans="4:5" x14ac:dyDescent="0.25">
      <c r="D249" s="2"/>
      <c r="E249" s="2"/>
    </row>
    <row r="250" spans="4:5" x14ac:dyDescent="0.25">
      <c r="D250" s="2"/>
      <c r="E250" s="2"/>
    </row>
    <row r="251" spans="4:5" x14ac:dyDescent="0.25">
      <c r="D251" s="2"/>
      <c r="E251" s="2"/>
    </row>
    <row r="252" spans="4:5" x14ac:dyDescent="0.25">
      <c r="D252" s="2"/>
      <c r="E252" s="2"/>
    </row>
    <row r="253" spans="4:5" x14ac:dyDescent="0.25">
      <c r="D253" s="2"/>
      <c r="E253" s="2"/>
    </row>
    <row r="254" spans="4:5" x14ac:dyDescent="0.25">
      <c r="D254" s="2"/>
      <c r="E254" s="2"/>
    </row>
    <row r="255" spans="4:5" x14ac:dyDescent="0.25">
      <c r="D255" s="2"/>
      <c r="E255" s="2"/>
    </row>
    <row r="256" spans="4:5" x14ac:dyDescent="0.25">
      <c r="D256" s="2"/>
      <c r="E256" s="2"/>
    </row>
    <row r="257" spans="4:5" x14ac:dyDescent="0.25">
      <c r="D257" s="2"/>
      <c r="E257" s="2"/>
    </row>
    <row r="258" spans="4:5" x14ac:dyDescent="0.25">
      <c r="D258" s="2"/>
      <c r="E258" s="2"/>
    </row>
    <row r="259" spans="4:5" x14ac:dyDescent="0.25">
      <c r="D259" s="2"/>
      <c r="E259" s="2"/>
    </row>
    <row r="260" spans="4:5" x14ac:dyDescent="0.25">
      <c r="D260" s="2"/>
      <c r="E260" s="2"/>
    </row>
    <row r="261" spans="4:5" x14ac:dyDescent="0.25">
      <c r="D261" s="2"/>
      <c r="E261" s="2"/>
    </row>
    <row r="262" spans="4:5" x14ac:dyDescent="0.25">
      <c r="D262" s="2"/>
      <c r="E262" s="2"/>
    </row>
    <row r="263" spans="4:5" x14ac:dyDescent="0.25">
      <c r="D263" s="2"/>
      <c r="E263" s="2"/>
    </row>
    <row r="264" spans="4:5" x14ac:dyDescent="0.25">
      <c r="D264" s="2"/>
      <c r="E264" s="2"/>
    </row>
    <row r="265" spans="4:5" x14ac:dyDescent="0.25">
      <c r="D265" s="2"/>
      <c r="E265" s="2"/>
    </row>
    <row r="266" spans="4:5" x14ac:dyDescent="0.25">
      <c r="D266" s="2"/>
      <c r="E266" s="2"/>
    </row>
    <row r="267" spans="4:5" x14ac:dyDescent="0.25">
      <c r="D267" s="2"/>
      <c r="E267" s="2"/>
    </row>
    <row r="268" spans="4:5" x14ac:dyDescent="0.25">
      <c r="D268" s="2"/>
      <c r="E268" s="2"/>
    </row>
    <row r="269" spans="4:5" x14ac:dyDescent="0.25">
      <c r="D269" s="2"/>
      <c r="E269" s="2"/>
    </row>
    <row r="270" spans="4:5" x14ac:dyDescent="0.25">
      <c r="D270" s="2"/>
      <c r="E270" s="2"/>
    </row>
    <row r="271" spans="4:5" x14ac:dyDescent="0.25">
      <c r="D271" s="2"/>
      <c r="E271" s="2"/>
    </row>
    <row r="272" spans="4:5" x14ac:dyDescent="0.25">
      <c r="D272" s="2"/>
      <c r="E272" s="2"/>
    </row>
    <row r="273" spans="4:5" x14ac:dyDescent="0.25">
      <c r="D273" s="2"/>
      <c r="E273" s="2"/>
    </row>
    <row r="274" spans="4:5" x14ac:dyDescent="0.25">
      <c r="D274" s="2"/>
      <c r="E274" s="2"/>
    </row>
    <row r="275" spans="4:5" x14ac:dyDescent="0.25">
      <c r="D275" s="2"/>
      <c r="E275" s="2"/>
    </row>
    <row r="276" spans="4:5" x14ac:dyDescent="0.25">
      <c r="D276" s="2"/>
      <c r="E276" s="2"/>
    </row>
    <row r="277" spans="4:5" x14ac:dyDescent="0.25">
      <c r="D277" s="2"/>
      <c r="E277" s="2"/>
    </row>
    <row r="278" spans="4:5" x14ac:dyDescent="0.25">
      <c r="D278" s="2"/>
      <c r="E278" s="2"/>
    </row>
    <row r="279" spans="4:5" x14ac:dyDescent="0.25">
      <c r="D279" s="2"/>
      <c r="E279" s="2"/>
    </row>
    <row r="280" spans="4:5" x14ac:dyDescent="0.25">
      <c r="D280" s="2"/>
      <c r="E280" s="2"/>
    </row>
    <row r="281" spans="4:5" x14ac:dyDescent="0.25">
      <c r="D281" s="2"/>
      <c r="E281" s="2"/>
    </row>
    <row r="282" spans="4:5" x14ac:dyDescent="0.25">
      <c r="D282" s="2"/>
      <c r="E282" s="2"/>
    </row>
    <row r="283" spans="4:5" x14ac:dyDescent="0.25">
      <c r="D283" s="2"/>
      <c r="E283" s="2"/>
    </row>
    <row r="284" spans="4:5" x14ac:dyDescent="0.25">
      <c r="D284" s="2"/>
      <c r="E284" s="2"/>
    </row>
    <row r="285" spans="4:5" x14ac:dyDescent="0.25">
      <c r="D285" s="2"/>
      <c r="E285" s="2"/>
    </row>
    <row r="286" spans="4:5" x14ac:dyDescent="0.25">
      <c r="D286" s="2"/>
      <c r="E286" s="2"/>
    </row>
    <row r="287" spans="4:5" x14ac:dyDescent="0.25">
      <c r="D287" s="2"/>
      <c r="E287" s="2"/>
    </row>
    <row r="288" spans="4:5" x14ac:dyDescent="0.25">
      <c r="D288" s="2"/>
      <c r="E288" s="2"/>
    </row>
    <row r="289" spans="4:5" x14ac:dyDescent="0.25">
      <c r="D289" s="2"/>
      <c r="E289" s="2"/>
    </row>
    <row r="290" spans="4:5" x14ac:dyDescent="0.25">
      <c r="D290" s="2"/>
      <c r="E290" s="2"/>
    </row>
    <row r="291" spans="4:5" x14ac:dyDescent="0.25">
      <c r="D291" s="2"/>
      <c r="E291" s="2"/>
    </row>
    <row r="292" spans="4:5" x14ac:dyDescent="0.25">
      <c r="D292" s="2"/>
      <c r="E292" s="2"/>
    </row>
    <row r="293" spans="4:5" x14ac:dyDescent="0.25">
      <c r="D293" s="2"/>
      <c r="E293" s="2"/>
    </row>
    <row r="294" spans="4:5" x14ac:dyDescent="0.25">
      <c r="D294" s="2"/>
      <c r="E294" s="2"/>
    </row>
    <row r="295" spans="4:5" x14ac:dyDescent="0.25">
      <c r="D295" s="2"/>
      <c r="E295" s="2"/>
    </row>
    <row r="296" spans="4:5" x14ac:dyDescent="0.25">
      <c r="D296" s="2"/>
      <c r="E296" s="2"/>
    </row>
    <row r="297" spans="4:5" x14ac:dyDescent="0.25">
      <c r="D297" s="2"/>
      <c r="E297" s="2"/>
    </row>
    <row r="298" spans="4:5" x14ac:dyDescent="0.25">
      <c r="D298" s="2"/>
      <c r="E298" s="2"/>
    </row>
    <row r="299" spans="4:5" x14ac:dyDescent="0.25">
      <c r="D299" s="2"/>
      <c r="E299" s="2"/>
    </row>
    <row r="300" spans="4:5" x14ac:dyDescent="0.25">
      <c r="D300" s="2"/>
      <c r="E300" s="2"/>
    </row>
    <row r="301" spans="4:5" x14ac:dyDescent="0.25">
      <c r="D301" s="2"/>
      <c r="E301" s="2"/>
    </row>
    <row r="302" spans="4:5" x14ac:dyDescent="0.25">
      <c r="D302" s="2"/>
      <c r="E302" s="2"/>
    </row>
    <row r="303" spans="4:5" x14ac:dyDescent="0.25">
      <c r="D303" s="2"/>
      <c r="E303" s="2"/>
    </row>
    <row r="304" spans="4:5" x14ac:dyDescent="0.25">
      <c r="D304" s="2"/>
      <c r="E304" s="2"/>
    </row>
    <row r="305" spans="4:5" x14ac:dyDescent="0.25">
      <c r="D305" s="2"/>
      <c r="E305" s="2"/>
    </row>
    <row r="306" spans="4:5" x14ac:dyDescent="0.25">
      <c r="D306" s="2"/>
      <c r="E306" s="2"/>
    </row>
    <row r="307" spans="4:5" x14ac:dyDescent="0.25">
      <c r="D307" s="2"/>
      <c r="E307" s="2"/>
    </row>
    <row r="308" spans="4:5" x14ac:dyDescent="0.25">
      <c r="D308" s="2"/>
      <c r="E308" s="2"/>
    </row>
    <row r="309" spans="4:5" x14ac:dyDescent="0.25">
      <c r="D309" s="2"/>
      <c r="E309" s="2"/>
    </row>
    <row r="310" spans="4:5" x14ac:dyDescent="0.25">
      <c r="D310" s="2"/>
      <c r="E310" s="2"/>
    </row>
    <row r="311" spans="4:5" x14ac:dyDescent="0.25">
      <c r="D311" s="2"/>
      <c r="E311" s="2"/>
    </row>
    <row r="312" spans="4:5" x14ac:dyDescent="0.25">
      <c r="D312" s="2"/>
      <c r="E312" s="2"/>
    </row>
    <row r="313" spans="4:5" x14ac:dyDescent="0.25">
      <c r="D313" s="2"/>
      <c r="E313" s="2"/>
    </row>
    <row r="314" spans="4:5" x14ac:dyDescent="0.25">
      <c r="D314" s="2"/>
      <c r="E314" s="2"/>
    </row>
    <row r="315" spans="4:5" x14ac:dyDescent="0.25">
      <c r="D315" s="2"/>
      <c r="E315" s="2"/>
    </row>
    <row r="316" spans="4:5" x14ac:dyDescent="0.25">
      <c r="D316" s="2"/>
      <c r="E316" s="2"/>
    </row>
    <row r="317" spans="4:5" x14ac:dyDescent="0.25">
      <c r="D317" s="2"/>
      <c r="E317" s="2"/>
    </row>
    <row r="318" spans="4:5" x14ac:dyDescent="0.25">
      <c r="D318" s="2"/>
      <c r="E318" s="2"/>
    </row>
    <row r="319" spans="4:5" x14ac:dyDescent="0.25">
      <c r="D319" s="2"/>
      <c r="E319" s="2"/>
    </row>
    <row r="320" spans="4:5" x14ac:dyDescent="0.25">
      <c r="D320" s="2"/>
      <c r="E320" s="2"/>
    </row>
    <row r="321" spans="4:5" x14ac:dyDescent="0.25">
      <c r="D321" s="2"/>
      <c r="E321" s="2"/>
    </row>
    <row r="322" spans="4:5" x14ac:dyDescent="0.25">
      <c r="D322" s="2"/>
      <c r="E322" s="2"/>
    </row>
    <row r="323" spans="4:5" x14ac:dyDescent="0.25">
      <c r="D323" s="2"/>
      <c r="E323" s="2"/>
    </row>
    <row r="324" spans="4:5" x14ac:dyDescent="0.25">
      <c r="D324" s="2"/>
      <c r="E324" s="2"/>
    </row>
    <row r="325" spans="4:5" x14ac:dyDescent="0.25">
      <c r="D325" s="2"/>
      <c r="E325" s="2"/>
    </row>
    <row r="326" spans="4:5" x14ac:dyDescent="0.25">
      <c r="D326" s="2"/>
      <c r="E326" s="2"/>
    </row>
    <row r="327" spans="4:5" x14ac:dyDescent="0.25">
      <c r="D327" s="2"/>
      <c r="E327" s="2"/>
    </row>
    <row r="328" spans="4:5" x14ac:dyDescent="0.25">
      <c r="D328" s="2"/>
      <c r="E328" s="2"/>
    </row>
    <row r="329" spans="4:5" x14ac:dyDescent="0.25">
      <c r="D329" s="2"/>
      <c r="E329" s="2"/>
    </row>
    <row r="330" spans="4:5" x14ac:dyDescent="0.25">
      <c r="D330" s="2"/>
      <c r="E330" s="2"/>
    </row>
    <row r="331" spans="4:5" x14ac:dyDescent="0.25">
      <c r="D331" s="2"/>
      <c r="E331" s="2"/>
    </row>
    <row r="332" spans="4:5" x14ac:dyDescent="0.25">
      <c r="D332" s="2"/>
      <c r="E332" s="2"/>
    </row>
    <row r="333" spans="4:5" x14ac:dyDescent="0.25">
      <c r="D333" s="2"/>
      <c r="E333" s="2"/>
    </row>
    <row r="334" spans="4:5" x14ac:dyDescent="0.25">
      <c r="D334" s="2"/>
      <c r="E334" s="2"/>
    </row>
    <row r="335" spans="4:5" x14ac:dyDescent="0.25">
      <c r="D335" s="2"/>
      <c r="E335" s="2"/>
    </row>
    <row r="336" spans="4:5" x14ac:dyDescent="0.25">
      <c r="D336" s="2"/>
      <c r="E336" s="2"/>
    </row>
    <row r="337" spans="4:5" x14ac:dyDescent="0.25">
      <c r="D337" s="2"/>
      <c r="E337" s="2"/>
    </row>
    <row r="338" spans="4:5" x14ac:dyDescent="0.25">
      <c r="D338" s="2"/>
      <c r="E338" s="2"/>
    </row>
    <row r="339" spans="4:5" x14ac:dyDescent="0.25">
      <c r="D339" s="2"/>
      <c r="E339" s="2"/>
    </row>
    <row r="340" spans="4:5" x14ac:dyDescent="0.25">
      <c r="D340" s="2"/>
      <c r="E340" s="2"/>
    </row>
    <row r="341" spans="4:5" x14ac:dyDescent="0.25">
      <c r="D341" s="2"/>
      <c r="E341" s="2"/>
    </row>
    <row r="342" spans="4:5" x14ac:dyDescent="0.25">
      <c r="D342" s="2"/>
      <c r="E342" s="2"/>
    </row>
    <row r="343" spans="4:5" x14ac:dyDescent="0.25">
      <c r="D343" s="2"/>
      <c r="E343" s="2"/>
    </row>
    <row r="344" spans="4:5" x14ac:dyDescent="0.25">
      <c r="D344" s="2"/>
      <c r="E344" s="2"/>
    </row>
    <row r="345" spans="4:5" x14ac:dyDescent="0.25">
      <c r="D345" s="2"/>
      <c r="E345" s="2"/>
    </row>
    <row r="346" spans="4:5" x14ac:dyDescent="0.25">
      <c r="D346" s="2"/>
      <c r="E346" s="2"/>
    </row>
    <row r="347" spans="4:5" x14ac:dyDescent="0.25">
      <c r="D347" s="2"/>
      <c r="E347" s="2"/>
    </row>
    <row r="348" spans="4:5" x14ac:dyDescent="0.25">
      <c r="D348" s="2"/>
      <c r="E348" s="2"/>
    </row>
    <row r="349" spans="4:5" x14ac:dyDescent="0.25">
      <c r="D349" s="2"/>
      <c r="E349" s="2"/>
    </row>
    <row r="350" spans="4:5" x14ac:dyDescent="0.25">
      <c r="D350" s="2"/>
      <c r="E350" s="2"/>
    </row>
    <row r="351" spans="4:5" x14ac:dyDescent="0.25">
      <c r="D351" s="2"/>
      <c r="E351" s="2"/>
    </row>
    <row r="352" spans="4:5" x14ac:dyDescent="0.25">
      <c r="D352" s="2"/>
      <c r="E352" s="2"/>
    </row>
    <row r="353" spans="4:5" x14ac:dyDescent="0.25">
      <c r="D353" s="2"/>
      <c r="E353" s="2"/>
    </row>
    <row r="354" spans="4:5" x14ac:dyDescent="0.25">
      <c r="D354" s="2"/>
      <c r="E354" s="2"/>
    </row>
    <row r="355" spans="4:5" x14ac:dyDescent="0.25">
      <c r="D355" s="2"/>
      <c r="E355" s="2"/>
    </row>
    <row r="356" spans="4:5" x14ac:dyDescent="0.25">
      <c r="D356" s="2"/>
      <c r="E356" s="2"/>
    </row>
    <row r="357" spans="4:5" x14ac:dyDescent="0.25">
      <c r="D357" s="2"/>
      <c r="E357" s="2"/>
    </row>
    <row r="358" spans="4:5" x14ac:dyDescent="0.25">
      <c r="D358" s="2"/>
      <c r="E358" s="2"/>
    </row>
    <row r="359" spans="4:5" x14ac:dyDescent="0.25">
      <c r="D359" s="2"/>
      <c r="E359" s="2"/>
    </row>
    <row r="360" spans="4:5" x14ac:dyDescent="0.25">
      <c r="D360" s="2"/>
      <c r="E360" s="2"/>
    </row>
    <row r="361" spans="4:5" x14ac:dyDescent="0.25">
      <c r="D361" s="2"/>
      <c r="E361" s="2"/>
    </row>
    <row r="362" spans="4:5" x14ac:dyDescent="0.25">
      <c r="D362" s="2"/>
      <c r="E362" s="2"/>
    </row>
    <row r="363" spans="4:5" x14ac:dyDescent="0.25">
      <c r="D363" s="2"/>
      <c r="E363" s="2"/>
    </row>
    <row r="364" spans="4:5" x14ac:dyDescent="0.25">
      <c r="D364" s="2"/>
      <c r="E364" s="2"/>
    </row>
    <row r="365" spans="4:5" x14ac:dyDescent="0.25">
      <c r="D365" s="2"/>
      <c r="E365" s="2"/>
    </row>
    <row r="366" spans="4:5" x14ac:dyDescent="0.25">
      <c r="D366" s="2"/>
      <c r="E366" s="2"/>
    </row>
    <row r="367" spans="4:5" x14ac:dyDescent="0.25">
      <c r="D367" s="2"/>
      <c r="E367" s="2"/>
    </row>
    <row r="368" spans="4:5" x14ac:dyDescent="0.25">
      <c r="D368" s="2"/>
      <c r="E368" s="2"/>
    </row>
    <row r="369" spans="4:5" x14ac:dyDescent="0.25">
      <c r="D369" s="2"/>
      <c r="E369" s="2"/>
    </row>
    <row r="370" spans="4:5" x14ac:dyDescent="0.25">
      <c r="D370" s="2"/>
      <c r="E370" s="2"/>
    </row>
    <row r="371" spans="4:5" x14ac:dyDescent="0.25">
      <c r="D371" s="2"/>
      <c r="E371" s="2"/>
    </row>
    <row r="372" spans="4:5" x14ac:dyDescent="0.25">
      <c r="D372" s="2"/>
      <c r="E372" s="2"/>
    </row>
    <row r="373" spans="4:5" x14ac:dyDescent="0.25">
      <c r="D373" s="2"/>
      <c r="E373" s="2"/>
    </row>
    <row r="374" spans="4:5" x14ac:dyDescent="0.25">
      <c r="D374" s="2"/>
      <c r="E374" s="2"/>
    </row>
    <row r="375" spans="4:5" x14ac:dyDescent="0.25">
      <c r="D375" s="2"/>
      <c r="E375" s="2"/>
    </row>
    <row r="376" spans="4:5" x14ac:dyDescent="0.25">
      <c r="D376" s="2"/>
      <c r="E376" s="2"/>
    </row>
    <row r="377" spans="4:5" x14ac:dyDescent="0.25">
      <c r="D377" s="2"/>
      <c r="E377" s="2"/>
    </row>
    <row r="378" spans="4:5" x14ac:dyDescent="0.25">
      <c r="D378" s="2"/>
      <c r="E378" s="2"/>
    </row>
    <row r="379" spans="4:5" x14ac:dyDescent="0.25">
      <c r="D379" s="2"/>
      <c r="E379" s="2"/>
    </row>
    <row r="380" spans="4:5" x14ac:dyDescent="0.25">
      <c r="D380" s="2"/>
      <c r="E380" s="2"/>
    </row>
    <row r="381" spans="4:5" x14ac:dyDescent="0.25">
      <c r="D381" s="2"/>
      <c r="E381" s="2"/>
    </row>
    <row r="382" spans="4:5" x14ac:dyDescent="0.25">
      <c r="D382" s="2"/>
      <c r="E382" s="2"/>
    </row>
    <row r="383" spans="4:5" x14ac:dyDescent="0.25">
      <c r="D383" s="2"/>
      <c r="E383" s="2"/>
    </row>
    <row r="384" spans="4:5" x14ac:dyDescent="0.25">
      <c r="D384" s="2"/>
      <c r="E384" s="2"/>
    </row>
    <row r="385" spans="4:5" x14ac:dyDescent="0.25">
      <c r="D385" s="2"/>
      <c r="E385" s="2"/>
    </row>
    <row r="386" spans="4:5" x14ac:dyDescent="0.25">
      <c r="D386" s="2"/>
      <c r="E386" s="2"/>
    </row>
    <row r="387" spans="4:5" x14ac:dyDescent="0.25">
      <c r="D387" s="2"/>
      <c r="E387" s="2"/>
    </row>
    <row r="388" spans="4:5" x14ac:dyDescent="0.25">
      <c r="D388" s="2"/>
      <c r="E388" s="2"/>
    </row>
    <row r="389" spans="4:5" x14ac:dyDescent="0.25">
      <c r="D389" s="2"/>
      <c r="E389" s="2"/>
    </row>
    <row r="390" spans="4:5" x14ac:dyDescent="0.25">
      <c r="D390" s="2"/>
      <c r="E390" s="2"/>
    </row>
    <row r="391" spans="4:5" x14ac:dyDescent="0.25">
      <c r="D391" s="2"/>
      <c r="E391" s="2"/>
    </row>
    <row r="392" spans="4:5" x14ac:dyDescent="0.25">
      <c r="D392" s="2"/>
      <c r="E392" s="2"/>
    </row>
    <row r="393" spans="4:5" x14ac:dyDescent="0.25">
      <c r="D393" s="2"/>
      <c r="E393" s="2"/>
    </row>
    <row r="394" spans="4:5" x14ac:dyDescent="0.25">
      <c r="D394" s="2"/>
      <c r="E394" s="2"/>
    </row>
    <row r="395" spans="4:5" x14ac:dyDescent="0.25">
      <c r="D395" s="2"/>
      <c r="E395" s="2"/>
    </row>
    <row r="396" spans="4:5" x14ac:dyDescent="0.25">
      <c r="D396" s="2"/>
      <c r="E396" s="2"/>
    </row>
    <row r="397" spans="4:5" x14ac:dyDescent="0.25">
      <c r="D397" s="2"/>
      <c r="E397" s="2"/>
    </row>
    <row r="398" spans="4:5" x14ac:dyDescent="0.25">
      <c r="D398" s="2"/>
      <c r="E398" s="2"/>
    </row>
    <row r="399" spans="4:5" x14ac:dyDescent="0.25">
      <c r="D399" s="2"/>
      <c r="E399" s="2"/>
    </row>
    <row r="400" spans="4:5" x14ac:dyDescent="0.25">
      <c r="D400" s="2"/>
      <c r="E400" s="2"/>
    </row>
    <row r="401" spans="4:5" x14ac:dyDescent="0.25">
      <c r="D401" s="2"/>
      <c r="E401" s="2"/>
    </row>
    <row r="402" spans="4:5" x14ac:dyDescent="0.25">
      <c r="D402" s="2"/>
      <c r="E402" s="2"/>
    </row>
    <row r="403" spans="4:5" x14ac:dyDescent="0.25">
      <c r="D403" s="2"/>
      <c r="E403" s="2"/>
    </row>
    <row r="404" spans="4:5" x14ac:dyDescent="0.25">
      <c r="D404" s="2"/>
      <c r="E404" s="2"/>
    </row>
    <row r="405" spans="4:5" x14ac:dyDescent="0.25">
      <c r="D405" s="2"/>
      <c r="E405" s="2"/>
    </row>
    <row r="406" spans="4:5" x14ac:dyDescent="0.25">
      <c r="D406" s="2"/>
      <c r="E406" s="2"/>
    </row>
    <row r="407" spans="4:5" x14ac:dyDescent="0.25">
      <c r="D407" s="2"/>
      <c r="E407" s="2"/>
    </row>
    <row r="408" spans="4:5" x14ac:dyDescent="0.25">
      <c r="D408" s="2"/>
      <c r="E408" s="2"/>
    </row>
    <row r="409" spans="4:5" x14ac:dyDescent="0.25">
      <c r="D409" s="2"/>
      <c r="E409" s="2"/>
    </row>
    <row r="410" spans="4:5" x14ac:dyDescent="0.25">
      <c r="D410" s="2"/>
      <c r="E410" s="2"/>
    </row>
    <row r="411" spans="4:5" x14ac:dyDescent="0.25">
      <c r="D411" s="2"/>
      <c r="E411" s="2"/>
    </row>
    <row r="412" spans="4:5" x14ac:dyDescent="0.25">
      <c r="D412" s="2"/>
      <c r="E412" s="2"/>
    </row>
    <row r="413" spans="4:5" x14ac:dyDescent="0.25">
      <c r="D413" s="2"/>
      <c r="E413" s="2"/>
    </row>
    <row r="414" spans="4:5" x14ac:dyDescent="0.25">
      <c r="D414" s="2"/>
      <c r="E414" s="2"/>
    </row>
    <row r="415" spans="4:5" x14ac:dyDescent="0.25">
      <c r="D415" s="2"/>
      <c r="E415" s="2"/>
    </row>
    <row r="416" spans="4:5" x14ac:dyDescent="0.25">
      <c r="D416" s="2"/>
      <c r="E416" s="2"/>
    </row>
    <row r="417" spans="4:5" x14ac:dyDescent="0.25">
      <c r="D417" s="2"/>
      <c r="E417" s="2"/>
    </row>
    <row r="418" spans="4:5" x14ac:dyDescent="0.25">
      <c r="D418" s="2"/>
      <c r="E418" s="2"/>
    </row>
    <row r="419" spans="4:5" x14ac:dyDescent="0.25">
      <c r="D419" s="2"/>
      <c r="E419" s="2"/>
    </row>
    <row r="420" spans="4:5" x14ac:dyDescent="0.25">
      <c r="D420" s="2"/>
      <c r="E420" s="2"/>
    </row>
    <row r="421" spans="4:5" x14ac:dyDescent="0.25">
      <c r="D421" s="2"/>
      <c r="E421" s="2"/>
    </row>
    <row r="422" spans="4:5" x14ac:dyDescent="0.25">
      <c r="D422" s="2"/>
      <c r="E422" s="2"/>
    </row>
    <row r="423" spans="4:5" x14ac:dyDescent="0.25">
      <c r="D423" s="2"/>
      <c r="E423" s="2"/>
    </row>
    <row r="424" spans="4:5" x14ac:dyDescent="0.25">
      <c r="D424" s="2"/>
      <c r="E424" s="2"/>
    </row>
    <row r="425" spans="4:5" x14ac:dyDescent="0.25">
      <c r="D425" s="2"/>
      <c r="E425" s="2"/>
    </row>
    <row r="426" spans="4:5" x14ac:dyDescent="0.25">
      <c r="D426" s="2"/>
      <c r="E426" s="2"/>
    </row>
    <row r="427" spans="4:5" x14ac:dyDescent="0.25">
      <c r="D427" s="2"/>
      <c r="E427" s="2"/>
    </row>
    <row r="428" spans="4:5" x14ac:dyDescent="0.25">
      <c r="D428" s="2"/>
      <c r="E428" s="2"/>
    </row>
    <row r="429" spans="4:5" x14ac:dyDescent="0.25">
      <c r="D429" s="2"/>
      <c r="E429" s="2"/>
    </row>
    <row r="430" spans="4:5" x14ac:dyDescent="0.25">
      <c r="D430" s="2"/>
      <c r="E430" s="2"/>
    </row>
    <row r="431" spans="4:5" x14ac:dyDescent="0.25">
      <c r="D431" s="2"/>
      <c r="E431" s="2"/>
    </row>
    <row r="432" spans="4:5" x14ac:dyDescent="0.25">
      <c r="D432" s="2"/>
      <c r="E432" s="2"/>
    </row>
    <row r="433" spans="4:5" x14ac:dyDescent="0.25">
      <c r="D433" s="2"/>
      <c r="E433" s="2"/>
    </row>
    <row r="434" spans="4:5" x14ac:dyDescent="0.25">
      <c r="D434" s="2"/>
      <c r="E434" s="2"/>
    </row>
    <row r="435" spans="4:5" x14ac:dyDescent="0.25">
      <c r="D435" s="2"/>
      <c r="E435" s="2"/>
    </row>
    <row r="436" spans="4:5" x14ac:dyDescent="0.25">
      <c r="D436" s="2"/>
      <c r="E436" s="2"/>
    </row>
    <row r="437" spans="4:5" x14ac:dyDescent="0.25">
      <c r="D437" s="2"/>
      <c r="E437" s="2"/>
    </row>
    <row r="438" spans="4:5" x14ac:dyDescent="0.25">
      <c r="D438" s="2"/>
      <c r="E438" s="2"/>
    </row>
    <row r="439" spans="4:5" x14ac:dyDescent="0.25">
      <c r="D439" s="2"/>
      <c r="E439" s="2"/>
    </row>
    <row r="440" spans="4:5" x14ac:dyDescent="0.25">
      <c r="D440" s="2"/>
      <c r="E440" s="2"/>
    </row>
    <row r="441" spans="4:5" x14ac:dyDescent="0.25">
      <c r="D441" s="2"/>
      <c r="E441" s="2"/>
    </row>
    <row r="442" spans="4:5" x14ac:dyDescent="0.25">
      <c r="D442" s="2"/>
      <c r="E442" s="2"/>
    </row>
    <row r="443" spans="4:5" x14ac:dyDescent="0.25">
      <c r="D443" s="2"/>
      <c r="E443" s="2"/>
    </row>
    <row r="444" spans="4:5" x14ac:dyDescent="0.25">
      <c r="D444" s="2"/>
      <c r="E444" s="2"/>
    </row>
    <row r="445" spans="4:5" x14ac:dyDescent="0.25">
      <c r="D445" s="2"/>
      <c r="E445" s="2"/>
    </row>
    <row r="446" spans="4:5" x14ac:dyDescent="0.25">
      <c r="D446" s="2"/>
      <c r="E446" s="2"/>
    </row>
    <row r="447" spans="4:5" x14ac:dyDescent="0.25">
      <c r="D447" s="2"/>
      <c r="E447" s="2"/>
    </row>
    <row r="448" spans="4:5" x14ac:dyDescent="0.25">
      <c r="D448" s="2"/>
      <c r="E448" s="2"/>
    </row>
    <row r="449" spans="4:5" x14ac:dyDescent="0.25">
      <c r="D449" s="2"/>
      <c r="E449" s="2"/>
    </row>
    <row r="450" spans="4:5" x14ac:dyDescent="0.25">
      <c r="D450" s="2"/>
      <c r="E450" s="2"/>
    </row>
    <row r="451" spans="4:5" x14ac:dyDescent="0.25">
      <c r="D451" s="2"/>
      <c r="E451" s="2"/>
    </row>
    <row r="452" spans="4:5" x14ac:dyDescent="0.25">
      <c r="D452" s="2"/>
      <c r="E452" s="2"/>
    </row>
    <row r="453" spans="4:5" x14ac:dyDescent="0.25">
      <c r="D453" s="2"/>
      <c r="E453" s="2"/>
    </row>
    <row r="454" spans="4:5" x14ac:dyDescent="0.25">
      <c r="D454" s="2"/>
      <c r="E454" s="2"/>
    </row>
    <row r="455" spans="4:5" x14ac:dyDescent="0.25">
      <c r="D455" s="2"/>
      <c r="E455" s="2"/>
    </row>
    <row r="456" spans="4:5" x14ac:dyDescent="0.25">
      <c r="D456" s="2"/>
      <c r="E456" s="2"/>
    </row>
    <row r="457" spans="4:5" x14ac:dyDescent="0.25">
      <c r="D457" s="2"/>
      <c r="E457" s="2"/>
    </row>
    <row r="458" spans="4:5" x14ac:dyDescent="0.25">
      <c r="D458" s="2"/>
      <c r="E458" s="2"/>
    </row>
    <row r="459" spans="4:5" x14ac:dyDescent="0.25">
      <c r="D459" s="2"/>
      <c r="E459" s="2"/>
    </row>
    <row r="460" spans="4:5" x14ac:dyDescent="0.25">
      <c r="D460" s="2"/>
      <c r="E460" s="2"/>
    </row>
    <row r="461" spans="4:5" x14ac:dyDescent="0.25">
      <c r="D461" s="2"/>
      <c r="E461" s="2"/>
    </row>
    <row r="462" spans="4:5" x14ac:dyDescent="0.25">
      <c r="D462" s="2"/>
      <c r="E462" s="2"/>
    </row>
    <row r="463" spans="4:5" x14ac:dyDescent="0.25">
      <c r="D463" s="2"/>
      <c r="E463" s="2"/>
    </row>
    <row r="464" spans="4:5" x14ac:dyDescent="0.25">
      <c r="D464" s="2"/>
      <c r="E464" s="2"/>
    </row>
    <row r="465" spans="4:5" x14ac:dyDescent="0.25">
      <c r="D465" s="2"/>
      <c r="E465" s="2"/>
    </row>
    <row r="466" spans="4:5" x14ac:dyDescent="0.25">
      <c r="D466" s="2"/>
      <c r="E466" s="2"/>
    </row>
    <row r="467" spans="4:5" x14ac:dyDescent="0.25">
      <c r="D467" s="2"/>
      <c r="E467" s="2"/>
    </row>
    <row r="468" spans="4:5" x14ac:dyDescent="0.25">
      <c r="D468" s="2"/>
      <c r="E468" s="2"/>
    </row>
    <row r="469" spans="4:5" x14ac:dyDescent="0.25">
      <c r="D469" s="2"/>
      <c r="E469" s="2"/>
    </row>
    <row r="470" spans="4:5" x14ac:dyDescent="0.25">
      <c r="D470" s="2"/>
      <c r="E470" s="2"/>
    </row>
    <row r="471" spans="4:5" x14ac:dyDescent="0.25">
      <c r="D471" s="2"/>
      <c r="E471" s="2"/>
    </row>
    <row r="472" spans="4:5" x14ac:dyDescent="0.25">
      <c r="D472" s="2"/>
      <c r="E472" s="2"/>
    </row>
    <row r="473" spans="4:5" x14ac:dyDescent="0.25">
      <c r="D473" s="2"/>
      <c r="E473" s="2"/>
    </row>
    <row r="474" spans="4:5" x14ac:dyDescent="0.25">
      <c r="D474" s="2"/>
      <c r="E474" s="2"/>
    </row>
    <row r="475" spans="4:5" x14ac:dyDescent="0.25">
      <c r="D475" s="2"/>
      <c r="E475" s="2"/>
    </row>
    <row r="476" spans="4:5" x14ac:dyDescent="0.25">
      <c r="D476" s="2"/>
      <c r="E476" s="2"/>
    </row>
    <row r="477" spans="4:5" x14ac:dyDescent="0.25">
      <c r="D477" s="2"/>
      <c r="E477" s="2"/>
    </row>
    <row r="478" spans="4:5" x14ac:dyDescent="0.25">
      <c r="D478" s="2"/>
      <c r="E478" s="2"/>
    </row>
    <row r="479" spans="4:5" x14ac:dyDescent="0.25">
      <c r="D479" s="2"/>
      <c r="E479" s="2"/>
    </row>
    <row r="480" spans="4:5" x14ac:dyDescent="0.25">
      <c r="D480" s="2"/>
      <c r="E480" s="2"/>
    </row>
    <row r="481" spans="4:5" x14ac:dyDescent="0.25">
      <c r="D481" s="2"/>
      <c r="E481" s="2"/>
    </row>
    <row r="482" spans="4:5" x14ac:dyDescent="0.25">
      <c r="D482" s="2"/>
      <c r="E482" s="2"/>
    </row>
    <row r="483" spans="4:5" x14ac:dyDescent="0.25">
      <c r="D483" s="2"/>
      <c r="E483" s="2"/>
    </row>
    <row r="484" spans="4:5" x14ac:dyDescent="0.25">
      <c r="D484" s="2"/>
      <c r="E484" s="2"/>
    </row>
    <row r="485" spans="4:5" x14ac:dyDescent="0.25">
      <c r="D485" s="2"/>
      <c r="E485" s="2"/>
    </row>
    <row r="486" spans="4:5" x14ac:dyDescent="0.25">
      <c r="D486" s="2"/>
      <c r="E486" s="2"/>
    </row>
    <row r="487" spans="4:5" x14ac:dyDescent="0.25">
      <c r="D487" s="2"/>
      <c r="E487" s="2"/>
    </row>
    <row r="488" spans="4:5" x14ac:dyDescent="0.25">
      <c r="D488" s="2"/>
      <c r="E488" s="2"/>
    </row>
    <row r="489" spans="4:5" x14ac:dyDescent="0.25">
      <c r="D489" s="2"/>
      <c r="E489" s="2"/>
    </row>
    <row r="490" spans="4:5" x14ac:dyDescent="0.25">
      <c r="D490" s="2"/>
      <c r="E490" s="2"/>
    </row>
    <row r="491" spans="4:5" x14ac:dyDescent="0.25">
      <c r="D491" s="2"/>
      <c r="E491" s="2"/>
    </row>
    <row r="492" spans="4:5" x14ac:dyDescent="0.25">
      <c r="D492" s="2"/>
      <c r="E492" s="2"/>
    </row>
    <row r="493" spans="4:5" x14ac:dyDescent="0.25">
      <c r="D493" s="2"/>
      <c r="E493" s="2"/>
    </row>
    <row r="494" spans="4:5" x14ac:dyDescent="0.25">
      <c r="D494" s="2"/>
      <c r="E494" s="2"/>
    </row>
    <row r="495" spans="4:5" x14ac:dyDescent="0.25">
      <c r="D495" s="2"/>
      <c r="E495" s="2"/>
    </row>
    <row r="496" spans="4:5" x14ac:dyDescent="0.25">
      <c r="D496" s="2"/>
      <c r="E496" s="2"/>
    </row>
    <row r="497" spans="4:5" x14ac:dyDescent="0.25">
      <c r="D497" s="2"/>
      <c r="E497" s="2"/>
    </row>
    <row r="498" spans="4:5" x14ac:dyDescent="0.25">
      <c r="D498" s="2"/>
      <c r="E498" s="2"/>
    </row>
    <row r="499" spans="4:5" x14ac:dyDescent="0.25">
      <c r="D499" s="2"/>
      <c r="E499" s="2"/>
    </row>
    <row r="500" spans="4:5" x14ac:dyDescent="0.25">
      <c r="D500" s="2"/>
      <c r="E500" s="2"/>
    </row>
    <row r="501" spans="4:5" x14ac:dyDescent="0.25">
      <c r="D501" s="2"/>
      <c r="E501" s="2"/>
    </row>
    <row r="502" spans="4:5" x14ac:dyDescent="0.25">
      <c r="D502" s="2"/>
      <c r="E502" s="2"/>
    </row>
    <row r="503" spans="4:5" x14ac:dyDescent="0.25">
      <c r="D503" s="2"/>
      <c r="E503" s="2"/>
    </row>
    <row r="504" spans="4:5" x14ac:dyDescent="0.25">
      <c r="D504" s="2"/>
      <c r="E504" s="2"/>
    </row>
    <row r="505" spans="4:5" x14ac:dyDescent="0.25">
      <c r="D505" s="2"/>
      <c r="E505" s="2"/>
    </row>
    <row r="506" spans="4:5" x14ac:dyDescent="0.25">
      <c r="D506" s="2"/>
      <c r="E506" s="2"/>
    </row>
    <row r="507" spans="4:5" x14ac:dyDescent="0.25">
      <c r="D507" s="2"/>
      <c r="E507" s="2"/>
    </row>
    <row r="508" spans="4:5" x14ac:dyDescent="0.25">
      <c r="D508" s="2"/>
      <c r="E508" s="2"/>
    </row>
    <row r="509" spans="4:5" x14ac:dyDescent="0.25">
      <c r="D509" s="2"/>
      <c r="E509" s="2"/>
    </row>
    <row r="510" spans="4:5" x14ac:dyDescent="0.25">
      <c r="D510" s="2"/>
      <c r="E510" s="2"/>
    </row>
    <row r="511" spans="4:5" x14ac:dyDescent="0.25">
      <c r="D511" s="2"/>
      <c r="E511" s="2"/>
    </row>
    <row r="512" spans="4:5" x14ac:dyDescent="0.25">
      <c r="D512" s="2"/>
      <c r="E512" s="2"/>
    </row>
    <row r="513" spans="4:5" x14ac:dyDescent="0.25">
      <c r="D513" s="2"/>
      <c r="E513" s="2"/>
    </row>
    <row r="514" spans="4:5" x14ac:dyDescent="0.25">
      <c r="D514" s="2"/>
      <c r="E514" s="2"/>
    </row>
    <row r="515" spans="4:5" x14ac:dyDescent="0.25">
      <c r="D515" s="2"/>
      <c r="E515" s="2"/>
    </row>
    <row r="516" spans="4:5" x14ac:dyDescent="0.25">
      <c r="D516" s="2"/>
      <c r="E516" s="2"/>
    </row>
    <row r="517" spans="4:5" x14ac:dyDescent="0.25">
      <c r="D517" s="2"/>
      <c r="E517" s="2"/>
    </row>
    <row r="518" spans="4:5" x14ac:dyDescent="0.25">
      <c r="D518" s="2"/>
      <c r="E518" s="2"/>
    </row>
    <row r="519" spans="4:5" x14ac:dyDescent="0.25">
      <c r="D519" s="2"/>
      <c r="E519" s="2"/>
    </row>
    <row r="520" spans="4:5" x14ac:dyDescent="0.25">
      <c r="D520" s="2"/>
      <c r="E520" s="2"/>
    </row>
    <row r="521" spans="4:5" x14ac:dyDescent="0.25">
      <c r="D521" s="2"/>
      <c r="E521" s="2"/>
    </row>
    <row r="522" spans="4:5" x14ac:dyDescent="0.25">
      <c r="D522" s="2"/>
      <c r="E522" s="2"/>
    </row>
    <row r="523" spans="4:5" x14ac:dyDescent="0.25">
      <c r="D523" s="2"/>
      <c r="E523" s="2"/>
    </row>
    <row r="524" spans="4:5" x14ac:dyDescent="0.25">
      <c r="D524" s="2"/>
      <c r="E524" s="2"/>
    </row>
    <row r="525" spans="4:5" x14ac:dyDescent="0.25">
      <c r="D525" s="2"/>
      <c r="E525" s="2"/>
    </row>
    <row r="526" spans="4:5" x14ac:dyDescent="0.25">
      <c r="D526" s="2"/>
      <c r="E526" s="2"/>
    </row>
    <row r="527" spans="4:5" x14ac:dyDescent="0.25">
      <c r="D527" s="2"/>
      <c r="E527" s="2"/>
    </row>
    <row r="528" spans="4:5" x14ac:dyDescent="0.25">
      <c r="D528" s="2"/>
      <c r="E528" s="2"/>
    </row>
    <row r="529" spans="4:5" x14ac:dyDescent="0.25">
      <c r="D529" s="2"/>
      <c r="E529" s="2"/>
    </row>
    <row r="530" spans="4:5" x14ac:dyDescent="0.25">
      <c r="D530" s="2"/>
      <c r="E530" s="2"/>
    </row>
    <row r="531" spans="4:5" x14ac:dyDescent="0.25">
      <c r="D531" s="2"/>
      <c r="E531" s="2"/>
    </row>
    <row r="532" spans="4:5" x14ac:dyDescent="0.25">
      <c r="D532" s="2"/>
      <c r="E532" s="2"/>
    </row>
    <row r="533" spans="4:5" x14ac:dyDescent="0.25">
      <c r="D533" s="2"/>
      <c r="E533" s="2"/>
    </row>
    <row r="534" spans="4:5" x14ac:dyDescent="0.25">
      <c r="D534" s="2"/>
      <c r="E534" s="2"/>
    </row>
    <row r="535" spans="4:5" x14ac:dyDescent="0.25">
      <c r="D535" s="2"/>
      <c r="E535" s="2"/>
    </row>
    <row r="536" spans="4:5" x14ac:dyDescent="0.25">
      <c r="D536" s="2"/>
      <c r="E536" s="2"/>
    </row>
    <row r="537" spans="4:5" x14ac:dyDescent="0.25">
      <c r="D537" s="2"/>
      <c r="E537" s="2"/>
    </row>
    <row r="538" spans="4:5" x14ac:dyDescent="0.25">
      <c r="D538" s="2"/>
      <c r="E538" s="2"/>
    </row>
    <row r="539" spans="4:5" x14ac:dyDescent="0.25">
      <c r="D539" s="2"/>
      <c r="E539" s="2"/>
    </row>
    <row r="540" spans="4:5" x14ac:dyDescent="0.25">
      <c r="D540" s="2"/>
      <c r="E540" s="2"/>
    </row>
    <row r="541" spans="4:5" x14ac:dyDescent="0.25">
      <c r="D541" s="2"/>
      <c r="E541" s="2"/>
    </row>
    <row r="542" spans="4:5" x14ac:dyDescent="0.25">
      <c r="D542" s="2"/>
      <c r="E542" s="2"/>
    </row>
    <row r="543" spans="4:5" x14ac:dyDescent="0.25">
      <c r="D543" s="2"/>
      <c r="E543" s="2"/>
    </row>
    <row r="544" spans="4:5" x14ac:dyDescent="0.25">
      <c r="D544" s="2"/>
      <c r="E544" s="2"/>
    </row>
    <row r="545" spans="4:5" x14ac:dyDescent="0.25">
      <c r="D545" s="2"/>
      <c r="E545" s="2"/>
    </row>
    <row r="546" spans="4:5" x14ac:dyDescent="0.25">
      <c r="D546" s="2"/>
      <c r="E546" s="2"/>
    </row>
    <row r="547" spans="4:5" x14ac:dyDescent="0.25">
      <c r="D547" s="2"/>
      <c r="E547" s="2"/>
    </row>
    <row r="548" spans="4:5" x14ac:dyDescent="0.25">
      <c r="D548" s="2"/>
      <c r="E548" s="2"/>
    </row>
    <row r="549" spans="4:5" x14ac:dyDescent="0.25">
      <c r="D549" s="2"/>
      <c r="E549" s="2"/>
    </row>
    <row r="550" spans="4:5" x14ac:dyDescent="0.25">
      <c r="D550" s="2"/>
      <c r="E550" s="2"/>
    </row>
    <row r="551" spans="4:5" x14ac:dyDescent="0.25">
      <c r="D551" s="2"/>
      <c r="E551" s="2"/>
    </row>
    <row r="552" spans="4:5" x14ac:dyDescent="0.25">
      <c r="D552" s="2"/>
      <c r="E552" s="2"/>
    </row>
    <row r="553" spans="4:5" x14ac:dyDescent="0.25">
      <c r="D553" s="2"/>
      <c r="E553" s="2"/>
    </row>
    <row r="554" spans="4:5" x14ac:dyDescent="0.25">
      <c r="D554" s="2"/>
      <c r="E554" s="2"/>
    </row>
    <row r="555" spans="4:5" x14ac:dyDescent="0.25">
      <c r="D555" s="2"/>
      <c r="E555" s="2"/>
    </row>
    <row r="556" spans="4:5" x14ac:dyDescent="0.25">
      <c r="D556" s="2"/>
      <c r="E556" s="2"/>
    </row>
    <row r="557" spans="4:5" x14ac:dyDescent="0.25">
      <c r="D557" s="2"/>
      <c r="E557" s="2"/>
    </row>
    <row r="558" spans="4:5" x14ac:dyDescent="0.25">
      <c r="D558" s="2"/>
      <c r="E558" s="2"/>
    </row>
    <row r="559" spans="4:5" x14ac:dyDescent="0.25">
      <c r="D559" s="2"/>
      <c r="E559" s="2"/>
    </row>
    <row r="560" spans="4:5" x14ac:dyDescent="0.25">
      <c r="D560" s="2"/>
      <c r="E560" s="2"/>
    </row>
    <row r="561" spans="4:5" x14ac:dyDescent="0.25">
      <c r="D561" s="2"/>
      <c r="E561" s="2"/>
    </row>
    <row r="562" spans="4:5" x14ac:dyDescent="0.25">
      <c r="D562" s="2"/>
      <c r="E562" s="2"/>
    </row>
    <row r="563" spans="4:5" x14ac:dyDescent="0.25">
      <c r="D563" s="2"/>
      <c r="E563" s="2"/>
    </row>
    <row r="564" spans="4:5" x14ac:dyDescent="0.25">
      <c r="D564" s="2"/>
      <c r="E564" s="2"/>
    </row>
    <row r="565" spans="4:5" x14ac:dyDescent="0.25">
      <c r="D565" s="2"/>
      <c r="E565" s="2"/>
    </row>
    <row r="566" spans="4:5" x14ac:dyDescent="0.25">
      <c r="D566" s="2"/>
      <c r="E566" s="2"/>
    </row>
    <row r="567" spans="4:5" x14ac:dyDescent="0.25">
      <c r="D567" s="2"/>
      <c r="E567" s="2"/>
    </row>
    <row r="568" spans="4:5" x14ac:dyDescent="0.25">
      <c r="D568" s="2"/>
      <c r="E568" s="2"/>
    </row>
    <row r="569" spans="4:5" x14ac:dyDescent="0.25">
      <c r="D569" s="2"/>
      <c r="E569" s="2"/>
    </row>
    <row r="570" spans="4:5" x14ac:dyDescent="0.25">
      <c r="D570" s="2"/>
      <c r="E570" s="2"/>
    </row>
    <row r="571" spans="4:5" x14ac:dyDescent="0.25">
      <c r="D571" s="2"/>
      <c r="E571" s="2"/>
    </row>
    <row r="572" spans="4:5" x14ac:dyDescent="0.25">
      <c r="D572" s="2"/>
      <c r="E572" s="2"/>
    </row>
    <row r="573" spans="4:5" x14ac:dyDescent="0.25">
      <c r="D573" s="2"/>
      <c r="E573" s="2"/>
    </row>
    <row r="574" spans="4:5" x14ac:dyDescent="0.25">
      <c r="D574" s="2"/>
      <c r="E574" s="2"/>
    </row>
    <row r="575" spans="4:5" x14ac:dyDescent="0.25">
      <c r="D575" s="2"/>
      <c r="E575" s="2"/>
    </row>
    <row r="576" spans="4:5" x14ac:dyDescent="0.25">
      <c r="D576" s="2"/>
      <c r="E576" s="2"/>
    </row>
    <row r="577" spans="4:5" x14ac:dyDescent="0.25">
      <c r="D577" s="2"/>
      <c r="E577" s="2"/>
    </row>
    <row r="578" spans="4:5" x14ac:dyDescent="0.25">
      <c r="D578" s="2"/>
      <c r="E578" s="2"/>
    </row>
    <row r="579" spans="4:5" x14ac:dyDescent="0.25">
      <c r="D579" s="2"/>
      <c r="E579" s="2"/>
    </row>
    <row r="580" spans="4:5" x14ac:dyDescent="0.25">
      <c r="D580" s="2"/>
      <c r="E580" s="2"/>
    </row>
    <row r="581" spans="4:5" x14ac:dyDescent="0.25">
      <c r="D581" s="2"/>
      <c r="E581" s="2"/>
    </row>
    <row r="582" spans="4:5" x14ac:dyDescent="0.25">
      <c r="D582" s="2"/>
      <c r="E582" s="2"/>
    </row>
    <row r="583" spans="4:5" x14ac:dyDescent="0.25">
      <c r="D583" s="2"/>
      <c r="E583" s="2"/>
    </row>
    <row r="584" spans="4:5" x14ac:dyDescent="0.25">
      <c r="D584" s="2"/>
      <c r="E584" s="2"/>
    </row>
    <row r="585" spans="4:5" x14ac:dyDescent="0.25">
      <c r="D585" s="2"/>
      <c r="E585" s="2"/>
    </row>
    <row r="586" spans="4:5" x14ac:dyDescent="0.25">
      <c r="D586" s="2"/>
      <c r="E586" s="2"/>
    </row>
    <row r="587" spans="4:5" x14ac:dyDescent="0.25">
      <c r="D587" s="2"/>
      <c r="E587" s="2"/>
    </row>
    <row r="588" spans="4:5" x14ac:dyDescent="0.25">
      <c r="D588" s="2"/>
      <c r="E588" s="2"/>
    </row>
    <row r="589" spans="4:5" x14ac:dyDescent="0.25">
      <c r="D589" s="2"/>
      <c r="E589" s="2"/>
    </row>
    <row r="590" spans="4:5" x14ac:dyDescent="0.25">
      <c r="D590" s="2"/>
      <c r="E590" s="2"/>
    </row>
    <row r="591" spans="4:5" x14ac:dyDescent="0.25">
      <c r="D591" s="2"/>
      <c r="E591" s="2"/>
    </row>
    <row r="592" spans="4:5" x14ac:dyDescent="0.25">
      <c r="D592" s="2"/>
      <c r="E592" s="2"/>
    </row>
    <row r="593" spans="4:5" x14ac:dyDescent="0.25">
      <c r="D593" s="2"/>
      <c r="E593" s="2"/>
    </row>
  </sheetData>
  <mergeCells count="38">
    <mergeCell ref="H91:I108"/>
    <mergeCell ref="D91:D108"/>
    <mergeCell ref="E66:E89"/>
    <mergeCell ref="A65:A89"/>
    <mergeCell ref="H66:I89"/>
    <mergeCell ref="A109:F109"/>
    <mergeCell ref="A110:F110"/>
    <mergeCell ref="A90:A108"/>
    <mergeCell ref="E91:E108"/>
    <mergeCell ref="G25:G32"/>
    <mergeCell ref="A33:A39"/>
    <mergeCell ref="A24:A32"/>
    <mergeCell ref="A40:A64"/>
    <mergeCell ref="E41:E64"/>
    <mergeCell ref="G66:G89"/>
    <mergeCell ref="E34:E39"/>
    <mergeCell ref="E25:E32"/>
    <mergeCell ref="D34:D89"/>
    <mergeCell ref="G91:G108"/>
    <mergeCell ref="A10:A23"/>
    <mergeCell ref="E11:E23"/>
    <mergeCell ref="F6:I6"/>
    <mergeCell ref="F5:I5"/>
    <mergeCell ref="F8:F9"/>
    <mergeCell ref="D8:D9"/>
    <mergeCell ref="E8:E9"/>
    <mergeCell ref="H8:I8"/>
    <mergeCell ref="A5:E5"/>
    <mergeCell ref="A6:E6"/>
    <mergeCell ref="H11:I23"/>
    <mergeCell ref="D11:D32"/>
    <mergeCell ref="A8:C8"/>
    <mergeCell ref="G11:G23"/>
    <mergeCell ref="H25:I32"/>
    <mergeCell ref="H34:I39"/>
    <mergeCell ref="G34:G39"/>
    <mergeCell ref="H41:I64"/>
    <mergeCell ref="G41:G64"/>
  </mergeCells>
  <pageMargins left="0.23622047244094491" right="0.23622047244094491" top="0.74803149606299213" bottom="0.74803149606299213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sešit</vt:lpstr>
      <vt:lpstr>sešit!Oblast_tisku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2019-10-29T10:36:05Z</cp:lastPrinted>
  <dcterms:created xsi:type="dcterms:W3CDTF">2018-11-28T13:05:04Z</dcterms:created>
  <dcterms:modified xsi:type="dcterms:W3CDTF">2019-11-20T11:04:58Z</dcterms:modified>
</cp:coreProperties>
</file>