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xxx_2019_Laboratorní materiál (OJS, ONF)\"/>
    </mc:Choice>
  </mc:AlternateContent>
  <xr:revisionPtr revIDLastSave="0" documentId="13_ncr:1_{C0833B0D-34B8-4F31-964D-EC086034DD4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4" l="1"/>
  <c r="H35" i="4" s="1"/>
  <c r="G34" i="4"/>
  <c r="G35" i="4" l="1"/>
</calcChain>
</file>

<file path=xl/sharedStrings.xml><?xml version="1.0" encoding="utf-8"?>
<sst xmlns="http://schemas.openxmlformats.org/spreadsheetml/2006/main" count="72" uniqueCount="57">
  <si>
    <t>Popis položky</t>
  </si>
  <si>
    <t>Požadované technické a funkční vlastnosti, hodnota, množství</t>
  </si>
  <si>
    <t>Uchazeč splňuje ANO / NE</t>
  </si>
  <si>
    <t>Zadavatel stanovuje tyto absolutní (minimální) technické požadavky:</t>
  </si>
  <si>
    <t>Upřesnění nabídky uchazeče; event. odkaz na umístění v přiloženém katalogovém listu</t>
  </si>
  <si>
    <t>Dóza válcová s víčkem</t>
  </si>
  <si>
    <t>materiál PP, víčko PE, teplotní stabilita 	0 až 100 °C, objem 250 ml, průměr 104 mm, výška 50 mm, 2 x 1 kus</t>
  </si>
  <si>
    <t>materiál PP, víčko PE, teplotní stabilita 0 až 100 °C, objem 500 ml, průměr 104 mm, výška 100 mm, 4 x 1 kus</t>
  </si>
  <si>
    <t>Střička PE s barevným víčkem</t>
  </si>
  <si>
    <t>střička s vnější reliéfní orientační stupnicí, trubička je integrální součástí víčka, objem 250 ml, průměr 60 mm, výška 140 mm, 1 x 1 sada(červená, modrá, žlutá, bílá)</t>
  </si>
  <si>
    <t>Vata buničitá</t>
  </si>
  <si>
    <t xml:space="preserve">rozměr 40 x 50 mm, např. Tampony Pur-Zellin, 4 x 500 kusů </t>
  </si>
  <si>
    <t xml:space="preserve">rozměr 200 x 300 mm, přířezy, nebělené, 3 x 5 kg </t>
  </si>
  <si>
    <t>Návleky na obuv</t>
  </si>
  <si>
    <t xml:space="preserve">jednorázové ochranné návleky na obuv z polyethylenové fólie, velikost standardní 360 x 150 mm, 20 x 100 kusů </t>
  </si>
  <si>
    <t>Rukavice vyšetřovací latexové</t>
  </si>
  <si>
    <t>pravolevé rukavice, bez pudru, dobrá odolnost proti chemikáliím a krevním patogenům, jsou klasifikovány jako ochranné rukavice (kategorie III), velikost 7-8 M, např. SEMPERCARE®, 5 x 100 kusů</t>
  </si>
  <si>
    <t>pravolevé rukavice, bez pudru, dobrá odolnost proti chemikáliím a krevním patogenům, jsou klasifikovány jako ochranné rukavice (kategorie III), velikost 8-9 L, např. SEMPERCARE®, 5 x 100 kusů</t>
  </si>
  <si>
    <t>pravolevé rukavice, bez pudru, dobrá odolnost proti chemikáliím a krevním patogenům, jsou klasifikovány jako ochranné rukavice (kategorie III), velikost 9-10 XL, např. SEMPERCARE®, 5 x 90 kusů</t>
  </si>
  <si>
    <t>pravolevé jednorázové rukavice bez pudru se zdrsněnými konečky prstů, dobrá odolnost proti chemikáliím a krevním patogenům, jsou klasifikovány jako ochranné rukavice podle (ISO 2004), velikost XL, např. SENSIplus DONA®VULKAN-MEDICAL, 20 x 100 kusů</t>
  </si>
  <si>
    <t>pravolevé jednorázové rukavice bez pudru se zdrsněnými konečky prstů, dobrá odolnost proti chemikáliím a krevním patogenům, jsou klasifikovány jako ochranné rukavice podle (ISO 2004), velikost L, např. SENSIplus DONA®VULKAN-MEDICAL, 20 x 100 kusů</t>
  </si>
  <si>
    <t>pravolevé jednorázové rukavice bez pudru se zdrsněnými konečky prstů, dobrá odolnost proti chemikáliím a krevním patogenům, jsou klasifikovány jako ochranné rukavice podle (ISO 2004), velikost M, např. SENSIplus DONA®VULKAN-MEDICAL, 20 x 100 kusů</t>
  </si>
  <si>
    <t>Lékárenský sáček</t>
  </si>
  <si>
    <t>papírový, bílý, 8 x 11 cm, 1 x 100 kusů</t>
  </si>
  <si>
    <t>ZIP sáček</t>
  </si>
  <si>
    <t>LDPE, 40 x 60 mm, 1 x 100 kusů</t>
  </si>
  <si>
    <t>LDPE, 50 x 70 mm, 1 x 100 kusů</t>
  </si>
  <si>
    <t>LDPE, 70 x 100 mm, 1 x 100 kusů</t>
  </si>
  <si>
    <t>LDPE, 80 x 120 mm, 1 x 100 kusů</t>
  </si>
  <si>
    <t>LDPE, 60 x 80 mm, 1 x 100 kusů</t>
  </si>
  <si>
    <t>LDPE, 80 x 180 mm, 1 x 100 kusů</t>
  </si>
  <si>
    <t>LDPE, 90 x 200 mm, 1 x 100 kusů</t>
  </si>
  <si>
    <t>Mikrotenový sáček</t>
  </si>
  <si>
    <t>odtrhávací, 25 40 cm, 1 x 100 kusů</t>
  </si>
  <si>
    <t>Mikrotenový sáček silný</t>
  </si>
  <si>
    <t>odtrhávací,30 x 50 cm, 1 x 100 kusů</t>
  </si>
  <si>
    <t>odtrhávací, 20 x 30 cm, 1 x 100 kusů</t>
  </si>
  <si>
    <t>odtrhávací, 25 x 35 cm, 1 x 100 kusů</t>
  </si>
  <si>
    <t>takto podbarvená pole dodavatel povinně vyplní</t>
  </si>
  <si>
    <t>č.</t>
  </si>
  <si>
    <t>Předpokládaná hodnota celkem (v Kč bez DPH)</t>
  </si>
  <si>
    <t>Nabídková cena celkem (v Kč bez DPH)</t>
  </si>
  <si>
    <t>Celková cena (v Kč bez DPH)</t>
  </si>
  <si>
    <t>Celková cena (v Kč s DPH)</t>
  </si>
  <si>
    <t>Razítko a podpis oprávněné osoby dodavatele</t>
  </si>
  <si>
    <t>číslo objednávky ÚJF / faktury</t>
  </si>
  <si>
    <t xml:space="preserve">pro vakuovou pinzetu Aspirette, 2 x balení (3,2/6,0/10,0 mm)  </t>
  </si>
  <si>
    <t>19100542           ONF</t>
  </si>
  <si>
    <t>Lampa UV</t>
  </si>
  <si>
    <t>ruční s přepínáním pro rozsahy 366 nm a 254 nm (2x 6 W) o rozměrech 260 x 60 x 60 mm, s vypínačem a speciálním filtrem pro oba rozsahy o rozměrech 40 x 150 mm, 1 kus</t>
  </si>
  <si>
    <t>19100540           ONF</t>
  </si>
  <si>
    <t xml:space="preserve">s rozlišením na 0,1 mg, snadno rozebíratelný skleněný ochranný kryt proti průvanu, velký podsvícený kontrastní LCD displej, nerezová miska, hliníková konstrukce těla vah s automatickou externí kalibrací vnějším závažím, USB a standardní rozhraní RS-232, 8 volitelných váhových jednotek, Sčítání navážených hodnot, počítání kusů, procentuální vážení, podvěsné vážení, dynamické vážení, tiskový výstup s datem a časovým údajem, odpovídající protokolům podle GLP
AC adaptér a zabudovaná NiMH baterie pro nezávislé vážení standardní příslušenstí vah, doba stabilizace 3 s, průměr misky 	90 mm, váživost
(g) 80, rozměry protiprůvanového krytu (š x h x v) 	145 x 165 x 240 mm, napájení síťový adaptér 18 V, 830 mA (100-240 V, 50/60 Hz na vstupu)  </t>
  </si>
  <si>
    <t>19100539                 ONF</t>
  </si>
  <si>
    <t>Váhy analytické</t>
  </si>
  <si>
    <t>Souprava nástavců s přísavkami</t>
  </si>
  <si>
    <t>Příloha ke Kupní smlouvě - Technická specifikace k VZ "Laboratorní materiál (OJS, ONF)"</t>
  </si>
  <si>
    <t>19100420                          OJS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</si>
</sst>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9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8" fillId="0" borderId="0" xfId="3" applyAlignment="1">
      <alignment horizontal="left"/>
    </xf>
    <xf numFmtId="0" fontId="8" fillId="0" borderId="0" xfId="3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wrapText="1"/>
    </xf>
    <xf numFmtId="49" fontId="0" fillId="0" borderId="5" xfId="1" applyNumberFormat="1" applyFont="1" applyBorder="1" applyAlignment="1">
      <alignment wrapText="1"/>
    </xf>
    <xf numFmtId="49" fontId="8" fillId="0" borderId="3" xfId="1" applyNumberFormat="1" applyFont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8" fillId="0" borderId="26" xfId="1" applyFont="1" applyBorder="1" applyAlignment="1">
      <alignment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DB2E3A9A-F3F9-40B0-A41D-849D76F10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36</xdr:row>
      <xdr:rowOff>47625</xdr:rowOff>
    </xdr:from>
    <xdr:to>
      <xdr:col>7</xdr:col>
      <xdr:colOff>895350</xdr:colOff>
      <xdr:row>40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B488532-553D-449C-84D7-0D0085A42848}"/>
            </a:ext>
          </a:extLst>
        </xdr:cNvPr>
        <xdr:cNvSpPr txBox="1"/>
      </xdr:nvSpPr>
      <xdr:spPr>
        <a:xfrm>
          <a:off x="114301" y="13201650"/>
          <a:ext cx="11058524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zoomScaleNormal="100" workbookViewId="0">
      <selection activeCell="C32" sqref="C32"/>
    </sheetView>
  </sheetViews>
  <sheetFormatPr defaultRowHeight="15" x14ac:dyDescent="0.25"/>
  <cols>
    <col min="1" max="1" width="4.85546875" style="2" customWidth="1"/>
    <col min="2" max="2" width="21.42578125" style="1" customWidth="1"/>
    <col min="3" max="3" width="58" customWidth="1"/>
    <col min="4" max="4" width="11.28515625" style="44" customWidth="1"/>
    <col min="5" max="5" width="12.5703125" customWidth="1"/>
    <col min="6" max="6" width="30.42578125" customWidth="1"/>
    <col min="7" max="7" width="15.5703125" customWidth="1"/>
    <col min="8" max="8" width="16.28515625" customWidth="1"/>
  </cols>
  <sheetData>
    <row r="1" spans="1:8" ht="18.75" x14ac:dyDescent="0.25">
      <c r="A1" s="12" t="s">
        <v>55</v>
      </c>
      <c r="D1" s="14"/>
      <c r="E1" s="15"/>
    </row>
    <row r="2" spans="1:8" ht="18.75" x14ac:dyDescent="0.25">
      <c r="A2" s="12"/>
      <c r="D2" s="14"/>
      <c r="E2" s="15"/>
    </row>
    <row r="3" spans="1:8" x14ac:dyDescent="0.25">
      <c r="A3" s="13"/>
      <c r="B3" s="16" t="s">
        <v>38</v>
      </c>
      <c r="D3" s="10"/>
      <c r="E3" s="11"/>
    </row>
    <row r="4" spans="1:8" x14ac:dyDescent="0.25">
      <c r="A4" s="3"/>
      <c r="B4" s="3"/>
      <c r="D4" s="10"/>
      <c r="E4" s="11"/>
    </row>
    <row r="5" spans="1:8" ht="15.75" thickBot="1" x14ac:dyDescent="0.3">
      <c r="A5" s="3" t="s">
        <v>3</v>
      </c>
    </row>
    <row r="6" spans="1:8" ht="45.75" thickBot="1" x14ac:dyDescent="0.3">
      <c r="A6" s="31" t="s">
        <v>39</v>
      </c>
      <c r="B6" s="32" t="s">
        <v>0</v>
      </c>
      <c r="C6" s="32" t="s">
        <v>1</v>
      </c>
      <c r="D6" s="45" t="s">
        <v>45</v>
      </c>
      <c r="E6" s="34" t="s">
        <v>2</v>
      </c>
      <c r="F6" s="43" t="s">
        <v>4</v>
      </c>
      <c r="G6" s="33" t="s">
        <v>40</v>
      </c>
      <c r="H6" s="35" t="s">
        <v>41</v>
      </c>
    </row>
    <row r="7" spans="1:8" ht="26.25" thickTop="1" x14ac:dyDescent="0.25">
      <c r="A7" s="30">
        <v>1</v>
      </c>
      <c r="B7" s="38" t="s">
        <v>5</v>
      </c>
      <c r="C7" s="37" t="s">
        <v>6</v>
      </c>
      <c r="D7" s="65" t="s">
        <v>56</v>
      </c>
      <c r="E7" s="39"/>
      <c r="F7" s="51"/>
      <c r="G7" s="68">
        <v>17200</v>
      </c>
      <c r="H7" s="71"/>
    </row>
    <row r="8" spans="1:8" ht="25.5" x14ac:dyDescent="0.25">
      <c r="A8" s="28">
        <v>2</v>
      </c>
      <c r="B8" s="7" t="s">
        <v>5</v>
      </c>
      <c r="C8" s="6" t="s">
        <v>7</v>
      </c>
      <c r="D8" s="66"/>
      <c r="E8" s="41"/>
      <c r="F8" s="50"/>
      <c r="G8" s="69"/>
      <c r="H8" s="72"/>
    </row>
    <row r="9" spans="1:8" ht="38.25" x14ac:dyDescent="0.25">
      <c r="A9" s="29">
        <v>3</v>
      </c>
      <c r="B9" s="4" t="s">
        <v>8</v>
      </c>
      <c r="C9" s="6" t="s">
        <v>9</v>
      </c>
      <c r="D9" s="66"/>
      <c r="E9" s="41"/>
      <c r="F9" s="50"/>
      <c r="G9" s="69"/>
      <c r="H9" s="72"/>
    </row>
    <row r="10" spans="1:8" x14ac:dyDescent="0.25">
      <c r="A10" s="28">
        <v>4</v>
      </c>
      <c r="B10" s="4" t="s">
        <v>10</v>
      </c>
      <c r="C10" s="6" t="s">
        <v>11</v>
      </c>
      <c r="D10" s="66"/>
      <c r="E10" s="41"/>
      <c r="F10" s="50"/>
      <c r="G10" s="69"/>
      <c r="H10" s="72"/>
    </row>
    <row r="11" spans="1:8" x14ac:dyDescent="0.25">
      <c r="A11" s="29">
        <v>5</v>
      </c>
      <c r="B11" s="4" t="s">
        <v>10</v>
      </c>
      <c r="C11" s="6" t="s">
        <v>12</v>
      </c>
      <c r="D11" s="66"/>
      <c r="E11" s="41"/>
      <c r="F11" s="50"/>
      <c r="G11" s="69"/>
      <c r="H11" s="72"/>
    </row>
    <row r="12" spans="1:8" ht="25.5" x14ac:dyDescent="0.25">
      <c r="A12" s="28">
        <v>6</v>
      </c>
      <c r="B12" s="4" t="s">
        <v>13</v>
      </c>
      <c r="C12" s="6" t="s">
        <v>14</v>
      </c>
      <c r="D12" s="66"/>
      <c r="E12" s="41"/>
      <c r="F12" s="50"/>
      <c r="G12" s="69"/>
      <c r="H12" s="72"/>
    </row>
    <row r="13" spans="1:8" ht="51" x14ac:dyDescent="0.25">
      <c r="A13" s="29">
        <v>7</v>
      </c>
      <c r="B13" s="4" t="s">
        <v>15</v>
      </c>
      <c r="C13" s="6" t="s">
        <v>21</v>
      </c>
      <c r="D13" s="66"/>
      <c r="E13" s="41"/>
      <c r="F13" s="50"/>
      <c r="G13" s="69"/>
      <c r="H13" s="72"/>
    </row>
    <row r="14" spans="1:8" ht="51" x14ac:dyDescent="0.25">
      <c r="A14" s="28">
        <v>8</v>
      </c>
      <c r="B14" s="4" t="s">
        <v>15</v>
      </c>
      <c r="C14" s="6" t="s">
        <v>20</v>
      </c>
      <c r="D14" s="66"/>
      <c r="E14" s="41"/>
      <c r="F14" s="50"/>
      <c r="G14" s="69"/>
      <c r="H14" s="72"/>
    </row>
    <row r="15" spans="1:8" ht="51" x14ac:dyDescent="0.25">
      <c r="A15" s="29">
        <v>9</v>
      </c>
      <c r="B15" s="4" t="s">
        <v>15</v>
      </c>
      <c r="C15" s="6" t="s">
        <v>19</v>
      </c>
      <c r="D15" s="66"/>
      <c r="E15" s="41"/>
      <c r="F15" s="50"/>
      <c r="G15" s="69"/>
      <c r="H15" s="72"/>
    </row>
    <row r="16" spans="1:8" ht="38.25" x14ac:dyDescent="0.25">
      <c r="A16" s="28">
        <v>10</v>
      </c>
      <c r="B16" s="4" t="s">
        <v>15</v>
      </c>
      <c r="C16" s="8" t="s">
        <v>16</v>
      </c>
      <c r="D16" s="66"/>
      <c r="E16" s="41"/>
      <c r="F16" s="50"/>
      <c r="G16" s="69"/>
      <c r="H16" s="72"/>
    </row>
    <row r="17" spans="1:8" ht="38.25" x14ac:dyDescent="0.25">
      <c r="A17" s="29">
        <v>11</v>
      </c>
      <c r="B17" s="4" t="s">
        <v>15</v>
      </c>
      <c r="C17" s="8" t="s">
        <v>17</v>
      </c>
      <c r="D17" s="66"/>
      <c r="E17" s="41"/>
      <c r="F17" s="50"/>
      <c r="G17" s="69"/>
      <c r="H17" s="72"/>
    </row>
    <row r="18" spans="1:8" ht="38.25" x14ac:dyDescent="0.25">
      <c r="A18" s="28">
        <v>12</v>
      </c>
      <c r="B18" s="4" t="s">
        <v>15</v>
      </c>
      <c r="C18" s="8" t="s">
        <v>18</v>
      </c>
      <c r="D18" s="66"/>
      <c r="E18" s="41"/>
      <c r="F18" s="50"/>
      <c r="G18" s="69"/>
      <c r="H18" s="72"/>
    </row>
    <row r="19" spans="1:8" x14ac:dyDescent="0.25">
      <c r="A19" s="29">
        <v>13</v>
      </c>
      <c r="B19" s="4" t="s">
        <v>22</v>
      </c>
      <c r="C19" s="6" t="s">
        <v>23</v>
      </c>
      <c r="D19" s="66"/>
      <c r="E19" s="42"/>
      <c r="F19" s="50"/>
      <c r="G19" s="69"/>
      <c r="H19" s="72"/>
    </row>
    <row r="20" spans="1:8" x14ac:dyDescent="0.25">
      <c r="A20" s="28">
        <v>14</v>
      </c>
      <c r="B20" s="4" t="s">
        <v>24</v>
      </c>
      <c r="C20" s="6" t="s">
        <v>25</v>
      </c>
      <c r="D20" s="66"/>
      <c r="E20" s="41"/>
      <c r="F20" s="50"/>
      <c r="G20" s="69"/>
      <c r="H20" s="72"/>
    </row>
    <row r="21" spans="1:8" x14ac:dyDescent="0.25">
      <c r="A21" s="29">
        <v>15</v>
      </c>
      <c r="B21" s="4" t="s">
        <v>24</v>
      </c>
      <c r="C21" s="9" t="s">
        <v>26</v>
      </c>
      <c r="D21" s="66"/>
      <c r="E21" s="41"/>
      <c r="F21" s="50"/>
      <c r="G21" s="69"/>
      <c r="H21" s="72"/>
    </row>
    <row r="22" spans="1:8" x14ac:dyDescent="0.25">
      <c r="A22" s="28">
        <v>16</v>
      </c>
      <c r="B22" s="4" t="s">
        <v>24</v>
      </c>
      <c r="C22" s="9" t="s">
        <v>29</v>
      </c>
      <c r="D22" s="66"/>
      <c r="E22" s="41"/>
      <c r="F22" s="50"/>
      <c r="G22" s="69"/>
      <c r="H22" s="72"/>
    </row>
    <row r="23" spans="1:8" x14ac:dyDescent="0.25">
      <c r="A23" s="29">
        <v>17</v>
      </c>
      <c r="B23" s="4" t="s">
        <v>24</v>
      </c>
      <c r="C23" s="9" t="s">
        <v>27</v>
      </c>
      <c r="D23" s="66"/>
      <c r="E23" s="41"/>
      <c r="F23" s="50"/>
      <c r="G23" s="69"/>
      <c r="H23" s="72"/>
    </row>
    <row r="24" spans="1:8" x14ac:dyDescent="0.25">
      <c r="A24" s="28">
        <v>18</v>
      </c>
      <c r="B24" s="4" t="s">
        <v>24</v>
      </c>
      <c r="C24" s="9" t="s">
        <v>28</v>
      </c>
      <c r="D24" s="66"/>
      <c r="E24" s="41"/>
      <c r="F24" s="50"/>
      <c r="G24" s="69"/>
      <c r="H24" s="72"/>
    </row>
    <row r="25" spans="1:8" x14ac:dyDescent="0.25">
      <c r="A25" s="29">
        <v>19</v>
      </c>
      <c r="B25" s="4" t="s">
        <v>24</v>
      </c>
      <c r="C25" s="9" t="s">
        <v>30</v>
      </c>
      <c r="D25" s="66"/>
      <c r="E25" s="41"/>
      <c r="F25" s="50"/>
      <c r="G25" s="69"/>
      <c r="H25" s="72"/>
    </row>
    <row r="26" spans="1:8" x14ac:dyDescent="0.25">
      <c r="A26" s="28">
        <v>20</v>
      </c>
      <c r="B26" s="4" t="s">
        <v>24</v>
      </c>
      <c r="C26" s="9" t="s">
        <v>31</v>
      </c>
      <c r="D26" s="66"/>
      <c r="E26" s="41"/>
      <c r="F26" s="50"/>
      <c r="G26" s="69"/>
      <c r="H26" s="72"/>
    </row>
    <row r="27" spans="1:8" x14ac:dyDescent="0.25">
      <c r="A27" s="29">
        <v>21</v>
      </c>
      <c r="B27" s="4" t="s">
        <v>32</v>
      </c>
      <c r="C27" s="6" t="s">
        <v>33</v>
      </c>
      <c r="D27" s="66"/>
      <c r="E27" s="41"/>
      <c r="F27" s="50"/>
      <c r="G27" s="69"/>
      <c r="H27" s="72"/>
    </row>
    <row r="28" spans="1:8" ht="30" x14ac:dyDescent="0.25">
      <c r="A28" s="28">
        <v>22</v>
      </c>
      <c r="B28" s="4" t="s">
        <v>34</v>
      </c>
      <c r="C28" s="6" t="s">
        <v>35</v>
      </c>
      <c r="D28" s="66"/>
      <c r="E28" s="41"/>
      <c r="F28" s="50"/>
      <c r="G28" s="69"/>
      <c r="H28" s="72"/>
    </row>
    <row r="29" spans="1:8" x14ac:dyDescent="0.25">
      <c r="A29" s="29">
        <v>23</v>
      </c>
      <c r="B29" s="4" t="s">
        <v>32</v>
      </c>
      <c r="C29" s="6" t="s">
        <v>36</v>
      </c>
      <c r="D29" s="66"/>
      <c r="E29" s="41"/>
      <c r="F29" s="50"/>
      <c r="G29" s="69"/>
      <c r="H29" s="72"/>
    </row>
    <row r="30" spans="1:8" ht="30.75" thickBot="1" x14ac:dyDescent="0.3">
      <c r="A30" s="28">
        <v>24</v>
      </c>
      <c r="B30" s="5" t="s">
        <v>34</v>
      </c>
      <c r="C30" s="36" t="s">
        <v>37</v>
      </c>
      <c r="D30" s="67"/>
      <c r="E30" s="40"/>
      <c r="F30" s="52"/>
      <c r="G30" s="70"/>
      <c r="H30" s="73"/>
    </row>
    <row r="31" spans="1:8" ht="31.5" thickTop="1" thickBot="1" x14ac:dyDescent="0.3">
      <c r="A31" s="53">
        <v>25</v>
      </c>
      <c r="B31" s="54" t="s">
        <v>54</v>
      </c>
      <c r="C31" s="63" t="s">
        <v>46</v>
      </c>
      <c r="D31" s="55" t="s">
        <v>47</v>
      </c>
      <c r="E31" s="56"/>
      <c r="F31" s="57"/>
      <c r="G31" s="58">
        <v>1400</v>
      </c>
      <c r="H31" s="59"/>
    </row>
    <row r="32" spans="1:8" ht="39.75" thickTop="1" thickBot="1" x14ac:dyDescent="0.3">
      <c r="A32" s="60">
        <v>26</v>
      </c>
      <c r="B32" s="54" t="s">
        <v>48</v>
      </c>
      <c r="C32" s="63" t="s">
        <v>49</v>
      </c>
      <c r="D32" s="55" t="s">
        <v>50</v>
      </c>
      <c r="E32" s="56"/>
      <c r="F32" s="57"/>
      <c r="G32" s="58">
        <v>10300</v>
      </c>
      <c r="H32" s="59"/>
    </row>
    <row r="33" spans="1:8" ht="154.5" thickTop="1" thickBot="1" x14ac:dyDescent="0.3">
      <c r="A33" s="53">
        <v>27</v>
      </c>
      <c r="B33" s="54" t="s">
        <v>53</v>
      </c>
      <c r="C33" s="64" t="s">
        <v>51</v>
      </c>
      <c r="D33" s="55" t="s">
        <v>52</v>
      </c>
      <c r="E33" s="56"/>
      <c r="F33" s="57"/>
      <c r="G33" s="58">
        <v>24300</v>
      </c>
      <c r="H33" s="59"/>
    </row>
    <row r="34" spans="1:8" ht="15.75" thickTop="1" x14ac:dyDescent="0.25">
      <c r="A34" s="17"/>
      <c r="B34" s="18" t="s">
        <v>42</v>
      </c>
      <c r="C34" s="19"/>
      <c r="D34" s="46"/>
      <c r="E34" s="19"/>
      <c r="F34" s="20"/>
      <c r="G34" s="48">
        <f>SUM(G7:G33)</f>
        <v>53200</v>
      </c>
      <c r="H34" s="61">
        <f>SUM(H7:H33)</f>
        <v>0</v>
      </c>
    </row>
    <row r="35" spans="1:8" ht="15.75" thickBot="1" x14ac:dyDescent="0.3">
      <c r="A35" s="21"/>
      <c r="B35" s="22" t="s">
        <v>43</v>
      </c>
      <c r="C35" s="23"/>
      <c r="D35" s="47"/>
      <c r="E35" s="23"/>
      <c r="F35" s="24"/>
      <c r="G35" s="49">
        <f>SUM(G34*1.21)</f>
        <v>64372</v>
      </c>
      <c r="H35" s="62">
        <f>SUM(H34*1.21)</f>
        <v>0</v>
      </c>
    </row>
    <row r="46" spans="1:8" ht="15.75" thickBot="1" x14ac:dyDescent="0.3">
      <c r="F46" s="25"/>
      <c r="G46" s="25"/>
      <c r="H46" s="25"/>
    </row>
    <row r="47" spans="1:8" x14ac:dyDescent="0.25">
      <c r="F47" s="26" t="s">
        <v>44</v>
      </c>
      <c r="G47" s="27"/>
    </row>
  </sheetData>
  <mergeCells count="3">
    <mergeCell ref="D7:D30"/>
    <mergeCell ref="G7:G30"/>
    <mergeCell ref="H7:H30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2019-09-11T08:31:05Z</cp:lastPrinted>
  <dcterms:created xsi:type="dcterms:W3CDTF">2018-05-21T11:46:33Z</dcterms:created>
  <dcterms:modified xsi:type="dcterms:W3CDTF">2019-10-22T11:08:40Z</dcterms:modified>
</cp:coreProperties>
</file>