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8090" windowHeight="11040" activeTab="0"/>
  </bookViews>
  <sheets>
    <sheet name="Techn. specifikace" sheetId="3" r:id="rId1"/>
  </sheets>
  <definedNames/>
  <calcPr calcId="152511"/>
</workbook>
</file>

<file path=xl/sharedStrings.xml><?xml version="1.0" encoding="utf-8"?>
<sst xmlns="http://schemas.openxmlformats.org/spreadsheetml/2006/main" count="25" uniqueCount="25">
  <si>
    <t>Model</t>
  </si>
  <si>
    <t>Device/part name</t>
  </si>
  <si>
    <t>Key features</t>
  </si>
  <si>
    <t>Qty.</t>
  </si>
  <si>
    <t xml:space="preserve">EUR/item  without VAT </t>
  </si>
  <si>
    <t xml:space="preserve">CZK/item without VAT </t>
  </si>
  <si>
    <t>Total CZK, without VAT</t>
  </si>
  <si>
    <t>Compliance</t>
  </si>
  <si>
    <t>Estimated price in EUR/item without VAT</t>
  </si>
  <si>
    <t>Estimated price in CZK/item without VAT</t>
  </si>
  <si>
    <t>Total estimated price in CZK/item without VAT</t>
  </si>
  <si>
    <t>Total estimated cost of delivery (excluding VAT) in CZK</t>
  </si>
  <si>
    <t>Total cost of delivery (excluding VAT) in CZK</t>
  </si>
  <si>
    <t>Acoustic emission sensors</t>
  </si>
  <si>
    <t>Acoustic emission preamplifiers</t>
  </si>
  <si>
    <t>Transportation and insurance</t>
  </si>
  <si>
    <t xml:space="preserve">Number </t>
  </si>
  <si>
    <t>diameter 18-22 mm, ceramic face, frequency range 100-1500 kHz, BNC connector/convertor</t>
  </si>
  <si>
    <t>frequency range 550-730 kHz, resonance 600 kHz, ceramic face, BNC connector/convertor</t>
  </si>
  <si>
    <t>selectable gain 34 or 40 dB, frequency range 20-2400 kHz</t>
  </si>
  <si>
    <t>Annex No. 1 - Technical Conditions</t>
  </si>
  <si>
    <r>
      <t>Cable SMA (microdot) - BNC, length ≥</t>
    </r>
    <r>
      <rPr>
        <sz val="9.35"/>
        <color rgb="FF000000"/>
        <rFont val="Calibri"/>
        <family val="2"/>
      </rPr>
      <t xml:space="preserve"> 1m</t>
    </r>
  </si>
  <si>
    <t>EURO / Czech Koruna (date: 29. 03. 2019)</t>
  </si>
  <si>
    <t>Supply of consumables for acoustic emissions measurement for ESS-II project</t>
  </si>
  <si>
    <t>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</si>
</sst>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405]General"/>
    <numFmt numFmtId="165" formatCode="#,##0.00&quot; &quot;[$Kč-405];[Red]&quot;-&quot;#,##0.00&quot; &quot;[$Kč-405]"/>
    <numFmt numFmtId="166" formatCode="_-* #,##0.00\ [$Kč-405]_-;\-* #,##0.00\ [$Kč-405]_-;_-* &quot;-&quot;??\ [$Kč-405]_-;_-@_-"/>
    <numFmt numFmtId="167" formatCode="_-* #,##0.00\ [$€-1]_-;\-* #,##0.00\ [$€-1]_-;_-* &quot;-&quot;??\ [$€-1]_-;_-@_-"/>
    <numFmt numFmtId="168" formatCode="#,##0.00\ &quot;Kč&quot;"/>
    <numFmt numFmtId="169" formatCode="[$€-2]\ #,##0.00"/>
  </numFmts>
  <fonts count="20">
    <font>
      <sz val="11"/>
      <color rgb="FF000000"/>
      <name val="Arial"/>
      <family val="2"/>
    </font>
    <font>
      <sz val="10"/>
      <name val="Arial"/>
      <family val="2"/>
    </font>
    <font>
      <sz val="11"/>
      <color theme="1"/>
      <name val="Calibri"/>
      <family val="2"/>
      <scheme val="minor"/>
    </font>
    <font>
      <u val="single"/>
      <sz val="11"/>
      <color rgb="FF0563C1"/>
      <name val="Calibri"/>
      <family val="2"/>
    </font>
    <font>
      <sz val="11"/>
      <color rgb="FF000000"/>
      <name val="Calibri"/>
      <family val="2"/>
    </font>
    <font>
      <b/>
      <i/>
      <sz val="16"/>
      <color rgb="FF000000"/>
      <name val="Arial"/>
      <family val="2"/>
    </font>
    <font>
      <u val="single"/>
      <sz val="11"/>
      <color rgb="FF0563C1"/>
      <name val="Arial"/>
      <family val="2"/>
    </font>
    <font>
      <b/>
      <i/>
      <u val="single"/>
      <sz val="11"/>
      <color rgb="FF000000"/>
      <name val="Arial"/>
      <family val="2"/>
    </font>
    <font>
      <sz val="10"/>
      <color rgb="FF000000"/>
      <name val="Arial"/>
      <family val="2"/>
    </font>
    <font>
      <sz val="11"/>
      <color indexed="8"/>
      <name val="Calibri"/>
      <family val="2"/>
    </font>
    <font>
      <sz val="11"/>
      <name val="Arial"/>
      <family val="2"/>
    </font>
    <font>
      <sz val="10"/>
      <name val="Arial CE"/>
      <family val="2"/>
    </font>
    <font>
      <b/>
      <sz val="11"/>
      <name val="Arial"/>
      <family val="2"/>
    </font>
    <font>
      <sz val="11"/>
      <color rgb="FF0070C0"/>
      <name val="Arial"/>
      <family val="2"/>
    </font>
    <font>
      <b/>
      <sz val="12"/>
      <name val="Arial"/>
      <family val="2"/>
    </font>
    <font>
      <b/>
      <sz val="16"/>
      <name val="Arial"/>
      <family val="2"/>
    </font>
    <font>
      <b/>
      <sz val="14"/>
      <name val="Arial"/>
      <family val="2"/>
    </font>
    <font>
      <sz val="9.35"/>
      <color rgb="FF000000"/>
      <name val="Calibri"/>
      <family val="2"/>
    </font>
    <font>
      <b/>
      <sz val="14"/>
      <color theme="1"/>
      <name val="Arial"/>
      <family val="2"/>
    </font>
    <font>
      <sz val="11"/>
      <color theme="1"/>
      <name val="Arial"/>
      <family val="2"/>
      <scheme val="minor"/>
    </font>
  </fonts>
  <fills count="7">
    <fill>
      <patternFill/>
    </fill>
    <fill>
      <patternFill patternType="gray125"/>
    </fill>
    <fill>
      <patternFill patternType="solid">
        <fgColor theme="7" tint="0.39998000860214233"/>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rgb="FFFFFF00"/>
        <bgColor indexed="64"/>
      </patternFill>
    </fill>
  </fills>
  <borders count="16">
    <border>
      <left/>
      <right/>
      <top/>
      <bottom/>
      <diagonal/>
    </border>
    <border>
      <left/>
      <right/>
      <top style="thin"/>
      <bottom style="double"/>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right style="thin"/>
      <top style="thin"/>
      <bottom style="thin"/>
    </border>
    <border>
      <left/>
      <right/>
      <top style="medium"/>
      <bottom style="medium"/>
    </border>
    <border>
      <left style="thin"/>
      <right style="thin"/>
      <top style="thin"/>
      <bottom/>
    </border>
    <border>
      <left/>
      <right/>
      <top/>
      <bottom style="thin"/>
    </border>
    <border>
      <left style="thin"/>
      <right style="medium"/>
      <top style="medium"/>
      <bottom style="medium"/>
    </border>
    <border>
      <left style="medium"/>
      <right/>
      <top style="medium"/>
      <bottom style="medium"/>
    </border>
    <border>
      <left/>
      <right style="thin"/>
      <top style="medium"/>
      <bottom style="medium"/>
    </border>
    <border>
      <left style="thin"/>
      <right style="thin"/>
      <top/>
      <bottom style="thin"/>
    </border>
    <border>
      <left style="thin"/>
      <right style="thin"/>
      <top/>
      <bottom/>
    </border>
    <border>
      <left style="thin"/>
      <right style="thin"/>
      <top style="thin"/>
      <bottom style="double"/>
    </border>
    <border>
      <left/>
      <right/>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164" fontId="3" fillId="0" borderId="0" applyBorder="0" applyProtection="0">
      <alignment/>
    </xf>
    <xf numFmtId="164" fontId="4" fillId="0" borderId="0" applyBorder="0" applyProtection="0">
      <alignment/>
    </xf>
    <xf numFmtId="0" fontId="5" fillId="0" borderId="0" applyNumberFormat="0" applyBorder="0" applyProtection="0">
      <alignment horizontal="center"/>
    </xf>
    <xf numFmtId="0" fontId="5" fillId="0" borderId="0" applyNumberFormat="0" applyBorder="0" applyProtection="0">
      <alignment horizontal="center" textRotation="90"/>
    </xf>
    <xf numFmtId="0" fontId="6" fillId="0" borderId="0" applyNumberFormat="0" applyFill="0" applyBorder="0" applyAlignment="0" applyProtection="0"/>
    <xf numFmtId="164" fontId="4" fillId="0" borderId="0" applyBorder="0" applyProtection="0">
      <alignment/>
    </xf>
    <xf numFmtId="0" fontId="7" fillId="0" borderId="0" applyNumberFormat="0" applyBorder="0" applyProtection="0">
      <alignment/>
    </xf>
    <xf numFmtId="165" fontId="7" fillId="0" borderId="0" applyBorder="0" applyProtection="0">
      <alignment/>
    </xf>
    <xf numFmtId="0" fontId="8" fillId="0" borderId="0">
      <alignment/>
      <protection/>
    </xf>
    <xf numFmtId="0" fontId="9" fillId="0" borderId="0">
      <alignment/>
      <protection/>
    </xf>
    <xf numFmtId="0" fontId="11" fillId="0" borderId="0">
      <alignment/>
      <protection/>
    </xf>
  </cellStyleXfs>
  <cellXfs count="66">
    <xf numFmtId="0" fontId="0" fillId="0" borderId="0" xfId="0"/>
    <xf numFmtId="164" fontId="10" fillId="0" borderId="0" xfId="22" applyFont="1" applyFill="1" applyAlignment="1">
      <alignment horizontal="center" vertical="top"/>
    </xf>
    <xf numFmtId="167" fontId="10" fillId="0" borderId="0" xfId="22" applyNumberFormat="1" applyFont="1" applyFill="1" applyAlignment="1">
      <alignment vertical="top"/>
    </xf>
    <xf numFmtId="164" fontId="10" fillId="0" borderId="0" xfId="22" applyFont="1" applyFill="1" applyAlignment="1">
      <alignment vertical="top"/>
    </xf>
    <xf numFmtId="164" fontId="1" fillId="0" borderId="0" xfId="22" applyFont="1" applyFill="1" applyAlignment="1">
      <alignment vertical="top"/>
    </xf>
    <xf numFmtId="164" fontId="10" fillId="0" borderId="0" xfId="22" applyFont="1" applyFill="1" applyBorder="1" applyAlignment="1">
      <alignment vertical="top"/>
    </xf>
    <xf numFmtId="0" fontId="10" fillId="0" borderId="0" xfId="0" applyFont="1" applyAlignment="1">
      <alignment vertical="top"/>
    </xf>
    <xf numFmtId="164" fontId="10" fillId="0" borderId="0" xfId="22" applyFont="1" applyFill="1" applyBorder="1" applyAlignment="1">
      <alignment horizontal="center" vertical="top"/>
    </xf>
    <xf numFmtId="0" fontId="10" fillId="0" borderId="0" xfId="0" applyFont="1" applyBorder="1" applyAlignment="1">
      <alignment vertical="top"/>
    </xf>
    <xf numFmtId="164" fontId="13" fillId="0" borderId="0" xfId="22" applyFont="1" applyFill="1" applyAlignment="1">
      <alignment horizontal="left" vertical="top"/>
    </xf>
    <xf numFmtId="164" fontId="10" fillId="0" borderId="0" xfId="22" applyFont="1" applyFill="1" applyAlignment="1">
      <alignment vertical="top" wrapText="1"/>
    </xf>
    <xf numFmtId="0" fontId="10" fillId="0" borderId="0" xfId="0" applyFont="1" applyAlignment="1">
      <alignment vertical="top" wrapText="1"/>
    </xf>
    <xf numFmtId="166" fontId="10" fillId="0" borderId="0" xfId="22" applyNumberFormat="1" applyFont="1" applyFill="1" applyAlignment="1">
      <alignment vertical="top"/>
    </xf>
    <xf numFmtId="166" fontId="10" fillId="0" borderId="0" xfId="22" applyNumberFormat="1" applyFont="1" applyFill="1" applyBorder="1" applyAlignment="1">
      <alignment vertical="top"/>
    </xf>
    <xf numFmtId="0" fontId="13" fillId="0" borderId="0" xfId="0" applyFont="1" applyBorder="1" applyAlignment="1">
      <alignment horizontal="left" vertical="top"/>
    </xf>
    <xf numFmtId="0" fontId="10" fillId="0" borderId="0" xfId="0" applyFont="1" applyBorder="1" applyAlignment="1">
      <alignment horizontal="center" vertical="top"/>
    </xf>
    <xf numFmtId="0" fontId="10" fillId="0" borderId="1" xfId="0" applyFont="1" applyBorder="1" applyAlignment="1">
      <alignment vertical="top"/>
    </xf>
    <xf numFmtId="0" fontId="13" fillId="0" borderId="1" xfId="0" applyFont="1" applyBorder="1" applyAlignment="1">
      <alignment horizontal="left" vertical="top"/>
    </xf>
    <xf numFmtId="0" fontId="10" fillId="0" borderId="1" xfId="0" applyFont="1" applyBorder="1" applyAlignment="1">
      <alignment horizontal="center" vertical="top"/>
    </xf>
    <xf numFmtId="166" fontId="10" fillId="0" borderId="1" xfId="22" applyNumberFormat="1" applyFont="1" applyFill="1" applyBorder="1" applyAlignment="1">
      <alignment vertical="top"/>
    </xf>
    <xf numFmtId="0" fontId="10" fillId="0" borderId="0" xfId="0" applyFont="1" applyAlignment="1">
      <alignment horizontal="center" vertical="center"/>
    </xf>
    <xf numFmtId="164" fontId="10" fillId="0" borderId="0" xfId="22" applyFont="1" applyFill="1" applyAlignment="1" applyProtection="1">
      <alignment horizontal="center" vertical="top"/>
      <protection hidden="1"/>
    </xf>
    <xf numFmtId="168" fontId="10" fillId="0" borderId="0" xfId="22" applyNumberFormat="1" applyFont="1" applyFill="1" applyAlignment="1" applyProtection="1">
      <alignment vertical="top"/>
      <protection locked="0"/>
    </xf>
    <xf numFmtId="168" fontId="10" fillId="0" borderId="1" xfId="22" applyNumberFormat="1" applyFont="1" applyFill="1" applyBorder="1" applyAlignment="1" applyProtection="1">
      <alignment vertical="top"/>
      <protection locked="0"/>
    </xf>
    <xf numFmtId="168" fontId="10" fillId="0" borderId="1" xfId="0" applyNumberFormat="1" applyFont="1" applyBorder="1" applyAlignment="1" applyProtection="1">
      <alignment horizontal="right" vertical="center"/>
      <protection locked="0"/>
    </xf>
    <xf numFmtId="164" fontId="12" fillId="2" borderId="2" xfId="22" applyFont="1" applyFill="1" applyBorder="1" applyAlignment="1">
      <alignment horizontal="center" vertical="center" wrapText="1"/>
    </xf>
    <xf numFmtId="164" fontId="12" fillId="2" borderId="3" xfId="22" applyFont="1" applyFill="1" applyBorder="1" applyAlignment="1">
      <alignment horizontal="center" vertical="center" wrapText="1"/>
    </xf>
    <xf numFmtId="164" fontId="12" fillId="2" borderId="4" xfId="22" applyFont="1" applyFill="1" applyBorder="1" applyAlignment="1">
      <alignment horizontal="center" vertical="center" wrapText="1"/>
    </xf>
    <xf numFmtId="164" fontId="4" fillId="0" borderId="5" xfId="26" applyBorder="1" applyAlignment="1">
      <alignment wrapText="1"/>
    </xf>
    <xf numFmtId="169" fontId="10" fillId="0" borderId="0" xfId="22" applyNumberFormat="1" applyFont="1" applyFill="1" applyAlignment="1">
      <alignment horizontal="center" vertical="top"/>
    </xf>
    <xf numFmtId="164" fontId="14" fillId="0" borderId="0" xfId="22" applyFont="1" applyFill="1" applyBorder="1" applyAlignment="1">
      <alignment vertical="top"/>
    </xf>
    <xf numFmtId="164" fontId="13" fillId="0" borderId="0" xfId="22" applyFont="1" applyFill="1" applyBorder="1" applyAlignment="1">
      <alignment horizontal="left" vertical="top"/>
    </xf>
    <xf numFmtId="168" fontId="14" fillId="0" borderId="0" xfId="20" applyNumberFormat="1" applyFont="1" applyFill="1" applyBorder="1" applyAlignment="1">
      <alignment vertical="top"/>
    </xf>
    <xf numFmtId="166" fontId="10" fillId="0" borderId="0" xfId="20" applyNumberFormat="1" applyFont="1" applyFill="1" applyBorder="1" applyAlignment="1">
      <alignment vertical="top"/>
    </xf>
    <xf numFmtId="0" fontId="13" fillId="3" borderId="6" xfId="0" applyFont="1" applyFill="1" applyBorder="1" applyAlignment="1">
      <alignment horizontal="left" vertical="top"/>
    </xf>
    <xf numFmtId="0" fontId="10" fillId="3" borderId="6" xfId="0" applyFont="1" applyFill="1" applyBorder="1" applyAlignment="1">
      <alignment horizontal="center" vertical="top"/>
    </xf>
    <xf numFmtId="164" fontId="10" fillId="4" borderId="7" xfId="22" applyFont="1" applyFill="1" applyBorder="1" applyAlignment="1">
      <alignment horizontal="center" vertical="center"/>
    </xf>
    <xf numFmtId="169" fontId="10" fillId="0" borderId="1" xfId="22" applyNumberFormat="1" applyFont="1" applyFill="1" applyBorder="1" applyAlignment="1">
      <alignment horizontal="center" vertical="top"/>
    </xf>
    <xf numFmtId="169" fontId="10" fillId="0" borderId="8" xfId="22" applyNumberFormat="1" applyFont="1" applyFill="1" applyBorder="1" applyAlignment="1">
      <alignment horizontal="center" vertical="top"/>
    </xf>
    <xf numFmtId="166" fontId="10" fillId="0" borderId="8" xfId="22" applyNumberFormat="1" applyFont="1" applyFill="1" applyBorder="1" applyAlignment="1">
      <alignment vertical="top"/>
    </xf>
    <xf numFmtId="168" fontId="10" fillId="0" borderId="8" xfId="22" applyNumberFormat="1" applyFont="1" applyFill="1" applyBorder="1" applyAlignment="1" applyProtection="1">
      <alignment vertical="top"/>
      <protection locked="0"/>
    </xf>
    <xf numFmtId="166" fontId="12" fillId="5" borderId="9" xfId="20" applyNumberFormat="1" applyFont="1" applyFill="1" applyBorder="1" applyAlignment="1">
      <alignment vertical="top"/>
    </xf>
    <xf numFmtId="168" fontId="12" fillId="5" borderId="9" xfId="20" applyNumberFormat="1" applyFont="1" applyFill="1" applyBorder="1" applyAlignment="1">
      <alignment vertical="top"/>
    </xf>
    <xf numFmtId="0" fontId="12" fillId="3" borderId="10" xfId="0" applyFont="1" applyFill="1" applyBorder="1" applyAlignment="1">
      <alignment vertical="top"/>
    </xf>
    <xf numFmtId="164" fontId="10" fillId="6" borderId="5" xfId="22" applyFont="1" applyFill="1" applyBorder="1" applyAlignment="1">
      <alignment horizontal="center" vertical="top"/>
    </xf>
    <xf numFmtId="164" fontId="4" fillId="0" borderId="5" xfId="26" applyBorder="1" applyAlignment="1">
      <alignment horizontal="left" wrapText="1"/>
    </xf>
    <xf numFmtId="164" fontId="16" fillId="0" borderId="0" xfId="22" applyFont="1" applyFill="1" applyAlignment="1">
      <alignment horizontal="center" vertical="top"/>
    </xf>
    <xf numFmtId="164" fontId="15" fillId="0" borderId="0" xfId="22" applyFont="1" applyFill="1" applyAlignment="1">
      <alignment horizontal="center" vertical="top" wrapText="1"/>
    </xf>
    <xf numFmtId="164" fontId="1" fillId="0" borderId="0" xfId="22" applyFont="1" applyFill="1" applyAlignment="1">
      <alignment horizontal="center" vertical="top"/>
    </xf>
    <xf numFmtId="0" fontId="12" fillId="3" borderId="10" xfId="0" applyFont="1" applyFill="1" applyBorder="1" applyAlignment="1">
      <alignment horizontal="center" vertical="top"/>
    </xf>
    <xf numFmtId="0" fontId="12" fillId="3" borderId="6" xfId="0" applyFont="1" applyFill="1" applyBorder="1" applyAlignment="1">
      <alignment horizontal="center" vertical="top"/>
    </xf>
    <xf numFmtId="0" fontId="12" fillId="3" borderId="11" xfId="0" applyFont="1" applyFill="1" applyBorder="1" applyAlignment="1">
      <alignment horizontal="center" vertical="top"/>
    </xf>
    <xf numFmtId="164" fontId="12" fillId="0" borderId="0" xfId="22" applyFont="1" applyFill="1" applyBorder="1" applyAlignment="1">
      <alignment horizontal="center" vertical="top"/>
    </xf>
    <xf numFmtId="164" fontId="12" fillId="0" borderId="5" xfId="22" applyFont="1" applyFill="1" applyBorder="1" applyAlignment="1">
      <alignment horizontal="center" vertical="top"/>
    </xf>
    <xf numFmtId="164" fontId="10" fillId="4" borderId="7" xfId="22" applyFont="1" applyFill="1" applyBorder="1" applyAlignment="1">
      <alignment horizontal="center" vertical="center"/>
    </xf>
    <xf numFmtId="164" fontId="10" fillId="4" borderId="12" xfId="22" applyFont="1" applyFill="1" applyBorder="1" applyAlignment="1">
      <alignment horizontal="center" vertical="center"/>
    </xf>
    <xf numFmtId="164" fontId="10" fillId="4" borderId="13" xfId="22" applyFont="1" applyFill="1" applyBorder="1" applyAlignment="1">
      <alignment horizontal="center" vertical="center"/>
    </xf>
    <xf numFmtId="164" fontId="4" fillId="0" borderId="5" xfId="26" applyBorder="1">
      <alignment/>
    </xf>
    <xf numFmtId="0" fontId="13" fillId="0" borderId="14" xfId="0" applyFont="1" applyBorder="1" applyAlignment="1">
      <alignment horizontal="left" vertical="top"/>
    </xf>
    <xf numFmtId="164" fontId="10" fillId="0" borderId="15" xfId="22" applyFont="1" applyFill="1" applyBorder="1" applyAlignment="1">
      <alignment horizontal="center" vertical="top"/>
    </xf>
    <xf numFmtId="164" fontId="10" fillId="0" borderId="15" xfId="22" applyFont="1" applyFill="1" applyBorder="1" applyAlignment="1">
      <alignment vertical="top"/>
    </xf>
    <xf numFmtId="164" fontId="14" fillId="0" borderId="0" xfId="22" applyFont="1" applyFill="1" applyAlignment="1">
      <alignment horizontal="center" vertical="top"/>
    </xf>
    <xf numFmtId="164" fontId="4" fillId="4" borderId="5" xfId="26" applyFill="1" applyBorder="1" applyAlignment="1">
      <alignment horizontal="left" wrapText="1"/>
    </xf>
    <xf numFmtId="164" fontId="4" fillId="4" borderId="5" xfId="26" applyFill="1" applyBorder="1" applyAlignment="1">
      <alignment wrapText="1"/>
    </xf>
    <xf numFmtId="164" fontId="4" fillId="4" borderId="7" xfId="26" applyFill="1" applyBorder="1" applyAlignment="1">
      <alignment wrapText="1"/>
    </xf>
    <xf numFmtId="164" fontId="4" fillId="4" borderId="7" xfId="26" applyFill="1" applyBorder="1">
      <alignment/>
    </xf>
  </cellXfs>
  <cellStyles count="18">
    <cellStyle name="Normal" xfId="0"/>
    <cellStyle name="Percent" xfId="15"/>
    <cellStyle name="Currency" xfId="16"/>
    <cellStyle name="Currency [0]" xfId="17"/>
    <cellStyle name="Comma" xfId="18"/>
    <cellStyle name="Comma [0]" xfId="19"/>
    <cellStyle name="Čárka" xfId="20"/>
    <cellStyle name="Excel Built-in Hyperlink" xfId="21"/>
    <cellStyle name="Excel Built-in Normal" xfId="22"/>
    <cellStyle name="Heading" xfId="23"/>
    <cellStyle name="Heading1" xfId="24"/>
    <cellStyle name="Hypertextový odkaz" xfId="25"/>
    <cellStyle name="Normální 2" xfId="26"/>
    <cellStyle name="Result" xfId="27"/>
    <cellStyle name="Result2" xfId="28"/>
    <cellStyle name="Normální 3" xfId="29"/>
    <cellStyle name="Excel Built-in Normální 2" xfId="30"/>
    <cellStyle name="Excel Built-in normální_Optomechanika" xfId="31"/>
  </cellStyles>
  <dxfs count="4">
    <dxf>
      <fill>
        <patternFill>
          <bgColor rgb="FF92D050"/>
        </patternFill>
      </fill>
      <border/>
    </dxf>
    <dxf>
      <fill>
        <patternFill>
          <bgColor theme="5" tint="0.3999499976634979"/>
        </patternFill>
      </fill>
      <border/>
    </dxf>
    <dxf>
      <fill>
        <patternFill>
          <bgColor rgb="FF92D050"/>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standa.lt/images/spc.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0</xdr:rowOff>
    </xdr:from>
    <xdr:ext cx="47625" cy="9525"/>
    <xdr:pic>
      <xdr:nvPicPr>
        <xdr:cNvPr id="2" name="http://www.standa.lt/images/spc.gif"/>
        <xdr:cNvPicPr preferRelativeResize="1">
          <a:picLocks noChangeAspect="1"/>
        </xdr:cNvPicPr>
      </xdr:nvPicPr>
      <xdr:blipFill>
        <a:blip r:link="rId1">
          <a:lum/>
          <a:alphaModFix/>
        </a:blip>
        <a:stretch>
          <a:fillRect/>
        </a:stretch>
      </xdr:blipFill>
      <xdr:spPr>
        <a:xfrm>
          <a:off x="685800" y="2886075"/>
          <a:ext cx="47625" cy="9525"/>
        </a:xfrm>
        <a:prstGeom prst="rect">
          <a:avLst/>
        </a:prstGeom>
        <a:noFill/>
        <a:ln cap="flat">
          <a:noFill/>
        </a:ln>
      </xdr:spPr>
    </xdr:pic>
    <xdr:clientData/>
  </xdr:oneCellAnchor>
  <xdr:oneCellAnchor>
    <xdr:from>
      <xdr:col>1</xdr:col>
      <xdr:colOff>0</xdr:colOff>
      <xdr:row>11</xdr:row>
      <xdr:rowOff>0</xdr:rowOff>
    </xdr:from>
    <xdr:ext cx="47625" cy="9525"/>
    <xdr:pic>
      <xdr:nvPicPr>
        <xdr:cNvPr id="3" name="http://www.standa.lt/images/spc.gif"/>
        <xdr:cNvPicPr preferRelativeResize="1">
          <a:picLocks noChangeAspect="1"/>
        </xdr:cNvPicPr>
      </xdr:nvPicPr>
      <xdr:blipFill>
        <a:blip r:link="rId1">
          <a:lum/>
          <a:alphaModFix/>
        </a:blip>
        <a:stretch>
          <a:fillRect/>
        </a:stretch>
      </xdr:blipFill>
      <xdr:spPr>
        <a:xfrm>
          <a:off x="685800" y="2886075"/>
          <a:ext cx="47625" cy="9525"/>
        </a:xfrm>
        <a:prstGeom prst="rect">
          <a:avLst/>
        </a:prstGeom>
        <a:noFill/>
        <a:ln cap="flat">
          <a:noFill/>
        </a:ln>
      </xdr:spPr>
    </xdr:pic>
    <xdr:clientData/>
  </xdr:oneCellAnchor>
  <xdr:twoCellAnchor>
    <xdr:from>
      <xdr:col>1</xdr:col>
      <xdr:colOff>180975</xdr:colOff>
      <xdr:row>15</xdr:row>
      <xdr:rowOff>76200</xdr:rowOff>
    </xdr:from>
    <xdr:to>
      <xdr:col>7</xdr:col>
      <xdr:colOff>228600</xdr:colOff>
      <xdr:row>21</xdr:row>
      <xdr:rowOff>85725</xdr:rowOff>
    </xdr:to>
    <xdr:sp macro="" textlink="">
      <xdr:nvSpPr>
        <xdr:cNvPr id="4" name="TextovéPole 3"/>
        <xdr:cNvSpPr txBox="1"/>
      </xdr:nvSpPr>
      <xdr:spPr>
        <a:xfrm>
          <a:off x="866775" y="3895725"/>
          <a:ext cx="11229975" cy="10953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400" b="1">
              <a:latin typeface="Arial" panose="020B0604020202020204" pitchFamily="34" charset="0"/>
              <a:cs typeface="Arial" panose="020B0604020202020204" pitchFamily="34" charset="0"/>
            </a:rPr>
            <a:t>By the application for the tender, the Supplier guarantees the Contracting Authority the fulfilment of all the requirements and parameters of the supplied items within the tender, which are specified in this technical specification document.</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O29"/>
  <sheetViews>
    <sheetView showGridLines="0" tabSelected="1" zoomScale="85" zoomScaleNormal="85" workbookViewId="0" topLeftCell="A1">
      <selection activeCell="B33" sqref="B33"/>
    </sheetView>
  </sheetViews>
  <sheetFormatPr defaultColWidth="9.00390625" defaultRowHeight="14.25"/>
  <cols>
    <col min="1" max="1" width="9.00390625" style="6" customWidth="1"/>
    <col min="2" max="2" width="30.50390625" style="4" customWidth="1"/>
    <col min="3" max="3" width="55.875" style="9" customWidth="1"/>
    <col min="4" max="4" width="22.875" style="9" customWidth="1"/>
    <col min="5" max="5" width="7.25390625" style="1" customWidth="1"/>
    <col min="6" max="6" width="15.25390625" style="1" customWidth="1"/>
    <col min="7" max="7" width="15.00390625" style="1" customWidth="1"/>
    <col min="8" max="8" width="21.00390625" style="1" customWidth="1"/>
    <col min="9" max="10" width="20.50390625" style="1" customWidth="1"/>
    <col min="11" max="11" width="21.25390625" style="3" customWidth="1"/>
    <col min="12" max="12" width="17.375" style="3" customWidth="1"/>
    <col min="13" max="13" width="8.50390625" style="3" customWidth="1"/>
    <col min="14" max="14" width="12.75390625" style="3" customWidth="1"/>
    <col min="15" max="1029" width="8.125" style="3" customWidth="1"/>
    <col min="1030" max="1030" width="9.00390625" style="6" customWidth="1"/>
    <col min="1031" max="16384" width="9.00390625" style="6" customWidth="1"/>
  </cols>
  <sheetData>
    <row r="1" spans="2:5" ht="14.25">
      <c r="B1" s="46" t="s">
        <v>20</v>
      </c>
      <c r="C1" s="46"/>
      <c r="D1" s="46"/>
      <c r="E1" s="46"/>
    </row>
    <row r="2" spans="2:5" ht="14.25">
      <c r="B2" s="46"/>
      <c r="C2" s="46"/>
      <c r="D2" s="46"/>
      <c r="E2" s="46"/>
    </row>
    <row r="3" spans="2:5" ht="20.25" customHeight="1">
      <c r="B3" s="47" t="s">
        <v>23</v>
      </c>
      <c r="C3" s="47"/>
      <c r="D3" s="47"/>
      <c r="E3" s="47"/>
    </row>
    <row r="4" spans="2:9" ht="15" customHeight="1">
      <c r="B4" s="47"/>
      <c r="C4" s="47"/>
      <c r="D4" s="47"/>
      <c r="E4" s="47"/>
      <c r="G4" s="53" t="s">
        <v>22</v>
      </c>
      <c r="H4" s="53"/>
      <c r="I4" s="44">
        <v>25.8</v>
      </c>
    </row>
    <row r="5" spans="2:5" ht="14.25" customHeight="1">
      <c r="B5" s="47"/>
      <c r="C5" s="47"/>
      <c r="D5" s="47"/>
      <c r="E5" s="47"/>
    </row>
    <row r="7" spans="1:1029" s="11" customFormat="1" ht="45">
      <c r="A7" s="25" t="s">
        <v>16</v>
      </c>
      <c r="B7" s="26" t="s">
        <v>1</v>
      </c>
      <c r="C7" s="27" t="s">
        <v>2</v>
      </c>
      <c r="D7" s="27" t="s">
        <v>0</v>
      </c>
      <c r="E7" s="25" t="s">
        <v>3</v>
      </c>
      <c r="F7" s="25" t="s">
        <v>4</v>
      </c>
      <c r="G7" s="25" t="s">
        <v>5</v>
      </c>
      <c r="H7" s="25" t="s">
        <v>6</v>
      </c>
      <c r="I7" s="25" t="s">
        <v>7</v>
      </c>
      <c r="J7" s="25" t="s">
        <v>8</v>
      </c>
      <c r="K7" s="25" t="s">
        <v>9</v>
      </c>
      <c r="L7" s="25" t="s">
        <v>10</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c r="IW7" s="10"/>
      <c r="IX7" s="10"/>
      <c r="IY7" s="10"/>
      <c r="IZ7" s="10"/>
      <c r="JA7" s="10"/>
      <c r="JB7" s="10"/>
      <c r="JC7" s="10"/>
      <c r="JD7" s="10"/>
      <c r="JE7" s="10"/>
      <c r="JF7" s="10"/>
      <c r="JG7" s="10"/>
      <c r="JH7" s="10"/>
      <c r="JI7" s="10"/>
      <c r="JJ7" s="10"/>
      <c r="JK7" s="10"/>
      <c r="JL7" s="10"/>
      <c r="JM7" s="10"/>
      <c r="JN7" s="10"/>
      <c r="JO7" s="10"/>
      <c r="JP7" s="10"/>
      <c r="JQ7" s="10"/>
      <c r="JR7" s="10"/>
      <c r="JS7" s="10"/>
      <c r="JT7" s="10"/>
      <c r="JU7" s="10"/>
      <c r="JV7" s="10"/>
      <c r="JW7" s="10"/>
      <c r="JX7" s="10"/>
      <c r="JY7" s="10"/>
      <c r="JZ7" s="10"/>
      <c r="KA7" s="10"/>
      <c r="KB7" s="10"/>
      <c r="KC7" s="10"/>
      <c r="KD7" s="10"/>
      <c r="KE7" s="10"/>
      <c r="KF7" s="10"/>
      <c r="KG7" s="10"/>
      <c r="KH7" s="10"/>
      <c r="KI7" s="10"/>
      <c r="KJ7" s="10"/>
      <c r="KK7" s="10"/>
      <c r="KL7" s="10"/>
      <c r="KM7" s="10"/>
      <c r="KN7" s="10"/>
      <c r="KO7" s="10"/>
      <c r="KP7" s="10"/>
      <c r="KQ7" s="10"/>
      <c r="KR7" s="10"/>
      <c r="KS7" s="10"/>
      <c r="KT7" s="10"/>
      <c r="KU7" s="10"/>
      <c r="KV7" s="10"/>
      <c r="KW7" s="10"/>
      <c r="KX7" s="10"/>
      <c r="KY7" s="10"/>
      <c r="KZ7" s="10"/>
      <c r="LA7" s="10"/>
      <c r="LB7" s="10"/>
      <c r="LC7" s="10"/>
      <c r="LD7" s="10"/>
      <c r="LE7" s="10"/>
      <c r="LF7" s="10"/>
      <c r="LG7" s="10"/>
      <c r="LH7" s="10"/>
      <c r="LI7" s="10"/>
      <c r="LJ7" s="10"/>
      <c r="LK7" s="10"/>
      <c r="LL7" s="10"/>
      <c r="LM7" s="10"/>
      <c r="LN7" s="10"/>
      <c r="LO7" s="10"/>
      <c r="LP7" s="10"/>
      <c r="LQ7" s="10"/>
      <c r="LR7" s="10"/>
      <c r="LS7" s="10"/>
      <c r="LT7" s="10"/>
      <c r="LU7" s="10"/>
      <c r="LV7" s="10"/>
      <c r="LW7" s="10"/>
      <c r="LX7" s="10"/>
      <c r="LY7" s="10"/>
      <c r="LZ7" s="10"/>
      <c r="MA7" s="10"/>
      <c r="MB7" s="10"/>
      <c r="MC7" s="10"/>
      <c r="MD7" s="10"/>
      <c r="ME7" s="10"/>
      <c r="MF7" s="10"/>
      <c r="MG7" s="10"/>
      <c r="MH7" s="10"/>
      <c r="MI7" s="10"/>
      <c r="MJ7" s="10"/>
      <c r="MK7" s="10"/>
      <c r="ML7" s="10"/>
      <c r="MM7" s="10"/>
      <c r="MN7" s="10"/>
      <c r="MO7" s="10"/>
      <c r="MP7" s="10"/>
      <c r="MQ7" s="10"/>
      <c r="MR7" s="10"/>
      <c r="MS7" s="10"/>
      <c r="MT7" s="10"/>
      <c r="MU7" s="10"/>
      <c r="MV7" s="10"/>
      <c r="MW7" s="10"/>
      <c r="MX7" s="10"/>
      <c r="MY7" s="10"/>
      <c r="MZ7" s="10"/>
      <c r="NA7" s="10"/>
      <c r="NB7" s="10"/>
      <c r="NC7" s="10"/>
      <c r="ND7" s="10"/>
      <c r="NE7" s="10"/>
      <c r="NF7" s="10"/>
      <c r="NG7" s="10"/>
      <c r="NH7" s="10"/>
      <c r="NI7" s="10"/>
      <c r="NJ7" s="10"/>
      <c r="NK7" s="10"/>
      <c r="NL7" s="10"/>
      <c r="NM7" s="10"/>
      <c r="NN7" s="10"/>
      <c r="NO7" s="10"/>
      <c r="NP7" s="10"/>
      <c r="NQ7" s="10"/>
      <c r="NR7" s="10"/>
      <c r="NS7" s="10"/>
      <c r="NT7" s="10"/>
      <c r="NU7" s="10"/>
      <c r="NV7" s="10"/>
      <c r="NW7" s="10"/>
      <c r="NX7" s="10"/>
      <c r="NY7" s="10"/>
      <c r="NZ7" s="10"/>
      <c r="OA7" s="10"/>
      <c r="OB7" s="10"/>
      <c r="OC7" s="10"/>
      <c r="OD7" s="10"/>
      <c r="OE7" s="10"/>
      <c r="OF7" s="10"/>
      <c r="OG7" s="10"/>
      <c r="OH7" s="10"/>
      <c r="OI7" s="10"/>
      <c r="OJ7" s="10"/>
      <c r="OK7" s="10"/>
      <c r="OL7" s="10"/>
      <c r="OM7" s="10"/>
      <c r="ON7" s="10"/>
      <c r="OO7" s="10"/>
      <c r="OP7" s="10"/>
      <c r="OQ7" s="10"/>
      <c r="OR7" s="10"/>
      <c r="OS7" s="10"/>
      <c r="OT7" s="10"/>
      <c r="OU7" s="10"/>
      <c r="OV7" s="10"/>
      <c r="OW7" s="10"/>
      <c r="OX7" s="10"/>
      <c r="OY7" s="10"/>
      <c r="OZ7" s="10"/>
      <c r="PA7" s="10"/>
      <c r="PB7" s="10"/>
      <c r="PC7" s="10"/>
      <c r="PD7" s="10"/>
      <c r="PE7" s="10"/>
      <c r="PF7" s="10"/>
      <c r="PG7" s="10"/>
      <c r="PH7" s="10"/>
      <c r="PI7" s="10"/>
      <c r="PJ7" s="10"/>
      <c r="PK7" s="10"/>
      <c r="PL7" s="10"/>
      <c r="PM7" s="10"/>
      <c r="PN7" s="10"/>
      <c r="PO7" s="10"/>
      <c r="PP7" s="10"/>
      <c r="PQ7" s="10"/>
      <c r="PR7" s="10"/>
      <c r="PS7" s="10"/>
      <c r="PT7" s="10"/>
      <c r="PU7" s="10"/>
      <c r="PV7" s="10"/>
      <c r="PW7" s="10"/>
      <c r="PX7" s="10"/>
      <c r="PY7" s="10"/>
      <c r="PZ7" s="10"/>
      <c r="QA7" s="10"/>
      <c r="QB7" s="10"/>
      <c r="QC7" s="10"/>
      <c r="QD7" s="10"/>
      <c r="QE7" s="10"/>
      <c r="QF7" s="10"/>
      <c r="QG7" s="10"/>
      <c r="QH7" s="10"/>
      <c r="QI7" s="10"/>
      <c r="QJ7" s="10"/>
      <c r="QK7" s="10"/>
      <c r="QL7" s="10"/>
      <c r="QM7" s="10"/>
      <c r="QN7" s="10"/>
      <c r="QO7" s="10"/>
      <c r="QP7" s="10"/>
      <c r="QQ7" s="10"/>
      <c r="QR7" s="10"/>
      <c r="QS7" s="10"/>
      <c r="QT7" s="10"/>
      <c r="QU7" s="10"/>
      <c r="QV7" s="10"/>
      <c r="QW7" s="10"/>
      <c r="QX7" s="10"/>
      <c r="QY7" s="10"/>
      <c r="QZ7" s="10"/>
      <c r="RA7" s="10"/>
      <c r="RB7" s="10"/>
      <c r="RC7" s="10"/>
      <c r="RD7" s="10"/>
      <c r="RE7" s="10"/>
      <c r="RF7" s="10"/>
      <c r="RG7" s="10"/>
      <c r="RH7" s="10"/>
      <c r="RI7" s="10"/>
      <c r="RJ7" s="10"/>
      <c r="RK7" s="10"/>
      <c r="RL7" s="10"/>
      <c r="RM7" s="10"/>
      <c r="RN7" s="10"/>
      <c r="RO7" s="10"/>
      <c r="RP7" s="10"/>
      <c r="RQ7" s="10"/>
      <c r="RR7" s="10"/>
      <c r="RS7" s="10"/>
      <c r="RT7" s="10"/>
      <c r="RU7" s="10"/>
      <c r="RV7" s="10"/>
      <c r="RW7" s="10"/>
      <c r="RX7" s="10"/>
      <c r="RY7" s="10"/>
      <c r="RZ7" s="10"/>
      <c r="SA7" s="10"/>
      <c r="SB7" s="10"/>
      <c r="SC7" s="10"/>
      <c r="SD7" s="10"/>
      <c r="SE7" s="10"/>
      <c r="SF7" s="10"/>
      <c r="SG7" s="10"/>
      <c r="SH7" s="10"/>
      <c r="SI7" s="10"/>
      <c r="SJ7" s="10"/>
      <c r="SK7" s="10"/>
      <c r="SL7" s="10"/>
      <c r="SM7" s="10"/>
      <c r="SN7" s="10"/>
      <c r="SO7" s="10"/>
      <c r="SP7" s="10"/>
      <c r="SQ7" s="10"/>
      <c r="SR7" s="10"/>
      <c r="SS7" s="10"/>
      <c r="ST7" s="10"/>
      <c r="SU7" s="10"/>
      <c r="SV7" s="10"/>
      <c r="SW7" s="10"/>
      <c r="SX7" s="10"/>
      <c r="SY7" s="10"/>
      <c r="SZ7" s="10"/>
      <c r="TA7" s="10"/>
      <c r="TB7" s="10"/>
      <c r="TC7" s="10"/>
      <c r="TD7" s="10"/>
      <c r="TE7" s="10"/>
      <c r="TF7" s="10"/>
      <c r="TG7" s="10"/>
      <c r="TH7" s="10"/>
      <c r="TI7" s="10"/>
      <c r="TJ7" s="10"/>
      <c r="TK7" s="10"/>
      <c r="TL7" s="10"/>
      <c r="TM7" s="10"/>
      <c r="TN7" s="10"/>
      <c r="TO7" s="10"/>
      <c r="TP7" s="10"/>
      <c r="TQ7" s="10"/>
      <c r="TR7" s="10"/>
      <c r="TS7" s="10"/>
      <c r="TT7" s="10"/>
      <c r="TU7" s="10"/>
      <c r="TV7" s="10"/>
      <c r="TW7" s="10"/>
      <c r="TX7" s="10"/>
      <c r="TY7" s="10"/>
      <c r="TZ7" s="10"/>
      <c r="UA7" s="10"/>
      <c r="UB7" s="10"/>
      <c r="UC7" s="10"/>
      <c r="UD7" s="10"/>
      <c r="UE7" s="10"/>
      <c r="UF7" s="10"/>
      <c r="UG7" s="10"/>
      <c r="UH7" s="10"/>
      <c r="UI7" s="10"/>
      <c r="UJ7" s="10"/>
      <c r="UK7" s="10"/>
      <c r="UL7" s="10"/>
      <c r="UM7" s="10"/>
      <c r="UN7" s="10"/>
      <c r="UO7" s="10"/>
      <c r="UP7" s="10"/>
      <c r="UQ7" s="10"/>
      <c r="UR7" s="10"/>
      <c r="US7" s="10"/>
      <c r="UT7" s="10"/>
      <c r="UU7" s="10"/>
      <c r="UV7" s="10"/>
      <c r="UW7" s="10"/>
      <c r="UX7" s="10"/>
      <c r="UY7" s="10"/>
      <c r="UZ7" s="10"/>
      <c r="VA7" s="10"/>
      <c r="VB7" s="10"/>
      <c r="VC7" s="10"/>
      <c r="VD7" s="10"/>
      <c r="VE7" s="10"/>
      <c r="VF7" s="10"/>
      <c r="VG7" s="10"/>
      <c r="VH7" s="10"/>
      <c r="VI7" s="10"/>
      <c r="VJ7" s="10"/>
      <c r="VK7" s="10"/>
      <c r="VL7" s="10"/>
      <c r="VM7" s="10"/>
      <c r="VN7" s="10"/>
      <c r="VO7" s="10"/>
      <c r="VP7" s="10"/>
      <c r="VQ7" s="10"/>
      <c r="VR7" s="10"/>
      <c r="VS7" s="10"/>
      <c r="VT7" s="10"/>
      <c r="VU7" s="10"/>
      <c r="VV7" s="10"/>
      <c r="VW7" s="10"/>
      <c r="VX7" s="10"/>
      <c r="VY7" s="10"/>
      <c r="VZ7" s="10"/>
      <c r="WA7" s="10"/>
      <c r="WB7" s="10"/>
      <c r="WC7" s="10"/>
      <c r="WD7" s="10"/>
      <c r="WE7" s="10"/>
      <c r="WF7" s="10"/>
      <c r="WG7" s="10"/>
      <c r="WH7" s="10"/>
      <c r="WI7" s="10"/>
      <c r="WJ7" s="10"/>
      <c r="WK7" s="10"/>
      <c r="WL7" s="10"/>
      <c r="WM7" s="10"/>
      <c r="WN7" s="10"/>
      <c r="WO7" s="10"/>
      <c r="WP7" s="10"/>
      <c r="WQ7" s="10"/>
      <c r="WR7" s="10"/>
      <c r="WS7" s="10"/>
      <c r="WT7" s="10"/>
      <c r="WU7" s="10"/>
      <c r="WV7" s="10"/>
      <c r="WW7" s="10"/>
      <c r="WX7" s="10"/>
      <c r="WY7" s="10"/>
      <c r="WZ7" s="10"/>
      <c r="XA7" s="10"/>
      <c r="XB7" s="10"/>
      <c r="XC7" s="10"/>
      <c r="XD7" s="10"/>
      <c r="XE7" s="10"/>
      <c r="XF7" s="10"/>
      <c r="XG7" s="10"/>
      <c r="XH7" s="10"/>
      <c r="XI7" s="10"/>
      <c r="XJ7" s="10"/>
      <c r="XK7" s="10"/>
      <c r="XL7" s="10"/>
      <c r="XM7" s="10"/>
      <c r="XN7" s="10"/>
      <c r="XO7" s="10"/>
      <c r="XP7" s="10"/>
      <c r="XQ7" s="10"/>
      <c r="XR7" s="10"/>
      <c r="XS7" s="10"/>
      <c r="XT7" s="10"/>
      <c r="XU7" s="10"/>
      <c r="XV7" s="10"/>
      <c r="XW7" s="10"/>
      <c r="XX7" s="10"/>
      <c r="XY7" s="10"/>
      <c r="XZ7" s="10"/>
      <c r="YA7" s="10"/>
      <c r="YB7" s="10"/>
      <c r="YC7" s="10"/>
      <c r="YD7" s="10"/>
      <c r="YE7" s="10"/>
      <c r="YF7" s="10"/>
      <c r="YG7" s="10"/>
      <c r="YH7" s="10"/>
      <c r="YI7" s="10"/>
      <c r="YJ7" s="10"/>
      <c r="YK7" s="10"/>
      <c r="YL7" s="10"/>
      <c r="YM7" s="10"/>
      <c r="YN7" s="10"/>
      <c r="YO7" s="10"/>
      <c r="YP7" s="10"/>
      <c r="YQ7" s="10"/>
      <c r="YR7" s="10"/>
      <c r="YS7" s="10"/>
      <c r="YT7" s="10"/>
      <c r="YU7" s="10"/>
      <c r="YV7" s="10"/>
      <c r="YW7" s="10"/>
      <c r="YX7" s="10"/>
      <c r="YY7" s="10"/>
      <c r="YZ7" s="10"/>
      <c r="ZA7" s="10"/>
      <c r="ZB7" s="10"/>
      <c r="ZC7" s="10"/>
      <c r="ZD7" s="10"/>
      <c r="ZE7" s="10"/>
      <c r="ZF7" s="10"/>
      <c r="ZG7" s="10"/>
      <c r="ZH7" s="10"/>
      <c r="ZI7" s="10"/>
      <c r="ZJ7" s="10"/>
      <c r="ZK7" s="10"/>
      <c r="ZL7" s="10"/>
      <c r="ZM7" s="10"/>
      <c r="ZN7" s="10"/>
      <c r="ZO7" s="10"/>
      <c r="ZP7" s="10"/>
      <c r="ZQ7" s="10"/>
      <c r="ZR7" s="10"/>
      <c r="ZS7" s="10"/>
      <c r="ZT7" s="10"/>
      <c r="ZU7" s="10"/>
      <c r="ZV7" s="10"/>
      <c r="ZW7" s="10"/>
      <c r="ZX7" s="10"/>
      <c r="ZY7" s="10"/>
      <c r="ZZ7" s="10"/>
      <c r="AAA7" s="10"/>
      <c r="AAB7" s="10"/>
      <c r="AAC7" s="10"/>
      <c r="AAD7" s="10"/>
      <c r="AAE7" s="10"/>
      <c r="AAF7" s="10"/>
      <c r="AAG7" s="10"/>
      <c r="AAH7" s="10"/>
      <c r="AAI7" s="10"/>
      <c r="AAJ7" s="10"/>
      <c r="AAK7" s="10"/>
      <c r="AAL7" s="10"/>
      <c r="AAM7" s="10"/>
      <c r="AAN7" s="10"/>
      <c r="AAO7" s="10"/>
      <c r="AAP7" s="10"/>
      <c r="AAQ7" s="10"/>
      <c r="AAR7" s="10"/>
      <c r="AAS7" s="10"/>
      <c r="AAT7" s="10"/>
      <c r="AAU7" s="10"/>
      <c r="AAV7" s="10"/>
      <c r="AAW7" s="10"/>
      <c r="AAX7" s="10"/>
      <c r="AAY7" s="10"/>
      <c r="AAZ7" s="10"/>
      <c r="ABA7" s="10"/>
      <c r="ABB7" s="10"/>
      <c r="ABC7" s="10"/>
      <c r="ABD7" s="10"/>
      <c r="ABE7" s="10"/>
      <c r="ABF7" s="10"/>
      <c r="ABG7" s="10"/>
      <c r="ABH7" s="10"/>
      <c r="ABI7" s="10"/>
      <c r="ABJ7" s="10"/>
      <c r="ABK7" s="10"/>
      <c r="ABL7" s="10"/>
      <c r="ABM7" s="10"/>
      <c r="ABN7" s="10"/>
      <c r="ABO7" s="10"/>
      <c r="ABP7" s="10"/>
      <c r="ABQ7" s="10"/>
      <c r="ABR7" s="10"/>
      <c r="ABS7" s="10"/>
      <c r="ABT7" s="10"/>
      <c r="ABU7" s="10"/>
      <c r="ABV7" s="10"/>
      <c r="ABW7" s="10"/>
      <c r="ABX7" s="10"/>
      <c r="ABY7" s="10"/>
      <c r="ABZ7" s="10"/>
      <c r="ACA7" s="10"/>
      <c r="ACB7" s="10"/>
      <c r="ACC7" s="10"/>
      <c r="ACD7" s="10"/>
      <c r="ACE7" s="10"/>
      <c r="ACF7" s="10"/>
      <c r="ACG7" s="10"/>
      <c r="ACH7" s="10"/>
      <c r="ACI7" s="10"/>
      <c r="ACJ7" s="10"/>
      <c r="ACK7" s="10"/>
      <c r="ACL7" s="10"/>
      <c r="ACM7" s="10"/>
      <c r="ACN7" s="10"/>
      <c r="ACO7" s="10"/>
      <c r="ACP7" s="10"/>
      <c r="ACQ7" s="10"/>
      <c r="ACR7" s="10"/>
      <c r="ACS7" s="10"/>
      <c r="ACT7" s="10"/>
      <c r="ACU7" s="10"/>
      <c r="ACV7" s="10"/>
      <c r="ACW7" s="10"/>
      <c r="ACX7" s="10"/>
      <c r="ACY7" s="10"/>
      <c r="ACZ7" s="10"/>
      <c r="ADA7" s="10"/>
      <c r="ADB7" s="10"/>
      <c r="ADC7" s="10"/>
      <c r="ADD7" s="10"/>
      <c r="ADE7" s="10"/>
      <c r="ADF7" s="10"/>
      <c r="ADG7" s="10"/>
      <c r="ADH7" s="10"/>
      <c r="ADI7" s="10"/>
      <c r="ADJ7" s="10"/>
      <c r="ADK7" s="10"/>
      <c r="ADL7" s="10"/>
      <c r="ADM7" s="10"/>
      <c r="ADN7" s="10"/>
      <c r="ADO7" s="10"/>
      <c r="ADP7" s="10"/>
      <c r="ADQ7" s="10"/>
      <c r="ADR7" s="10"/>
      <c r="ADS7" s="10"/>
      <c r="ADT7" s="10"/>
      <c r="ADU7" s="10"/>
      <c r="ADV7" s="10"/>
      <c r="ADW7" s="10"/>
      <c r="ADX7" s="10"/>
      <c r="ADY7" s="10"/>
      <c r="ADZ7" s="10"/>
      <c r="AEA7" s="10"/>
      <c r="AEB7" s="10"/>
      <c r="AEC7" s="10"/>
      <c r="AED7" s="10"/>
      <c r="AEE7" s="10"/>
      <c r="AEF7" s="10"/>
      <c r="AEG7" s="10"/>
      <c r="AEH7" s="10"/>
      <c r="AEI7" s="10"/>
      <c r="AEJ7" s="10"/>
      <c r="AEK7" s="10"/>
      <c r="AEL7" s="10"/>
      <c r="AEM7" s="10"/>
      <c r="AEN7" s="10"/>
      <c r="AEO7" s="10"/>
      <c r="AEP7" s="10"/>
      <c r="AEQ7" s="10"/>
      <c r="AER7" s="10"/>
      <c r="AES7" s="10"/>
      <c r="AET7" s="10"/>
      <c r="AEU7" s="10"/>
      <c r="AEV7" s="10"/>
      <c r="AEW7" s="10"/>
      <c r="AEX7" s="10"/>
      <c r="AEY7" s="10"/>
      <c r="AEZ7" s="10"/>
      <c r="AFA7" s="10"/>
      <c r="AFB7" s="10"/>
      <c r="AFC7" s="10"/>
      <c r="AFD7" s="10"/>
      <c r="AFE7" s="10"/>
      <c r="AFF7" s="10"/>
      <c r="AFG7" s="10"/>
      <c r="AFH7" s="10"/>
      <c r="AFI7" s="10"/>
      <c r="AFJ7" s="10"/>
      <c r="AFK7" s="10"/>
      <c r="AFL7" s="10"/>
      <c r="AFM7" s="10"/>
      <c r="AFN7" s="10"/>
      <c r="AFO7" s="10"/>
      <c r="AFP7" s="10"/>
      <c r="AFQ7" s="10"/>
      <c r="AFR7" s="10"/>
      <c r="AFS7" s="10"/>
      <c r="AFT7" s="10"/>
      <c r="AFU7" s="10"/>
      <c r="AFV7" s="10"/>
      <c r="AFW7" s="10"/>
      <c r="AFX7" s="10"/>
      <c r="AFY7" s="10"/>
      <c r="AFZ7" s="10"/>
      <c r="AGA7" s="10"/>
      <c r="AGB7" s="10"/>
      <c r="AGC7" s="10"/>
      <c r="AGD7" s="10"/>
      <c r="AGE7" s="10"/>
      <c r="AGF7" s="10"/>
      <c r="AGG7" s="10"/>
      <c r="AGH7" s="10"/>
      <c r="AGI7" s="10"/>
      <c r="AGJ7" s="10"/>
      <c r="AGK7" s="10"/>
      <c r="AGL7" s="10"/>
      <c r="AGM7" s="10"/>
      <c r="AGN7" s="10"/>
      <c r="AGO7" s="10"/>
      <c r="AGP7" s="10"/>
      <c r="AGQ7" s="10"/>
      <c r="AGR7" s="10"/>
      <c r="AGS7" s="10"/>
      <c r="AGT7" s="10"/>
      <c r="AGU7" s="10"/>
      <c r="AGV7" s="10"/>
      <c r="AGW7" s="10"/>
      <c r="AGX7" s="10"/>
      <c r="AGY7" s="10"/>
      <c r="AGZ7" s="10"/>
      <c r="AHA7" s="10"/>
      <c r="AHB7" s="10"/>
      <c r="AHC7" s="10"/>
      <c r="AHD7" s="10"/>
      <c r="AHE7" s="10"/>
      <c r="AHF7" s="10"/>
      <c r="AHG7" s="10"/>
      <c r="AHH7" s="10"/>
      <c r="AHI7" s="10"/>
      <c r="AHJ7" s="10"/>
      <c r="AHK7" s="10"/>
      <c r="AHL7" s="10"/>
      <c r="AHM7" s="10"/>
      <c r="AHN7" s="10"/>
      <c r="AHO7" s="10"/>
      <c r="AHP7" s="10"/>
      <c r="AHQ7" s="10"/>
      <c r="AHR7" s="10"/>
      <c r="AHS7" s="10"/>
      <c r="AHT7" s="10"/>
      <c r="AHU7" s="10"/>
      <c r="AHV7" s="10"/>
      <c r="AHW7" s="10"/>
      <c r="AHX7" s="10"/>
      <c r="AHY7" s="10"/>
      <c r="AHZ7" s="10"/>
      <c r="AIA7" s="10"/>
      <c r="AIB7" s="10"/>
      <c r="AIC7" s="10"/>
      <c r="AID7" s="10"/>
      <c r="AIE7" s="10"/>
      <c r="AIF7" s="10"/>
      <c r="AIG7" s="10"/>
      <c r="AIH7" s="10"/>
      <c r="AII7" s="10"/>
      <c r="AIJ7" s="10"/>
      <c r="AIK7" s="10"/>
      <c r="AIL7" s="10"/>
      <c r="AIM7" s="10"/>
      <c r="AIN7" s="10"/>
      <c r="AIO7" s="10"/>
      <c r="AIP7" s="10"/>
      <c r="AIQ7" s="10"/>
      <c r="AIR7" s="10"/>
      <c r="AIS7" s="10"/>
      <c r="AIT7" s="10"/>
      <c r="AIU7" s="10"/>
      <c r="AIV7" s="10"/>
      <c r="AIW7" s="10"/>
      <c r="AIX7" s="10"/>
      <c r="AIY7" s="10"/>
      <c r="AIZ7" s="10"/>
      <c r="AJA7" s="10"/>
      <c r="AJB7" s="10"/>
      <c r="AJC7" s="10"/>
      <c r="AJD7" s="10"/>
      <c r="AJE7" s="10"/>
      <c r="AJF7" s="10"/>
      <c r="AJG7" s="10"/>
      <c r="AJH7" s="10"/>
      <c r="AJI7" s="10"/>
      <c r="AJJ7" s="10"/>
      <c r="AJK7" s="10"/>
      <c r="AJL7" s="10"/>
      <c r="AJM7" s="10"/>
      <c r="AJN7" s="10"/>
      <c r="AJO7" s="10"/>
      <c r="AJP7" s="10"/>
      <c r="AJQ7" s="10"/>
      <c r="AJR7" s="10"/>
      <c r="AJS7" s="10"/>
      <c r="AJT7" s="10"/>
      <c r="AJU7" s="10"/>
      <c r="AJV7" s="10"/>
      <c r="AJW7" s="10"/>
      <c r="AJX7" s="10"/>
      <c r="AJY7" s="10"/>
      <c r="AJZ7" s="10"/>
      <c r="AKA7" s="10"/>
      <c r="AKB7" s="10"/>
      <c r="AKC7" s="10"/>
      <c r="AKD7" s="10"/>
      <c r="AKE7" s="10"/>
      <c r="AKF7" s="10"/>
      <c r="AKG7" s="10"/>
      <c r="AKH7" s="10"/>
      <c r="AKI7" s="10"/>
      <c r="AKJ7" s="10"/>
      <c r="AKK7" s="10"/>
      <c r="AKL7" s="10"/>
      <c r="AKM7" s="10"/>
      <c r="AKN7" s="10"/>
      <c r="AKO7" s="10"/>
      <c r="AKP7" s="10"/>
      <c r="AKQ7" s="10"/>
      <c r="AKR7" s="10"/>
      <c r="AKS7" s="10"/>
      <c r="AKT7" s="10"/>
      <c r="AKU7" s="10"/>
      <c r="AKV7" s="10"/>
      <c r="AKW7" s="10"/>
      <c r="AKX7" s="10"/>
      <c r="AKY7" s="10"/>
      <c r="AKZ7" s="10"/>
      <c r="ALA7" s="10"/>
      <c r="ALB7" s="10"/>
      <c r="ALC7" s="10"/>
      <c r="ALD7" s="10"/>
      <c r="ALE7" s="10"/>
      <c r="ALF7" s="10"/>
      <c r="ALG7" s="10"/>
      <c r="ALH7" s="10"/>
      <c r="ALI7" s="10"/>
      <c r="ALJ7" s="10"/>
      <c r="ALK7" s="10"/>
      <c r="ALL7" s="10"/>
      <c r="ALM7" s="10"/>
      <c r="ALN7" s="10"/>
      <c r="ALO7" s="10"/>
      <c r="ALP7" s="10"/>
      <c r="ALQ7" s="10"/>
      <c r="ALR7" s="10"/>
      <c r="ALS7" s="10"/>
      <c r="ALT7" s="10"/>
      <c r="ALU7" s="10"/>
      <c r="ALV7" s="10"/>
      <c r="ALW7" s="10"/>
      <c r="ALX7" s="10"/>
      <c r="ALY7" s="10"/>
      <c r="ALZ7" s="10"/>
      <c r="AMA7" s="10"/>
      <c r="AMB7" s="10"/>
      <c r="AMC7" s="10"/>
      <c r="AMD7" s="10"/>
      <c r="AME7" s="10"/>
      <c r="AMF7" s="10"/>
      <c r="AMG7" s="10"/>
      <c r="AMH7" s="10"/>
      <c r="AMI7" s="10"/>
      <c r="AMJ7" s="10"/>
      <c r="AMK7" s="10"/>
      <c r="AML7" s="10"/>
      <c r="AMM7" s="10"/>
      <c r="AMN7" s="10"/>
      <c r="AMO7" s="10"/>
    </row>
    <row r="8" spans="1:13" ht="30">
      <c r="A8" s="20">
        <f>1</f>
        <v>1</v>
      </c>
      <c r="B8" s="54" t="s">
        <v>13</v>
      </c>
      <c r="C8" s="62" t="s">
        <v>17</v>
      </c>
      <c r="D8" s="45"/>
      <c r="E8" s="1">
        <v>4</v>
      </c>
      <c r="F8" s="29">
        <v>0</v>
      </c>
      <c r="G8" s="22">
        <f>F8*$I$4</f>
        <v>0</v>
      </c>
      <c r="H8" s="22">
        <f>G8*E8</f>
        <v>0</v>
      </c>
      <c r="I8" s="21" t="str">
        <f>IF(F8&lt;=J8,"YES","NO")</f>
        <v>YES</v>
      </c>
      <c r="J8" s="29">
        <v>983</v>
      </c>
      <c r="K8" s="12">
        <f>J8*$I$4</f>
        <v>25361.4</v>
      </c>
      <c r="L8" s="12">
        <f>K8*E8</f>
        <v>101445.6</v>
      </c>
      <c r="M8" s="2"/>
    </row>
    <row r="9" spans="1:13" ht="30">
      <c r="A9" s="20">
        <f>A8+1</f>
        <v>2</v>
      </c>
      <c r="B9" s="56"/>
      <c r="C9" s="63" t="s">
        <v>18</v>
      </c>
      <c r="D9" s="28"/>
      <c r="E9" s="1">
        <v>8</v>
      </c>
      <c r="F9" s="29">
        <v>0</v>
      </c>
      <c r="G9" s="22">
        <f>F9*$I$4</f>
        <v>0</v>
      </c>
      <c r="H9" s="22">
        <f>G9*E9</f>
        <v>0</v>
      </c>
      <c r="I9" s="21" t="str">
        <f aca="true" t="shared" si="0" ref="I9:I11">IF(F9&lt;=J9,"YES","NO")</f>
        <v>YES</v>
      </c>
      <c r="J9" s="29">
        <v>521</v>
      </c>
      <c r="K9" s="12">
        <f>J9*$I$4</f>
        <v>13441.800000000001</v>
      </c>
      <c r="L9" s="12">
        <f>K9*E9</f>
        <v>107534.40000000001</v>
      </c>
      <c r="M9" s="2"/>
    </row>
    <row r="10" spans="1:13" ht="15">
      <c r="A10" s="20">
        <v>3</v>
      </c>
      <c r="B10" s="55"/>
      <c r="C10" s="64" t="s">
        <v>21</v>
      </c>
      <c r="D10" s="28"/>
      <c r="E10" s="1">
        <v>4</v>
      </c>
      <c r="F10" s="29">
        <v>0</v>
      </c>
      <c r="G10" s="22">
        <f>F10*$I$4</f>
        <v>0</v>
      </c>
      <c r="H10" s="22">
        <f>G10*E10</f>
        <v>0</v>
      </c>
      <c r="I10" s="21" t="str">
        <f>IF(F10&lt;=J10,"YES","NO")</f>
        <v>YES</v>
      </c>
      <c r="J10" s="29">
        <v>53</v>
      </c>
      <c r="K10" s="12">
        <f>J10*$I$4</f>
        <v>1367.4</v>
      </c>
      <c r="L10" s="12">
        <f>K10*E10</f>
        <v>5469.6</v>
      </c>
      <c r="M10" s="2"/>
    </row>
    <row r="11" spans="1:13" ht="15">
      <c r="A11" s="20">
        <v>4</v>
      </c>
      <c r="B11" s="36" t="s">
        <v>14</v>
      </c>
      <c r="C11" s="65" t="s">
        <v>19</v>
      </c>
      <c r="D11" s="57"/>
      <c r="E11" s="1">
        <v>8</v>
      </c>
      <c r="F11" s="38">
        <v>0</v>
      </c>
      <c r="G11" s="40">
        <f>F11*$I$4</f>
        <v>0</v>
      </c>
      <c r="H11" s="40">
        <f>G11*E11</f>
        <v>0</v>
      </c>
      <c r="I11" s="21" t="str">
        <f t="shared" si="0"/>
        <v>YES</v>
      </c>
      <c r="J11" s="38">
        <v>331</v>
      </c>
      <c r="K11" s="39">
        <f>J11*$I$4</f>
        <v>8539.800000000001</v>
      </c>
      <c r="L11" s="39">
        <f>K11*E11</f>
        <v>68318.40000000001</v>
      </c>
      <c r="M11" s="2"/>
    </row>
    <row r="12" spans="2:13" ht="15" thickBot="1">
      <c r="B12" s="16" t="s">
        <v>15</v>
      </c>
      <c r="C12" s="17"/>
      <c r="D12" s="58"/>
      <c r="E12" s="18">
        <v>1</v>
      </c>
      <c r="F12" s="37">
        <v>0</v>
      </c>
      <c r="G12" s="23">
        <f>F12*$I$4</f>
        <v>0</v>
      </c>
      <c r="H12" s="24">
        <f>G12*E12</f>
        <v>0</v>
      </c>
      <c r="I12" s="19"/>
      <c r="J12" s="19"/>
      <c r="K12" s="19">
        <v>3232</v>
      </c>
      <c r="L12" s="19">
        <f>K12*E12</f>
        <v>3232</v>
      </c>
      <c r="M12" s="6"/>
    </row>
    <row r="13" spans="2:13" ht="15.75" thickBot="1" thickTop="1">
      <c r="B13" s="8"/>
      <c r="C13" s="14"/>
      <c r="D13" s="14"/>
      <c r="E13" s="15"/>
      <c r="F13" s="15"/>
      <c r="G13" s="15"/>
      <c r="H13" s="15"/>
      <c r="I13" s="15"/>
      <c r="J13" s="15"/>
      <c r="K13" s="13"/>
      <c r="L13" s="13"/>
      <c r="M13" s="6"/>
    </row>
    <row r="14" spans="2:1029" s="8" customFormat="1" ht="20.25" customHeight="1" thickBot="1">
      <c r="B14" s="43" t="s">
        <v>12</v>
      </c>
      <c r="C14" s="34"/>
      <c r="D14" s="34"/>
      <c r="E14" s="35"/>
      <c r="F14" s="35"/>
      <c r="G14" s="35"/>
      <c r="H14" s="42">
        <f>SUM(H8:H12)</f>
        <v>0</v>
      </c>
      <c r="I14" s="49" t="s">
        <v>11</v>
      </c>
      <c r="J14" s="50"/>
      <c r="K14" s="51"/>
      <c r="L14" s="41">
        <f>SUM(L8:L12)</f>
        <v>286000</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row>
    <row r="15" spans="2:12" ht="22.5" customHeight="1">
      <c r="B15" s="30"/>
      <c r="C15" s="31"/>
      <c r="D15" s="31"/>
      <c r="E15" s="7"/>
      <c r="F15" s="7"/>
      <c r="G15" s="7"/>
      <c r="H15" s="32"/>
      <c r="I15" s="52"/>
      <c r="J15" s="52"/>
      <c r="K15" s="52"/>
      <c r="L15" s="33"/>
    </row>
    <row r="16" spans="2:12" ht="14.25">
      <c r="B16" s="48"/>
      <c r="C16" s="48"/>
      <c r="D16" s="48"/>
      <c r="E16" s="48"/>
      <c r="F16" s="48"/>
      <c r="G16" s="48"/>
      <c r="H16" s="48"/>
      <c r="I16" s="48"/>
      <c r="J16" s="48"/>
      <c r="K16" s="48"/>
      <c r="L16" s="48"/>
    </row>
    <row r="17" spans="2:12" ht="14.25">
      <c r="B17" s="48"/>
      <c r="C17" s="48"/>
      <c r="D17" s="48"/>
      <c r="E17" s="48"/>
      <c r="F17" s="48"/>
      <c r="G17" s="48"/>
      <c r="H17" s="48"/>
      <c r="I17" s="48"/>
      <c r="J17" s="48"/>
      <c r="K17" s="48"/>
      <c r="L17" s="48"/>
    </row>
    <row r="18" spans="2:12" ht="14.25">
      <c r="B18" s="48"/>
      <c r="C18" s="48"/>
      <c r="D18" s="48"/>
      <c r="E18" s="48"/>
      <c r="F18" s="48"/>
      <c r="G18" s="48"/>
      <c r="H18" s="48"/>
      <c r="I18" s="48"/>
      <c r="J18" s="48"/>
      <c r="K18" s="48"/>
      <c r="L18" s="48"/>
    </row>
    <row r="19" spans="2:12" ht="14.25">
      <c r="B19" s="48"/>
      <c r="C19" s="48"/>
      <c r="D19" s="48"/>
      <c r="E19" s="48"/>
      <c r="F19" s="48"/>
      <c r="G19" s="48"/>
      <c r="H19" s="48"/>
      <c r="I19" s="48"/>
      <c r="J19" s="48"/>
      <c r="K19" s="48"/>
      <c r="L19" s="48"/>
    </row>
    <row r="20" spans="2:12" ht="14.25">
      <c r="B20" s="48"/>
      <c r="C20" s="48"/>
      <c r="D20" s="48"/>
      <c r="E20" s="48"/>
      <c r="F20" s="48"/>
      <c r="G20" s="48"/>
      <c r="H20" s="48"/>
      <c r="I20" s="48"/>
      <c r="J20" s="48"/>
      <c r="K20" s="48"/>
      <c r="L20" s="48"/>
    </row>
    <row r="21" spans="2:12" ht="14.25">
      <c r="B21" s="48"/>
      <c r="C21" s="48"/>
      <c r="D21" s="48"/>
      <c r="E21" s="48"/>
      <c r="F21" s="48"/>
      <c r="G21" s="48"/>
      <c r="H21" s="48"/>
      <c r="I21" s="48"/>
      <c r="J21" s="48"/>
      <c r="K21" s="48"/>
      <c r="L21" s="48"/>
    </row>
    <row r="22" ht="14.25"/>
    <row r="27" spans="9:11" ht="15" thickBot="1">
      <c r="I27" s="59"/>
      <c r="J27" s="59"/>
      <c r="K27" s="60"/>
    </row>
    <row r="29" ht="15.75">
      <c r="J29" s="61" t="s">
        <v>24</v>
      </c>
    </row>
  </sheetData>
  <mergeCells count="7">
    <mergeCell ref="B1:E2"/>
    <mergeCell ref="B16:L21"/>
    <mergeCell ref="I14:K14"/>
    <mergeCell ref="I15:K15"/>
    <mergeCell ref="G4:H4"/>
    <mergeCell ref="B8:B10"/>
    <mergeCell ref="B3:E5"/>
  </mergeCells>
  <conditionalFormatting sqref="I8:I11">
    <cfRule type="cellIs" priority="1" dxfId="1" operator="equal">
      <formula>"NO"</formula>
    </cfRule>
    <cfRule type="cellIs" priority="2" dxfId="0" operator="equal">
      <formula>"YES"</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Pavla</dc:creator>
  <cp:keywords/>
  <dc:description/>
  <cp:lastModifiedBy>K. Nováková</cp:lastModifiedBy>
  <cp:lastPrinted>2018-07-17T13:38:41Z</cp:lastPrinted>
  <dcterms:created xsi:type="dcterms:W3CDTF">2018-07-17T13:09:24Z</dcterms:created>
  <dcterms:modified xsi:type="dcterms:W3CDTF">2019-04-10T12:48:01Z</dcterms:modified>
  <cp:category/>
  <cp:version/>
  <cp:contentType/>
  <cp:contentStatus/>
  <cp:revision>18</cp:revision>
</cp:coreProperties>
</file>