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42"/>
  <workbookPr defaultThemeVersion="166925"/>
  <mc:AlternateContent xmlns:mc="http://schemas.openxmlformats.org/markup-compatibility/2006">
    <mc:Choice Requires="x15">
      <x15ac:absPath xmlns:x15ac="http://schemas.microsoft.com/office/spreadsheetml/2010/11/ac" url="O:\shared\office\u_zvz\DNS\DNS_2019\DNS_Materialy a pristroje\Materialy\030-2019_Křemenné laboratorní trubice_RAMSES\"/>
    </mc:Choice>
  </mc:AlternateContent>
  <xr:revisionPtr revIDLastSave="0" documentId="13_ncr:1_{8CF9E7A1-7B67-42FC-BA83-A8EB3BB32DC6}" xr6:coauthVersionLast="36" xr6:coauthVersionMax="36" xr10:uidLastSave="{00000000-0000-0000-0000-000000000000}"/>
  <bookViews>
    <workbookView xWindow="0" yWindow="0" windowWidth="28800" windowHeight="11625" xr2:uid="{00000000-000D-0000-FFFF-FFFF00000000}"/>
  </bookViews>
  <sheets>
    <sheet name="Server" sheetId="4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" i="4" l="1"/>
  <c r="H7" i="4" s="1"/>
  <c r="H8" i="4" s="1"/>
  <c r="J6" i="4" l="1"/>
</calcChain>
</file>

<file path=xl/sharedStrings.xml><?xml version="1.0" encoding="utf-8"?>
<sst xmlns="http://schemas.openxmlformats.org/spreadsheetml/2006/main" count="18" uniqueCount="18">
  <si>
    <t>Položka</t>
  </si>
  <si>
    <t>Popis položky</t>
  </si>
  <si>
    <t>takto podbarvená pole uchazeč povinně vyplní</t>
  </si>
  <si>
    <t>Zadavatel stanovuje tyto absolutní (minimální) technické požadavky:</t>
  </si>
  <si>
    <t>číslo objednávky     ÚJF</t>
  </si>
  <si>
    <t xml:space="preserve">Příloha č. 1 Technická specifikace k VZ "Křemenné laboratorní trubice" </t>
  </si>
  <si>
    <t>Razítko a podpis oprávněné osoby dodavatele</t>
  </si>
  <si>
    <t>Požadované technické a funkční vlastnosti, hodnota</t>
  </si>
  <si>
    <t>Cena za ks (v Kč bez DPH)</t>
  </si>
  <si>
    <t>Cena celkem (v Kč bez DPH)</t>
  </si>
  <si>
    <t>Předpokládaná celková hodnota (v Kč bez DPH)</t>
  </si>
  <si>
    <t>Uchazeč VYHOVUJE / NEVYHOVUJE</t>
  </si>
  <si>
    <t>Celková cena (v Kč bez DPH)</t>
  </si>
  <si>
    <t>Celková cena (v Kč s DPH)</t>
  </si>
  <si>
    <t>Laboratorní materiál</t>
  </si>
  <si>
    <t>Laboratorní trubice</t>
  </si>
  <si>
    <t>Požadovaný počet ks</t>
  </si>
  <si>
    <t>křemenné sklo, průměr 8 mm, šířka stěny 1 mm, délka 1000 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</si>
</sst>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6" formatCode="#,##0\ &quot;Kč&quot;"/>
  </numFmts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6"/>
      <color theme="4" tint="-0.499984740745262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47">
    <xf numFmtId="0" fontId="0" fillId="0" borderId="0" xfId="0"/>
    <xf numFmtId="0" fontId="0" fillId="0" borderId="0" xfId="0" applyAlignment="1">
      <alignment vertical="center"/>
    </xf>
    <xf numFmtId="0" fontId="0" fillId="4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wrapText="1"/>
    </xf>
    <xf numFmtId="0" fontId="0" fillId="0" borderId="2" xfId="0" applyBorder="1" applyAlignment="1">
      <alignment vertical="center"/>
    </xf>
    <xf numFmtId="0" fontId="4" fillId="0" borderId="0" xfId="1" applyAlignment="1">
      <alignment horizontal="right"/>
    </xf>
    <xf numFmtId="0" fontId="1" fillId="0" borderId="0" xfId="0" applyFont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166" fontId="5" fillId="4" borderId="1" xfId="0" applyNumberFormat="1" applyFont="1" applyFill="1" applyBorder="1" applyAlignment="1">
      <alignment horizontal="center" vertical="center" wrapText="1"/>
    </xf>
    <xf numFmtId="166" fontId="5" fillId="0" borderId="1" xfId="0" applyNumberFormat="1" applyFont="1" applyBorder="1" applyAlignment="1">
      <alignment horizontal="center" vertical="center" wrapText="1"/>
    </xf>
    <xf numFmtId="0" fontId="5" fillId="5" borderId="11" xfId="0" applyFont="1" applyFill="1" applyBorder="1" applyAlignment="1">
      <alignment horizontal="center" vertical="center"/>
    </xf>
    <xf numFmtId="0" fontId="5" fillId="5" borderId="10" xfId="0" applyFont="1" applyFill="1" applyBorder="1" applyAlignment="1">
      <alignment vertical="center"/>
    </xf>
    <xf numFmtId="164" fontId="3" fillId="5" borderId="10" xfId="0" applyNumberFormat="1" applyFont="1" applyFill="1" applyBorder="1" applyAlignment="1">
      <alignment horizontal="center" vertical="center" wrapText="1"/>
    </xf>
    <xf numFmtId="0" fontId="5" fillId="5" borderId="10" xfId="0" applyFont="1" applyFill="1" applyBorder="1" applyAlignment="1">
      <alignment horizontal="center" vertical="center" wrapText="1"/>
    </xf>
    <xf numFmtId="0" fontId="5" fillId="5" borderId="12" xfId="0" applyFont="1" applyFill="1" applyBorder="1" applyAlignment="1">
      <alignment horizontal="center" vertical="center" wrapText="1"/>
    </xf>
    <xf numFmtId="166" fontId="5" fillId="5" borderId="1" xfId="0" applyNumberFormat="1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5" fillId="5" borderId="7" xfId="0" applyFont="1" applyFill="1" applyBorder="1" applyAlignment="1">
      <alignment horizontal="center" vertical="center" wrapText="1"/>
    </xf>
    <xf numFmtId="0" fontId="5" fillId="5" borderId="14" xfId="0" applyFont="1" applyFill="1" applyBorder="1" applyAlignment="1">
      <alignment horizontal="center" vertical="center"/>
    </xf>
    <xf numFmtId="0" fontId="5" fillId="5" borderId="13" xfId="0" applyFont="1" applyFill="1" applyBorder="1" applyAlignment="1">
      <alignment vertical="center"/>
    </xf>
    <xf numFmtId="164" fontId="3" fillId="5" borderId="13" xfId="0" applyNumberFormat="1" applyFont="1" applyFill="1" applyBorder="1" applyAlignment="1">
      <alignment horizontal="center" vertical="center" wrapText="1"/>
    </xf>
    <xf numFmtId="0" fontId="5" fillId="5" borderId="13" xfId="0" applyFont="1" applyFill="1" applyBorder="1" applyAlignment="1">
      <alignment horizontal="center" vertical="center" wrapText="1"/>
    </xf>
    <xf numFmtId="0" fontId="5" fillId="5" borderId="15" xfId="0" applyFont="1" applyFill="1" applyBorder="1" applyAlignment="1">
      <alignment horizontal="center" vertical="center" wrapText="1"/>
    </xf>
    <xf numFmtId="166" fontId="5" fillId="5" borderId="8" xfId="0" applyNumberFormat="1" applyFont="1" applyFill="1" applyBorder="1" applyAlignment="1">
      <alignment horizontal="center" vertical="center" wrapText="1"/>
    </xf>
    <xf numFmtId="0" fontId="5" fillId="5" borderId="8" xfId="0" applyFont="1" applyFill="1" applyBorder="1" applyAlignment="1">
      <alignment horizontal="center" vertical="center" wrapText="1"/>
    </xf>
    <xf numFmtId="0" fontId="5" fillId="5" borderId="9" xfId="0" applyFont="1" applyFill="1" applyBorder="1" applyAlignment="1">
      <alignment horizontal="center" vertical="center" wrapText="1"/>
    </xf>
    <xf numFmtId="0" fontId="5" fillId="5" borderId="7" xfId="0" applyFont="1" applyFill="1" applyBorder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Font="1" applyAlignment="1">
      <alignment vertical="center"/>
    </xf>
    <xf numFmtId="0" fontId="4" fillId="0" borderId="0" xfId="1" applyAlignment="1">
      <alignment horizontal="center"/>
    </xf>
    <xf numFmtId="0" fontId="7" fillId="0" borderId="0" xfId="0" applyFont="1" applyAlignment="1">
      <alignment horizontal="left" vertical="center"/>
    </xf>
  </cellXfs>
  <cellStyles count="2">
    <cellStyle name="Normální" xfId="0" builtinId="0"/>
    <cellStyle name="Normální 3" xfId="1" xr:uid="{3DB7B2CF-0F02-4816-B230-FD74C614F6B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10</xdr:row>
      <xdr:rowOff>209550</xdr:rowOff>
    </xdr:from>
    <xdr:to>
      <xdr:col>8</xdr:col>
      <xdr:colOff>1438275</xdr:colOff>
      <xdr:row>12</xdr:row>
      <xdr:rowOff>57150</xdr:rowOff>
    </xdr:to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DA635710-EBF3-48BB-886D-65FC6E026D57}"/>
            </a:ext>
          </a:extLst>
        </xdr:cNvPr>
        <xdr:cNvSpPr txBox="1"/>
      </xdr:nvSpPr>
      <xdr:spPr>
        <a:xfrm>
          <a:off x="190500" y="3600450"/>
          <a:ext cx="11296650" cy="781050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1400" b="1"/>
            <a:t>Já (my) níže podepsaný (í) [DOPLNÍ DODAVATEL] čestně prohlašuji (prohlašujeme), že dodavatel [DOPLNÍ DODAVATEL] v případě jeho výběru zadavatelem v předmětné veřejné zakázce dodá zboží přesně dle požadovaných technických podmínek a nabízených technických parametrů v termínu [DOPLNÍ DODAVATEL] dnů po podpisu Kupní smlouvy.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23"/>
  <sheetViews>
    <sheetView showGridLines="0" tabSelected="1" zoomScaleNormal="100" workbookViewId="0">
      <selection activeCell="G6" sqref="G6"/>
    </sheetView>
  </sheetViews>
  <sheetFormatPr defaultRowHeight="15" x14ac:dyDescent="0.25"/>
  <cols>
    <col min="1" max="1" width="2.28515625" customWidth="1"/>
    <col min="2" max="2" width="9.7109375" style="3" customWidth="1"/>
    <col min="3" max="3" width="25.140625" style="1" customWidth="1"/>
    <col min="4" max="4" width="48" customWidth="1"/>
    <col min="5" max="5" width="19.85546875" bestFit="1" customWidth="1"/>
    <col min="6" max="6" width="14.85546875" bestFit="1" customWidth="1"/>
    <col min="7" max="7" width="17" style="3" customWidth="1"/>
    <col min="8" max="8" width="13.85546875" style="3" customWidth="1"/>
    <col min="9" max="9" width="21.85546875" style="3" bestFit="1" customWidth="1"/>
    <col min="10" max="10" width="17" customWidth="1"/>
  </cols>
  <sheetData>
    <row r="1" spans="2:10" ht="34.5" customHeight="1" x14ac:dyDescent="0.25">
      <c r="B1" s="46" t="s">
        <v>5</v>
      </c>
      <c r="G1" s="5"/>
      <c r="H1" s="5"/>
      <c r="I1" s="5"/>
      <c r="J1" s="6"/>
    </row>
    <row r="2" spans="2:10" ht="8.25" customHeight="1" x14ac:dyDescent="0.25">
      <c r="G2" s="6"/>
      <c r="H2" s="6"/>
      <c r="I2" s="6"/>
      <c r="J2" s="6"/>
    </row>
    <row r="3" spans="2:10" ht="18.75" customHeight="1" thickBot="1" x14ac:dyDescent="0.3">
      <c r="B3" s="4" t="s">
        <v>3</v>
      </c>
    </row>
    <row r="4" spans="2:10" ht="23.25" customHeight="1" x14ac:dyDescent="0.25">
      <c r="B4" s="12" t="s">
        <v>14</v>
      </c>
      <c r="C4" s="13"/>
      <c r="D4" s="13"/>
      <c r="E4" s="13"/>
      <c r="F4" s="13"/>
      <c r="G4" s="13"/>
      <c r="H4" s="13"/>
      <c r="I4" s="13"/>
      <c r="J4" s="14"/>
    </row>
    <row r="5" spans="2:10" ht="75" x14ac:dyDescent="0.25">
      <c r="B5" s="15" t="s">
        <v>0</v>
      </c>
      <c r="C5" s="16" t="s">
        <v>1</v>
      </c>
      <c r="D5" s="16" t="s">
        <v>7</v>
      </c>
      <c r="E5" s="17" t="s">
        <v>4</v>
      </c>
      <c r="F5" s="17" t="s">
        <v>16</v>
      </c>
      <c r="G5" s="17" t="s">
        <v>8</v>
      </c>
      <c r="H5" s="17" t="s">
        <v>9</v>
      </c>
      <c r="I5" s="17" t="s">
        <v>10</v>
      </c>
      <c r="J5" s="18" t="s">
        <v>11</v>
      </c>
    </row>
    <row r="6" spans="2:10" ht="39" customHeight="1" x14ac:dyDescent="0.25">
      <c r="B6" s="19">
        <v>1</v>
      </c>
      <c r="C6" s="20" t="s">
        <v>15</v>
      </c>
      <c r="D6" s="21" t="s">
        <v>17</v>
      </c>
      <c r="E6" s="22">
        <v>19290012</v>
      </c>
      <c r="F6" s="22">
        <v>300</v>
      </c>
      <c r="G6" s="23"/>
      <c r="H6" s="24">
        <f>SUM(G6*F6)</f>
        <v>0</v>
      </c>
      <c r="I6" s="24">
        <v>80000</v>
      </c>
      <c r="J6" s="41" t="str">
        <f>IF(H6&lt;=I6,"VYHOVUJE","NEVYHOVUJE")</f>
        <v>VYHOVUJE</v>
      </c>
    </row>
    <row r="7" spans="2:10" ht="18.75" x14ac:dyDescent="0.25">
      <c r="B7" s="25"/>
      <c r="C7" s="26" t="s">
        <v>12</v>
      </c>
      <c r="D7" s="27"/>
      <c r="E7" s="28"/>
      <c r="F7" s="27"/>
      <c r="G7" s="29"/>
      <c r="H7" s="30">
        <f>H6</f>
        <v>0</v>
      </c>
      <c r="I7" s="31"/>
      <c r="J7" s="32"/>
    </row>
    <row r="8" spans="2:10" ht="19.5" thickBot="1" x14ac:dyDescent="0.3">
      <c r="B8" s="33"/>
      <c r="C8" s="34" t="s">
        <v>13</v>
      </c>
      <c r="D8" s="35"/>
      <c r="E8" s="36"/>
      <c r="F8" s="35"/>
      <c r="G8" s="37"/>
      <c r="H8" s="38">
        <f>SUM(H7*1.21)</f>
        <v>0</v>
      </c>
      <c r="I8" s="39"/>
      <c r="J8" s="40"/>
    </row>
    <row r="10" spans="2:10" x14ac:dyDescent="0.25">
      <c r="B10" s="2"/>
      <c r="C10" s="44" t="s">
        <v>2</v>
      </c>
    </row>
    <row r="11" spans="2:10" ht="36.75" customHeight="1" x14ac:dyDescent="0.25">
      <c r="F11" s="42"/>
      <c r="G11" s="10"/>
      <c r="H11" s="10"/>
      <c r="I11" s="10"/>
      <c r="J11" s="42"/>
    </row>
    <row r="12" spans="2:10" ht="36.75" customHeight="1" x14ac:dyDescent="0.25">
      <c r="F12" s="42"/>
      <c r="G12" s="10"/>
      <c r="H12" s="10"/>
      <c r="I12" s="10"/>
      <c r="J12" s="43"/>
    </row>
    <row r="13" spans="2:10" ht="36.75" customHeight="1" x14ac:dyDescent="0.25">
      <c r="F13" s="42"/>
      <c r="G13" s="10"/>
      <c r="H13" s="10"/>
      <c r="I13" s="10"/>
      <c r="J13" s="42"/>
    </row>
    <row r="14" spans="2:10" ht="36.75" customHeight="1" x14ac:dyDescent="0.25">
      <c r="D14" s="1"/>
      <c r="E14" s="1"/>
      <c r="F14" s="1"/>
      <c r="G14" s="1"/>
      <c r="H14" s="1"/>
      <c r="I14" s="1"/>
      <c r="J14" s="1"/>
    </row>
    <row r="15" spans="2:10" ht="36.75" customHeight="1" thickBot="1" x14ac:dyDescent="0.3">
      <c r="D15" s="11"/>
      <c r="E15" s="11"/>
      <c r="F15" s="11"/>
      <c r="G15" s="7"/>
      <c r="H15" s="7"/>
      <c r="I15" s="7"/>
    </row>
    <row r="16" spans="2:10" x14ac:dyDescent="0.25">
      <c r="D16" s="8"/>
      <c r="E16" s="8"/>
      <c r="F16" s="8"/>
      <c r="G16"/>
      <c r="H16" s="45" t="s">
        <v>6</v>
      </c>
    </row>
    <row r="17" spans="4:9" ht="36.75" customHeight="1" x14ac:dyDescent="0.25">
      <c r="D17" s="3"/>
      <c r="E17" s="3"/>
      <c r="F17" s="3"/>
      <c r="G17" s="9"/>
      <c r="H17"/>
      <c r="I17"/>
    </row>
    <row r="18" spans="4:9" ht="36.75" customHeight="1" x14ac:dyDescent="0.25"/>
    <row r="19" spans="4:9" ht="36.75" customHeight="1" x14ac:dyDescent="0.25"/>
    <row r="20" spans="4:9" ht="36.75" customHeight="1" x14ac:dyDescent="0.25"/>
    <row r="21" spans="4:9" ht="36.75" customHeight="1" x14ac:dyDescent="0.25"/>
    <row r="22" spans="4:9" ht="36.75" customHeight="1" x14ac:dyDescent="0.25"/>
    <row r="23" spans="4:9" ht="36.75" customHeight="1" x14ac:dyDescent="0.25"/>
  </sheetData>
  <mergeCells count="2">
    <mergeCell ref="G1:J2"/>
    <mergeCell ref="B4:J4"/>
  </mergeCells>
  <pageMargins left="0.11811023622047245" right="0.11811023622047245" top="0.19685039370078741" bottom="0.19685039370078741" header="0.31496062992125984" footer="0.31496062992125984"/>
  <pageSetup paperSize="9" scale="7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Server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Weinhold</dc:creator>
  <cp:lastModifiedBy>smolova</cp:lastModifiedBy>
  <cp:lastPrinted>2019-03-29T10:52:41Z</cp:lastPrinted>
  <dcterms:created xsi:type="dcterms:W3CDTF">2018-05-21T11:46:33Z</dcterms:created>
  <dcterms:modified xsi:type="dcterms:W3CDTF">2019-03-29T10:53:23Z</dcterms:modified>
</cp:coreProperties>
</file>