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<sst xmlns="http://schemas.openxmlformats.org/spreadsheetml/2006/main" count="51" uniqueCount="35">
  <si>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kontroler měrky</t>
  </si>
  <si>
    <t>elektrická průchodka</t>
  </si>
  <si>
    <t xml:space="preserve"> elekromagnetický on/off</t>
  </si>
  <si>
    <t>vakuový průzor</t>
  </si>
  <si>
    <t xml:space="preserve"> KF40</t>
  </si>
  <si>
    <t>příruba přivařovací</t>
  </si>
  <si>
    <t xml:space="preserve"> KF16</t>
  </si>
  <si>
    <t xml:space="preserve"> KF25</t>
  </si>
  <si>
    <t>průchodka kapalinová</t>
  </si>
  <si>
    <t xml:space="preserve"> KF40 2x d6</t>
  </si>
  <si>
    <t xml:space="preserve"> KF16 1x d6</t>
  </si>
  <si>
    <t>flexibilní spoj</t>
  </si>
  <si>
    <t>kříž 6 vstupů</t>
  </si>
  <si>
    <t>vakuová měrka</t>
  </si>
  <si>
    <t>šroub</t>
  </si>
  <si>
    <t xml:space="preserve"> M2x4 (25ks)</t>
  </si>
  <si>
    <t xml:space="preserve"> M3x12 (25 ks)</t>
  </si>
  <si>
    <t>šroub stav.</t>
  </si>
  <si>
    <t xml:space="preserve"> M3x10 (25ks)</t>
  </si>
  <si>
    <t>ventil motýlek</t>
  </si>
  <si>
    <t xml:space="preserve"> M2,5x6 (25ks)</t>
  </si>
  <si>
    <t>Vakuový ventil</t>
  </si>
  <si>
    <t>Množství</t>
  </si>
  <si>
    <t>VGM</t>
  </si>
  <si>
    <t>Název</t>
  </si>
  <si>
    <t>Specifikace</t>
  </si>
  <si>
    <t>Poznámka</t>
  </si>
  <si>
    <t>VYHOVUJE /  NEVYHOVUJE</t>
  </si>
  <si>
    <t>Předpokládaná cena - jednotková (bez DPH)</t>
  </si>
  <si>
    <t>Cena celkem (bez DPH)</t>
  </si>
  <si>
    <t>Cena za kus (bez DPH)</t>
  </si>
  <si>
    <t>Celková cena bez DPH</t>
  </si>
  <si>
    <t>Příloha ke Kupní smlouvě - Technická specifikace (II)</t>
  </si>
  <si>
    <t>Takto podbarvená pole dodavatel povinně vyplní (musí uvést  nabídkovou cenu za kus u každé položky).</t>
  </si>
  <si>
    <t>KF16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</si>
</sst>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[$EUR]"/>
    <numFmt numFmtId="165" formatCode="#,##0.00\ &quot;Kč&quot;"/>
    <numFmt numFmtId="166" formatCode="#,##0.00\ [$CZK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rgb="FF33323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4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2" borderId="2" xfId="0" applyNumberFormat="1" applyFill="1" applyBorder="1"/>
    <xf numFmtId="44" fontId="0" fillId="2" borderId="3" xfId="0" applyNumberFormat="1" applyFill="1" applyBorder="1"/>
    <xf numFmtId="0" fontId="0" fillId="2" borderId="2" xfId="0" applyFill="1" applyBorder="1"/>
    <xf numFmtId="0" fontId="5" fillId="0" borderId="1" xfId="0" applyFont="1" applyBorder="1"/>
    <xf numFmtId="0" fontId="5" fillId="0" borderId="2" xfId="0" applyFont="1" applyBorder="1"/>
    <xf numFmtId="44" fontId="3" fillId="0" borderId="0" xfId="20" applyNumberFormat="1"/>
    <xf numFmtId="44" fontId="0" fillId="0" borderId="0" xfId="0" applyNumberFormat="1"/>
    <xf numFmtId="44" fontId="2" fillId="0" borderId="0" xfId="0" applyNumberFormat="1" applyFont="1" applyFill="1" applyBorder="1"/>
    <xf numFmtId="166" fontId="2" fillId="2" borderId="5" xfId="0" applyNumberFormat="1" applyFont="1" applyFill="1" applyBorder="1"/>
    <xf numFmtId="164" fontId="0" fillId="0" borderId="2" xfId="0" applyNumberFormat="1" applyFont="1" applyBorder="1" applyAlignment="1">
      <alignment horizontal="center"/>
    </xf>
    <xf numFmtId="44" fontId="0" fillId="3" borderId="6" xfId="0" applyNumberFormat="1" applyFill="1" applyBorder="1" applyAlignment="1">
      <alignment horizontal="right"/>
    </xf>
    <xf numFmtId="44" fontId="0" fillId="3" borderId="7" xfId="0" applyNumberForma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ill>
        <patternFill>
          <bgColor rgb="FFFFCCFF"/>
        </patternFill>
      </fill>
      <border/>
    </dxf>
    <dxf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30</xdr:row>
      <xdr:rowOff>0</xdr:rowOff>
    </xdr:from>
    <xdr:to>
      <xdr:col>8</xdr:col>
      <xdr:colOff>1314450</xdr:colOff>
      <xdr:row>34</xdr:row>
      <xdr:rowOff>180975</xdr:rowOff>
    </xdr:to>
    <xdr:sp macro="" textlink="">
      <xdr:nvSpPr>
        <xdr:cNvPr id="2" name="TextovéPole 1"/>
        <xdr:cNvSpPr txBox="1"/>
      </xdr:nvSpPr>
      <xdr:spPr>
        <a:xfrm>
          <a:off x="342900" y="5962650"/>
          <a:ext cx="99060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tabSelected="1" workbookViewId="0" topLeftCell="A1">
      <selection activeCell="L32" sqref="L32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24.00390625" style="0" customWidth="1"/>
    <col min="4" max="4" width="18.57421875" style="0" customWidth="1"/>
    <col min="5" max="5" width="12.140625" style="0" customWidth="1"/>
    <col min="6" max="6" width="15.140625" style="0" customWidth="1"/>
    <col min="7" max="7" width="16.421875" style="0" customWidth="1"/>
    <col min="8" max="8" width="17.140625" style="0" customWidth="1"/>
    <col min="9" max="9" width="20.57421875" style="0" customWidth="1"/>
    <col min="10" max="10" width="14.00390625" style="0" bestFit="1" customWidth="1"/>
  </cols>
  <sheetData>
    <row r="2" ht="15.75">
      <c r="B2" s="28" t="s">
        <v>32</v>
      </c>
    </row>
    <row r="4" ht="15.75" thickBot="1"/>
    <row r="5" spans="2:9" ht="30">
      <c r="B5" s="23" t="s">
        <v>24</v>
      </c>
      <c r="C5" s="23" t="s">
        <v>25</v>
      </c>
      <c r="D5" s="23" t="s">
        <v>26</v>
      </c>
      <c r="E5" s="23" t="s">
        <v>22</v>
      </c>
      <c r="F5" s="24" t="s">
        <v>30</v>
      </c>
      <c r="G5" s="24" t="s">
        <v>29</v>
      </c>
      <c r="H5" s="25" t="s">
        <v>27</v>
      </c>
      <c r="I5" s="26" t="s">
        <v>28</v>
      </c>
    </row>
    <row r="6" spans="2:10" ht="15">
      <c r="B6" s="5" t="s">
        <v>21</v>
      </c>
      <c r="C6" s="6" t="s">
        <v>2</v>
      </c>
      <c r="D6" s="6"/>
      <c r="E6" s="9">
        <v>2</v>
      </c>
      <c r="F6" s="11">
        <v>0</v>
      </c>
      <c r="G6" s="11">
        <f aca="true" t="shared" si="0" ref="G6:G20">E6*F6</f>
        <v>0</v>
      </c>
      <c r="H6" s="20" t="str">
        <f>IF(F6&lt;=I6,"VYHOVUJE","NEVYHOVUJE")</f>
        <v>VYHOVUJE</v>
      </c>
      <c r="I6" s="21">
        <v>12220</v>
      </c>
      <c r="J6" s="16"/>
    </row>
    <row r="7" spans="2:10" ht="15">
      <c r="B7" s="5" t="s">
        <v>3</v>
      </c>
      <c r="C7" s="6" t="s">
        <v>4</v>
      </c>
      <c r="D7" s="6"/>
      <c r="E7" s="9">
        <v>2</v>
      </c>
      <c r="F7" s="11">
        <v>0</v>
      </c>
      <c r="G7" s="11">
        <f t="shared" si="0"/>
        <v>0</v>
      </c>
      <c r="H7" s="20" t="str">
        <f aca="true" t="shared" si="1" ref="H7:H25">IF(F7&lt;=I7,"VYHOVUJE","NEVYHOVUJE")</f>
        <v>VYHOVUJE</v>
      </c>
      <c r="I7" s="21">
        <v>8320</v>
      </c>
      <c r="J7" s="16"/>
    </row>
    <row r="8" spans="2:10" ht="15">
      <c r="B8" s="5" t="s">
        <v>5</v>
      </c>
      <c r="C8" s="6" t="s">
        <v>6</v>
      </c>
      <c r="D8" s="6"/>
      <c r="E8" s="9">
        <v>6</v>
      </c>
      <c r="F8" s="11">
        <v>0</v>
      </c>
      <c r="G8" s="11">
        <f t="shared" si="0"/>
        <v>0</v>
      </c>
      <c r="H8" s="20" t="str">
        <f t="shared" si="1"/>
        <v>VYHOVUJE</v>
      </c>
      <c r="I8" s="21">
        <v>360</v>
      </c>
      <c r="J8" s="16"/>
    </row>
    <row r="9" spans="2:10" ht="15">
      <c r="B9" s="5" t="s">
        <v>5</v>
      </c>
      <c r="C9" s="6" t="s">
        <v>7</v>
      </c>
      <c r="D9" s="6"/>
      <c r="E9" s="9">
        <v>4</v>
      </c>
      <c r="F9" s="11">
        <v>0</v>
      </c>
      <c r="G9" s="11">
        <f t="shared" si="0"/>
        <v>0</v>
      </c>
      <c r="H9" s="20" t="str">
        <f t="shared" si="1"/>
        <v>VYHOVUJE</v>
      </c>
      <c r="I9" s="21">
        <v>450</v>
      </c>
      <c r="J9" s="16"/>
    </row>
    <row r="10" spans="2:10" ht="15">
      <c r="B10" s="5" t="s">
        <v>5</v>
      </c>
      <c r="C10" s="6" t="s">
        <v>4</v>
      </c>
      <c r="D10" s="6"/>
      <c r="E10" s="9">
        <v>4</v>
      </c>
      <c r="F10" s="11">
        <v>0</v>
      </c>
      <c r="G10" s="11">
        <f t="shared" si="0"/>
        <v>0</v>
      </c>
      <c r="H10" s="20" t="str">
        <f t="shared" si="1"/>
        <v>VYHOVUJE</v>
      </c>
      <c r="I10" s="21">
        <v>550</v>
      </c>
      <c r="J10" s="16"/>
    </row>
    <row r="11" spans="2:10" ht="15">
      <c r="B11" s="5" t="s">
        <v>8</v>
      </c>
      <c r="C11" s="6" t="s">
        <v>9</v>
      </c>
      <c r="D11" s="6"/>
      <c r="E11" s="9">
        <v>1</v>
      </c>
      <c r="F11" s="11">
        <v>0</v>
      </c>
      <c r="G11" s="11">
        <f t="shared" si="0"/>
        <v>0</v>
      </c>
      <c r="H11" s="20" t="str">
        <f t="shared" si="1"/>
        <v>VYHOVUJE</v>
      </c>
      <c r="I11" s="21">
        <v>2600</v>
      </c>
      <c r="J11" s="16"/>
    </row>
    <row r="12" spans="2:10" ht="15">
      <c r="B12" s="5" t="s">
        <v>8</v>
      </c>
      <c r="C12" s="6" t="s">
        <v>10</v>
      </c>
      <c r="D12" s="6"/>
      <c r="E12" s="9">
        <v>2</v>
      </c>
      <c r="F12" s="11">
        <v>0</v>
      </c>
      <c r="G12" s="11">
        <f t="shared" si="0"/>
        <v>0</v>
      </c>
      <c r="H12" s="20" t="str">
        <f t="shared" si="1"/>
        <v>VYHOVUJE</v>
      </c>
      <c r="I12" s="21">
        <v>2100</v>
      </c>
      <c r="J12" s="16"/>
    </row>
    <row r="13" spans="2:10" ht="15">
      <c r="B13" s="5" t="s">
        <v>11</v>
      </c>
      <c r="C13" s="6" t="s">
        <v>6</v>
      </c>
      <c r="D13" s="6"/>
      <c r="E13" s="9">
        <v>2</v>
      </c>
      <c r="F13" s="11">
        <v>0</v>
      </c>
      <c r="G13" s="11">
        <f t="shared" si="0"/>
        <v>0</v>
      </c>
      <c r="H13" s="20" t="str">
        <f t="shared" si="1"/>
        <v>VYHOVUJE</v>
      </c>
      <c r="I13" s="21">
        <v>1500</v>
      </c>
      <c r="J13" s="16"/>
    </row>
    <row r="14" spans="2:10" ht="15">
      <c r="B14" s="5" t="s">
        <v>11</v>
      </c>
      <c r="C14" s="6" t="s">
        <v>7</v>
      </c>
      <c r="D14" s="6"/>
      <c r="E14" s="9">
        <v>2</v>
      </c>
      <c r="F14" s="11">
        <v>0</v>
      </c>
      <c r="G14" s="11">
        <f t="shared" si="0"/>
        <v>0</v>
      </c>
      <c r="H14" s="20" t="str">
        <f t="shared" si="1"/>
        <v>VYHOVUJE</v>
      </c>
      <c r="I14" s="21">
        <v>1650</v>
      </c>
      <c r="J14" s="16"/>
    </row>
    <row r="15" spans="2:10" ht="15">
      <c r="B15" s="5" t="s">
        <v>11</v>
      </c>
      <c r="C15" s="6" t="s">
        <v>4</v>
      </c>
      <c r="D15" s="6"/>
      <c r="E15" s="9">
        <v>2</v>
      </c>
      <c r="F15" s="11">
        <v>0</v>
      </c>
      <c r="G15" s="11">
        <f t="shared" si="0"/>
        <v>0</v>
      </c>
      <c r="H15" s="20" t="str">
        <f t="shared" si="1"/>
        <v>VYHOVUJE</v>
      </c>
      <c r="I15" s="21">
        <v>1700</v>
      </c>
      <c r="J15" s="16"/>
    </row>
    <row r="16" spans="2:10" ht="13.5" customHeight="1">
      <c r="B16" s="14" t="s">
        <v>1</v>
      </c>
      <c r="C16" s="15" t="s">
        <v>34</v>
      </c>
      <c r="D16" s="15"/>
      <c r="E16" s="9">
        <v>1</v>
      </c>
      <c r="F16" s="11">
        <v>0</v>
      </c>
      <c r="G16" s="11">
        <f t="shared" si="0"/>
        <v>0</v>
      </c>
      <c r="H16" s="20" t="str">
        <f t="shared" si="1"/>
        <v>VYHOVUJE</v>
      </c>
      <c r="I16" s="21">
        <v>8020</v>
      </c>
      <c r="J16" s="16"/>
    </row>
    <row r="17" spans="2:10" ht="15">
      <c r="B17" s="5" t="s">
        <v>12</v>
      </c>
      <c r="C17" s="6" t="s">
        <v>6</v>
      </c>
      <c r="D17" s="6"/>
      <c r="E17" s="9">
        <v>1</v>
      </c>
      <c r="F17" s="11">
        <v>0</v>
      </c>
      <c r="G17" s="11">
        <f t="shared" si="0"/>
        <v>0</v>
      </c>
      <c r="H17" s="20" t="str">
        <f t="shared" si="1"/>
        <v>VYHOVUJE</v>
      </c>
      <c r="I17" s="21">
        <v>4950</v>
      </c>
      <c r="J17" s="16"/>
    </row>
    <row r="18" spans="2:10" ht="16.5" customHeight="1">
      <c r="B18" s="5" t="s">
        <v>13</v>
      </c>
      <c r="C18" s="6" t="s">
        <v>6</v>
      </c>
      <c r="D18" s="6"/>
      <c r="E18" s="9">
        <v>1</v>
      </c>
      <c r="F18" s="11">
        <v>0</v>
      </c>
      <c r="G18" s="11">
        <f t="shared" si="0"/>
        <v>0</v>
      </c>
      <c r="H18" s="20" t="str">
        <f t="shared" si="1"/>
        <v>VYHOVUJE</v>
      </c>
      <c r="I18" s="21">
        <v>8800</v>
      </c>
      <c r="J18" s="16"/>
    </row>
    <row r="19" spans="2:10" ht="15">
      <c r="B19" s="5" t="s">
        <v>0</v>
      </c>
      <c r="C19" s="6" t="s">
        <v>23</v>
      </c>
      <c r="D19" s="6"/>
      <c r="E19" s="9">
        <v>1</v>
      </c>
      <c r="F19" s="11">
        <v>0</v>
      </c>
      <c r="G19" s="11">
        <f t="shared" si="0"/>
        <v>0</v>
      </c>
      <c r="H19" s="20" t="str">
        <f t="shared" si="1"/>
        <v>VYHOVUJE</v>
      </c>
      <c r="I19" s="21">
        <v>12750</v>
      </c>
      <c r="J19" s="16"/>
    </row>
    <row r="20" spans="2:10" ht="15">
      <c r="B20" s="5" t="s">
        <v>14</v>
      </c>
      <c r="C20" s="6" t="s">
        <v>15</v>
      </c>
      <c r="D20" s="6"/>
      <c r="E20" s="9">
        <v>1</v>
      </c>
      <c r="F20" s="11">
        <v>0</v>
      </c>
      <c r="G20" s="11">
        <f t="shared" si="0"/>
        <v>0</v>
      </c>
      <c r="H20" s="20" t="str">
        <f t="shared" si="1"/>
        <v>VYHOVUJE</v>
      </c>
      <c r="I20" s="21">
        <v>750</v>
      </c>
      <c r="J20" s="16"/>
    </row>
    <row r="21" spans="2:10" ht="15">
      <c r="B21" s="5" t="s">
        <v>14</v>
      </c>
      <c r="C21" s="6" t="s">
        <v>20</v>
      </c>
      <c r="D21" s="6"/>
      <c r="E21" s="9">
        <v>1</v>
      </c>
      <c r="F21" s="11">
        <v>0</v>
      </c>
      <c r="G21" s="11">
        <f aca="true" t="shared" si="2" ref="G21:G23">E21*F21</f>
        <v>0</v>
      </c>
      <c r="H21" s="20" t="str">
        <f t="shared" si="1"/>
        <v>VYHOVUJE</v>
      </c>
      <c r="I21" s="21">
        <v>750</v>
      </c>
      <c r="J21" s="16"/>
    </row>
    <row r="22" spans="2:10" ht="15">
      <c r="B22" s="5" t="s">
        <v>14</v>
      </c>
      <c r="C22" s="6" t="s">
        <v>16</v>
      </c>
      <c r="D22" s="6"/>
      <c r="E22" s="9">
        <v>1</v>
      </c>
      <c r="F22" s="11">
        <v>0</v>
      </c>
      <c r="G22" s="11">
        <f t="shared" si="2"/>
        <v>0</v>
      </c>
      <c r="H22" s="20" t="str">
        <f t="shared" si="1"/>
        <v>VYHOVUJE</v>
      </c>
      <c r="I22" s="21">
        <v>1200</v>
      </c>
      <c r="J22" s="16"/>
    </row>
    <row r="23" spans="2:10" ht="15">
      <c r="B23" s="5" t="s">
        <v>17</v>
      </c>
      <c r="C23" s="6" t="s">
        <v>20</v>
      </c>
      <c r="D23" s="6"/>
      <c r="E23" s="9">
        <v>1</v>
      </c>
      <c r="F23" s="11">
        <v>0</v>
      </c>
      <c r="G23" s="11">
        <f t="shared" si="2"/>
        <v>0</v>
      </c>
      <c r="H23" s="20" t="str">
        <f t="shared" si="1"/>
        <v>VYHOVUJE</v>
      </c>
      <c r="I23" s="21">
        <v>1050</v>
      </c>
      <c r="J23" s="16"/>
    </row>
    <row r="24" spans="2:10" ht="15">
      <c r="B24" s="5" t="s">
        <v>17</v>
      </c>
      <c r="C24" s="6" t="s">
        <v>18</v>
      </c>
      <c r="D24" s="6"/>
      <c r="E24" s="9">
        <v>1</v>
      </c>
      <c r="F24" s="11">
        <v>0</v>
      </c>
      <c r="G24" s="11">
        <f>E24*F24</f>
        <v>0</v>
      </c>
      <c r="H24" s="20" t="str">
        <f t="shared" si="1"/>
        <v>VYHOVUJE</v>
      </c>
      <c r="I24" s="21">
        <v>1000</v>
      </c>
      <c r="J24" s="16"/>
    </row>
    <row r="25" spans="2:10" ht="15.75" thickBot="1">
      <c r="B25" s="8" t="s">
        <v>19</v>
      </c>
      <c r="C25" s="7" t="s">
        <v>4</v>
      </c>
      <c r="D25" s="7"/>
      <c r="E25" s="10">
        <v>1</v>
      </c>
      <c r="F25" s="12">
        <v>0</v>
      </c>
      <c r="G25" s="12">
        <f>E25*F25</f>
        <v>0</v>
      </c>
      <c r="H25" s="27" t="str">
        <f t="shared" si="1"/>
        <v>VYHOVUJE</v>
      </c>
      <c r="I25" s="22">
        <v>4490</v>
      </c>
      <c r="J25" s="16"/>
    </row>
    <row r="26" spans="6:9" ht="16.5" thickBot="1" thickTop="1">
      <c r="F26" s="3"/>
      <c r="G26" s="4"/>
      <c r="I26" s="17"/>
    </row>
    <row r="27" spans="2:10" ht="15.75" thickBot="1">
      <c r="B27" s="29" t="s">
        <v>31</v>
      </c>
      <c r="C27" s="30"/>
      <c r="D27" s="30"/>
      <c r="E27" s="31"/>
      <c r="F27" s="19">
        <f>SUM(G6:G25)</f>
        <v>0</v>
      </c>
      <c r="G27" s="32"/>
      <c r="H27" s="33"/>
      <c r="I27" s="18"/>
      <c r="J27" s="17"/>
    </row>
    <row r="28" ht="15">
      <c r="F28" s="1"/>
    </row>
    <row r="29" spans="2:6" ht="15">
      <c r="B29" s="13"/>
      <c r="C29" t="s">
        <v>33</v>
      </c>
      <c r="F29" s="1"/>
    </row>
    <row r="30" ht="15">
      <c r="F30" s="2"/>
    </row>
    <row r="31" ht="15">
      <c r="F31" s="2"/>
    </row>
    <row r="32" ht="15">
      <c r="F32" s="3"/>
    </row>
  </sheetData>
  <mergeCells count="2">
    <mergeCell ref="B27:E27"/>
    <mergeCell ref="G27:H27"/>
  </mergeCells>
  <conditionalFormatting sqref="H6:H25">
    <cfRule type="cellIs" priority="2" dxfId="1" operator="equal">
      <formula>"VYHOVUJE"</formula>
    </cfRule>
    <cfRule type="cellIs" priority="1" dxfId="0" operator="equal">
      <formula>"NEVYHOVUJE"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K. Nováková</cp:lastModifiedBy>
  <cp:lastPrinted>2019-01-14T09:10:50Z</cp:lastPrinted>
  <dcterms:created xsi:type="dcterms:W3CDTF">2018-01-24T15:36:14Z</dcterms:created>
  <dcterms:modified xsi:type="dcterms:W3CDTF">2019-01-21T08:19:30Z</dcterms:modified>
  <cp:category/>
  <cp:version/>
  <cp:contentType/>
  <cp:contentStatus/>
</cp:coreProperties>
</file>