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IT_vybavení_nadlimit/xxxx/"/>
    </mc:Choice>
  </mc:AlternateContent>
  <xr:revisionPtr revIDLastSave="93" documentId="8_{F2669DB2-001E-40B1-89FF-C55EB5B2E7FA}" xr6:coauthVersionLast="47" xr6:coauthVersionMax="47" xr10:uidLastSave="{69D4543F-F95B-49A5-8CAC-8D4F8D87ED88}"/>
  <bookViews>
    <workbookView xWindow="-120" yWindow="-120" windowWidth="29040" windowHeight="15720" xr2:uid="{00000000-000D-0000-FFFF-FFFF00000000}"/>
  </bookViews>
  <sheets>
    <sheet name="Lis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21" i="1"/>
  <c r="I8" i="1" l="1"/>
  <c r="I50" i="1" l="1"/>
  <c r="I51" i="1" s="1"/>
</calcChain>
</file>

<file path=xl/sharedStrings.xml><?xml version="1.0" encoding="utf-8"?>
<sst xmlns="http://schemas.openxmlformats.org/spreadsheetml/2006/main" count="102" uniqueCount="80">
  <si>
    <t>KUSY</t>
  </si>
  <si>
    <t>Č.</t>
  </si>
  <si>
    <t>NÁZEV</t>
  </si>
  <si>
    <t>PARAMETR</t>
  </si>
  <si>
    <t>Předpokládaná hodnota celkem v Kč bez DPH</t>
  </si>
  <si>
    <t>,</t>
  </si>
  <si>
    <t>Záruka</t>
  </si>
  <si>
    <t>Připojení</t>
  </si>
  <si>
    <t>Zadavatel stanovuje tyto minimální technické požadavky:</t>
  </si>
  <si>
    <t>POŽADOVANÉ PARAMETRY</t>
  </si>
  <si>
    <t>POPIS, VLASTNOSTI</t>
  </si>
  <si>
    <t>KONKRÉTNÍ PARAMETRY NABÍZENÉHO ZAŘÍZENÍ, PŘÍP. UCHAZEČ UVEDE SPLNĚNÍ ANO / NE</t>
  </si>
  <si>
    <t>NABÍDKOVÁ CENA ZA KS V KČ BEZ DPH</t>
  </si>
  <si>
    <t xml:space="preserve"> NABÍDKOVÁ CENA CELKEM V KČ BEZ DPH</t>
  </si>
  <si>
    <t>Předpokládaná hodnota za ks v Kč bez DPH</t>
  </si>
  <si>
    <t>Monitor</t>
  </si>
  <si>
    <t>Notebook</t>
  </si>
  <si>
    <t>Úhlopříčka</t>
  </si>
  <si>
    <t>min. 27"</t>
  </si>
  <si>
    <t>Rozlišení</t>
  </si>
  <si>
    <t>min. 2560x1440px (QuadHD)</t>
  </si>
  <si>
    <t>Konstrukce</t>
  </si>
  <si>
    <t>rovná</t>
  </si>
  <si>
    <t>Panel</t>
  </si>
  <si>
    <t>LCD, IPS</t>
  </si>
  <si>
    <t>Obnovovací frekvence</t>
  </si>
  <si>
    <t>min. 140Hz</t>
  </si>
  <si>
    <t>Odezva</t>
  </si>
  <si>
    <t>max. 8ms</t>
  </si>
  <si>
    <t>Displej</t>
  </si>
  <si>
    <t>antireflexní</t>
  </si>
  <si>
    <t>min. 1x HDMI 1.4 nebo vyšší, min. 1x DisplayPort 1.4 nebo vyšší, min. 2x USB-C, min. 2x USB 3.2 Gen1, min. 2x USB</t>
  </si>
  <si>
    <t>Funkce</t>
  </si>
  <si>
    <t>Výbava</t>
  </si>
  <si>
    <t>síťový kabel, kabel USB-C</t>
  </si>
  <si>
    <t>min. 36 měs.</t>
  </si>
  <si>
    <t>Procesor</t>
  </si>
  <si>
    <t>min. 17 850 bodů dle cpubenchmark.net
cache min. 12MB, automatické přetaktování, podpora virtualizace</t>
  </si>
  <si>
    <t>Grafická karta</t>
  </si>
  <si>
    <t>integrovaná, min. 3000 bodů dle videocardbenchmark.net</t>
  </si>
  <si>
    <t>Operační paměť</t>
  </si>
  <si>
    <t>min. 32GB, DDR5, celkový počet slotů min. 2x (1x osazený)</t>
  </si>
  <si>
    <t>Operační systém</t>
  </si>
  <si>
    <t>Windows 11 Pro</t>
  </si>
  <si>
    <t>Pevný disk</t>
  </si>
  <si>
    <t>SSD, min. 512GB, rozhraní M.2 NVMe PCIe 4.0</t>
  </si>
  <si>
    <t>čtečka otisků prstů, Windows Hello, webkamera (min. 1080px)</t>
  </si>
  <si>
    <t>Klávesnice</t>
  </si>
  <si>
    <t>Baterie</t>
  </si>
  <si>
    <t>kapacita min. 45Wh, nabíjecí příkon min. 65W, nabíjecí konektor USB-C</t>
  </si>
  <si>
    <t>min. 1x USB-C, min. 1x Thunderbolt/ USB 4 nebo vyšší, min. 2x USB 3.2 Gen1, min. 1x HDMI, min. 1x RJ45, min. 1x combo audio jack, Bluetooth v5.3 nebo vyšší, WiFi 6E 802.11ax nebo vyšší</t>
  </si>
  <si>
    <t>Rozměry</t>
  </si>
  <si>
    <t>max. 320x25x230mm, hmotnost max. 1,5kg</t>
  </si>
  <si>
    <t>min. 36 měs., servis u zákazníka do druhého dne</t>
  </si>
  <si>
    <t>min. 24 000 bodů dle cpubenchmark.net
cache min. 16MB, automatické přetaktování, podpora virtualizace</t>
  </si>
  <si>
    <t>DDR5, min. 64GB, min. 2x slot (2x osazený)</t>
  </si>
  <si>
    <t>min. 4 850 bodů dle videocardbenchmark.net
integrovaná</t>
  </si>
  <si>
    <t>čtečka otisků prstů, Windows Hello, Webkamera (min. 5Mpx)</t>
  </si>
  <si>
    <t>kapacita min. 85Wh, nabíjecí příkon min. 65W, nabíjecí konektor USB-C</t>
  </si>
  <si>
    <t>min. 2x Thunderbolt/ USB 4, min. 2x USB 3.2 Gen1, min. 1x HDMI, min. 1x USB-C, min. 1x RJ45, min. 1x combo audio jack, Bluetooth v5.4 nebo vyšší, WiFi 7 802.11be nebo vyšší</t>
  </si>
  <si>
    <t>max. 360x25x260mm, hmotnost max. 2kg</t>
  </si>
  <si>
    <t>Vybavení</t>
  </si>
  <si>
    <t>napájecí adaptér</t>
  </si>
  <si>
    <t>úhlopříčka min. 14", obnovovací frekvence min. 60Hz, antireflexní, max. rozlišení alespoň 1920x1200px</t>
  </si>
  <si>
    <t>min. 16", obnovovací frekvence min. 60Hz, svítivost min. 400Nits, antireflexní, panel OLED, maximální rozlišení alespoň 3840x2400px</t>
  </si>
  <si>
    <t>CZ/SK, podsvícení, numerická klávesnice</t>
  </si>
  <si>
    <t>CZ/SK, podsvícení</t>
  </si>
  <si>
    <t>Příloha ke Kupní smlouvě - Technická specifikace k VZ "Dodávka notebooků a monitoru (FORTE)"</t>
  </si>
  <si>
    <t>Dodavatel povinně vyplní všechna takto podbarvená pole</t>
  </si>
  <si>
    <t>ČÍSLO OBJEDNÁVKY UJF</t>
  </si>
  <si>
    <t>26100200
Faktura č. 1</t>
  </si>
  <si>
    <t>26100201
Faktura č. 1</t>
  </si>
  <si>
    <t>26100212
Faktura č. 2</t>
  </si>
  <si>
    <t>Nabídková cena celkem (včetně dopravy) v Kč bez DPH</t>
  </si>
  <si>
    <t>Nabídková cena celkem (včetně dopravy) v Kč s DPH</t>
  </si>
  <si>
    <t>podpis osoby oprávněné jednat za dodavatele</t>
  </si>
  <si>
    <t>naklápěcí monitor, nastavitelná výška, pivot, filtr modrého světla, flicker-free, PowerDelivery (min. 65W), FreeSync, reproduktory</t>
  </si>
  <si>
    <t>SSD, min. 2000 GB, rozhraní M.2</t>
  </si>
  <si>
    <t>Windows 11 Pro nebo Linux Ubuntu</t>
  </si>
  <si>
    <t>Typ/model vedoucí k identifikaci nabízeného řešení (např. part number, přesný název,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</si>
</sst>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14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4"/>
      <color theme="4"/>
      <name val="Calibri"/>
      <family val="2"/>
      <charset val="238"/>
    </font>
    <font>
      <b/>
      <sz val="14"/>
      <color theme="4"/>
      <name val="Arial"/>
      <family val="2"/>
      <charset val="238"/>
    </font>
    <font>
      <i/>
      <sz val="12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2" tint="-0.14999847407452621"/>
        <bgColor rgb="FFD9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 style="thin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0" fontId="2" fillId="5" borderId="0" xfId="0" applyFont="1" applyFill="1"/>
    <xf numFmtId="0" fontId="5" fillId="0" borderId="0" xfId="0" applyFont="1"/>
    <xf numFmtId="0" fontId="7" fillId="0" borderId="0" xfId="0" applyFont="1"/>
    <xf numFmtId="0" fontId="3" fillId="6" borderId="2" xfId="0" applyFont="1" applyFill="1" applyBorder="1" applyAlignment="1">
      <alignment horizontal="center" vertical="center"/>
    </xf>
    <xf numFmtId="6" fontId="6" fillId="8" borderId="9" xfId="0" applyNumberFormat="1" applyFont="1" applyFill="1" applyBorder="1" applyAlignment="1">
      <alignment horizontal="center" vertical="center"/>
    </xf>
    <xf numFmtId="164" fontId="3" fillId="9" borderId="13" xfId="0" applyNumberFormat="1" applyFont="1" applyFill="1" applyBorder="1"/>
    <xf numFmtId="164" fontId="5" fillId="10" borderId="12" xfId="0" applyNumberFormat="1" applyFont="1" applyFill="1" applyBorder="1" applyAlignment="1">
      <alignment wrapText="1"/>
    </xf>
    <xf numFmtId="0" fontId="5" fillId="11" borderId="1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2" fillId="0" borderId="17" xfId="0" applyFont="1" applyBorder="1" applyAlignment="1">
      <alignment wrapText="1"/>
    </xf>
    <xf numFmtId="164" fontId="6" fillId="7" borderId="7" xfId="0" applyNumberFormat="1" applyFont="1" applyFill="1" applyBorder="1" applyAlignment="1">
      <alignment horizontal="right" vertical="center"/>
    </xf>
    <xf numFmtId="0" fontId="2" fillId="6" borderId="18" xfId="0" applyFont="1" applyFill="1" applyBorder="1"/>
    <xf numFmtId="164" fontId="2" fillId="0" borderId="32" xfId="0" applyNumberFormat="1" applyFont="1" applyBorder="1" applyAlignment="1">
      <alignment horizontal="center" vertical="center"/>
    </xf>
    <xf numFmtId="164" fontId="2" fillId="13" borderId="3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6" borderId="28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6" fontId="8" fillId="4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/>
    </xf>
    <xf numFmtId="0" fontId="4" fillId="6" borderId="22" xfId="0" applyFont="1" applyFill="1" applyBorder="1"/>
    <xf numFmtId="0" fontId="4" fillId="6" borderId="4" xfId="0" applyFont="1" applyFill="1" applyBorder="1"/>
    <xf numFmtId="0" fontId="3" fillId="6" borderId="1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/>
    <xf numFmtId="0" fontId="5" fillId="6" borderId="10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164" fontId="6" fillId="14" borderId="29" xfId="0" applyNumberFormat="1" applyFont="1" applyFill="1" applyBorder="1" applyAlignment="1">
      <alignment horizontal="center" vertical="center"/>
    </xf>
    <xf numFmtId="164" fontId="5" fillId="14" borderId="3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6" fontId="8" fillId="4" borderId="40" xfId="0" applyNumberFormat="1" applyFont="1" applyFill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/>
    </xf>
    <xf numFmtId="3" fontId="2" fillId="0" borderId="43" xfId="0" applyNumberFormat="1" applyFont="1" applyBorder="1" applyAlignment="1">
      <alignment horizontal="center"/>
    </xf>
    <xf numFmtId="0" fontId="5" fillId="6" borderId="44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6" fontId="8" fillId="4" borderId="4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/>
    </xf>
    <xf numFmtId="3" fontId="2" fillId="0" borderId="49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center"/>
    </xf>
    <xf numFmtId="3" fontId="2" fillId="0" borderId="51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12" borderId="1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7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4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52" xfId="0" applyFont="1" applyBorder="1" applyAlignment="1">
      <alignment horizontal="center" vertical="center" wrapText="1"/>
    </xf>
    <xf numFmtId="0" fontId="2" fillId="0" borderId="54" xfId="0" applyFont="1" applyBorder="1" applyAlignment="1">
      <alignment wrapText="1"/>
    </xf>
    <xf numFmtId="0" fontId="5" fillId="0" borderId="53" xfId="0" applyFont="1" applyBorder="1" applyAlignment="1">
      <alignment vertical="center" wrapText="1"/>
    </xf>
  </cellXfs>
  <cellStyles count="2">
    <cellStyle name="Normální" xfId="0" builtinId="0"/>
    <cellStyle name="Normální 2" xfId="1" xr:uid="{97AC5F40-5923-4A99-8621-EF56E2E7D5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showGridLines="0" tabSelected="1" zoomScale="85" zoomScaleNormal="85" workbookViewId="0">
      <selection activeCell="C52" sqref="C52"/>
    </sheetView>
  </sheetViews>
  <sheetFormatPr defaultColWidth="12.625" defaultRowHeight="14.25" x14ac:dyDescent="0.2"/>
  <cols>
    <col min="1" max="1" width="3.625" customWidth="1"/>
    <col min="2" max="2" width="11.375" customWidth="1"/>
    <col min="3" max="3" width="34.75" customWidth="1"/>
    <col min="4" max="4" width="39.5" customWidth="1"/>
    <col min="5" max="5" width="10.5" customWidth="1"/>
    <col min="6" max="6" width="6" customWidth="1"/>
    <col min="7" max="7" width="34.75" style="81" customWidth="1"/>
    <col min="8" max="8" width="13.625" customWidth="1"/>
    <col min="9" max="9" width="14.5" customWidth="1"/>
    <col min="10" max="11" width="7.625" customWidth="1"/>
  </cols>
  <sheetData>
    <row r="1" spans="1:11" s="9" customFormat="1" ht="18.75" x14ac:dyDescent="0.3">
      <c r="A1" s="8" t="s">
        <v>67</v>
      </c>
      <c r="B1" s="8"/>
      <c r="C1" s="8"/>
      <c r="D1" s="8"/>
      <c r="E1" s="8"/>
      <c r="F1" s="8"/>
      <c r="G1" s="79"/>
      <c r="H1" s="8"/>
      <c r="I1" s="8"/>
      <c r="J1" s="8"/>
      <c r="K1" s="8"/>
    </row>
    <row r="2" spans="1:11" ht="15" x14ac:dyDescent="0.25">
      <c r="A2" s="1"/>
      <c r="B2" s="2"/>
      <c r="C2" s="1"/>
      <c r="D2" s="1"/>
      <c r="E2" s="1"/>
      <c r="F2" s="1"/>
      <c r="G2" s="80"/>
      <c r="H2" s="1"/>
      <c r="I2" s="1"/>
      <c r="J2" s="1"/>
      <c r="K2" s="1"/>
    </row>
    <row r="3" spans="1:11" ht="15.75" x14ac:dyDescent="0.25">
      <c r="A3" s="10"/>
      <c r="B3" s="55" t="s">
        <v>68</v>
      </c>
      <c r="H3" s="1"/>
      <c r="I3" s="1"/>
      <c r="J3" s="1"/>
      <c r="K3" s="1"/>
    </row>
    <row r="4" spans="1:11" ht="15" x14ac:dyDescent="0.25">
      <c r="A4" s="1"/>
      <c r="B4" s="2"/>
      <c r="C4" s="1"/>
      <c r="D4" s="1"/>
      <c r="E4" s="1"/>
      <c r="F4" s="1"/>
      <c r="G4" s="80"/>
      <c r="H4" s="1"/>
      <c r="I4" s="1"/>
      <c r="J4" s="1"/>
      <c r="K4" s="1"/>
    </row>
    <row r="5" spans="1:11" s="12" customFormat="1" ht="15.75" thickBot="1" x14ac:dyDescent="0.3">
      <c r="A5" s="11" t="s">
        <v>8</v>
      </c>
      <c r="B5" s="2"/>
      <c r="C5" s="11"/>
      <c r="D5" s="11"/>
      <c r="E5" s="11"/>
      <c r="F5" s="11"/>
      <c r="G5" s="82"/>
      <c r="H5" s="11"/>
      <c r="I5" s="11"/>
      <c r="J5" s="11"/>
      <c r="K5" s="11"/>
    </row>
    <row r="6" spans="1:11" ht="15" x14ac:dyDescent="0.25">
      <c r="A6" s="28" t="s">
        <v>1</v>
      </c>
      <c r="B6" s="44" t="s">
        <v>2</v>
      </c>
      <c r="C6" s="50" t="s">
        <v>9</v>
      </c>
      <c r="D6" s="51"/>
      <c r="E6" s="48" t="s">
        <v>69</v>
      </c>
      <c r="F6" s="48" t="s">
        <v>0</v>
      </c>
      <c r="G6" s="53" t="s">
        <v>11</v>
      </c>
      <c r="H6" s="46" t="s">
        <v>12</v>
      </c>
      <c r="I6" s="42" t="s">
        <v>13</v>
      </c>
      <c r="J6" s="1"/>
      <c r="K6" s="1"/>
    </row>
    <row r="7" spans="1:11" ht="15.75" thickBot="1" x14ac:dyDescent="0.3">
      <c r="A7" s="29"/>
      <c r="B7" s="45"/>
      <c r="C7" s="13" t="s">
        <v>3</v>
      </c>
      <c r="D7" s="13" t="s">
        <v>10</v>
      </c>
      <c r="E7" s="49"/>
      <c r="F7" s="52"/>
      <c r="G7" s="54"/>
      <c r="H7" s="47"/>
      <c r="I7" s="43"/>
      <c r="J7" s="1"/>
      <c r="K7" s="1"/>
    </row>
    <row r="8" spans="1:11" ht="15.75" thickTop="1" x14ac:dyDescent="0.25">
      <c r="A8" s="30">
        <v>1</v>
      </c>
      <c r="B8" s="32" t="s">
        <v>15</v>
      </c>
      <c r="C8" s="15" t="s">
        <v>14</v>
      </c>
      <c r="D8" s="16">
        <v>4700</v>
      </c>
      <c r="E8" s="36" t="s">
        <v>70</v>
      </c>
      <c r="F8" s="17">
        <v>1</v>
      </c>
      <c r="G8" s="83"/>
      <c r="H8" s="23">
        <v>0</v>
      </c>
      <c r="I8" s="22">
        <f>F8*H8</f>
        <v>0</v>
      </c>
      <c r="J8" s="1"/>
      <c r="K8" s="1"/>
    </row>
    <row r="9" spans="1:11" ht="15" x14ac:dyDescent="0.25">
      <c r="A9" s="31"/>
      <c r="B9" s="33"/>
      <c r="C9" s="4" t="s">
        <v>17</v>
      </c>
      <c r="D9" s="5" t="s">
        <v>18</v>
      </c>
      <c r="E9" s="37"/>
      <c r="F9" s="34"/>
      <c r="G9" s="84"/>
      <c r="H9" s="40"/>
      <c r="I9" s="76"/>
      <c r="J9" s="1"/>
      <c r="K9" s="1"/>
    </row>
    <row r="10" spans="1:11" ht="15" x14ac:dyDescent="0.25">
      <c r="A10" s="31"/>
      <c r="B10" s="33"/>
      <c r="C10" s="4" t="s">
        <v>19</v>
      </c>
      <c r="D10" s="5" t="s">
        <v>20</v>
      </c>
      <c r="E10" s="37"/>
      <c r="F10" s="35"/>
      <c r="G10" s="84"/>
      <c r="H10" s="41"/>
      <c r="I10" s="77"/>
      <c r="J10" s="1"/>
      <c r="K10" s="1"/>
    </row>
    <row r="11" spans="1:11" ht="15" x14ac:dyDescent="0.25">
      <c r="A11" s="31"/>
      <c r="B11" s="33"/>
      <c r="C11" s="4" t="s">
        <v>21</v>
      </c>
      <c r="D11" s="7" t="s">
        <v>22</v>
      </c>
      <c r="E11" s="37"/>
      <c r="F11" s="35"/>
      <c r="G11" s="84"/>
      <c r="H11" s="41"/>
      <c r="I11" s="77"/>
      <c r="J11" s="1"/>
      <c r="K11" s="1"/>
    </row>
    <row r="12" spans="1:11" ht="15" x14ac:dyDescent="0.25">
      <c r="A12" s="31"/>
      <c r="B12" s="33"/>
      <c r="C12" s="4" t="s">
        <v>23</v>
      </c>
      <c r="D12" s="5" t="s">
        <v>24</v>
      </c>
      <c r="E12" s="37"/>
      <c r="F12" s="35"/>
      <c r="G12" s="85"/>
      <c r="H12" s="41"/>
      <c r="I12" s="77"/>
      <c r="J12" s="1"/>
      <c r="K12" s="1"/>
    </row>
    <row r="13" spans="1:11" ht="15" x14ac:dyDescent="0.25">
      <c r="A13" s="31"/>
      <c r="B13" s="33"/>
      <c r="C13" s="4" t="s">
        <v>25</v>
      </c>
      <c r="D13" s="5" t="s">
        <v>26</v>
      </c>
      <c r="E13" s="37"/>
      <c r="F13" s="35"/>
      <c r="G13" s="85"/>
      <c r="H13" s="41"/>
      <c r="I13" s="77"/>
      <c r="J13" s="1"/>
      <c r="K13" s="1"/>
    </row>
    <row r="14" spans="1:11" ht="15" x14ac:dyDescent="0.25">
      <c r="A14" s="31"/>
      <c r="B14" s="33"/>
      <c r="C14" s="6" t="s">
        <v>27</v>
      </c>
      <c r="D14" s="5" t="s">
        <v>28</v>
      </c>
      <c r="E14" s="37"/>
      <c r="F14" s="35"/>
      <c r="G14" s="84"/>
      <c r="H14" s="41"/>
      <c r="I14" s="77"/>
      <c r="J14" s="1"/>
      <c r="K14" s="1"/>
    </row>
    <row r="15" spans="1:11" ht="15" x14ac:dyDescent="0.25">
      <c r="A15" s="31"/>
      <c r="B15" s="33"/>
      <c r="C15" s="4" t="s">
        <v>29</v>
      </c>
      <c r="D15" s="5" t="s">
        <v>30</v>
      </c>
      <c r="E15" s="37"/>
      <c r="F15" s="35"/>
      <c r="G15" s="84"/>
      <c r="H15" s="41"/>
      <c r="I15" s="77"/>
      <c r="J15" s="1"/>
      <c r="K15" s="1"/>
    </row>
    <row r="16" spans="1:11" ht="45" x14ac:dyDescent="0.25">
      <c r="A16" s="31"/>
      <c r="B16" s="33"/>
      <c r="C16" s="4" t="s">
        <v>7</v>
      </c>
      <c r="D16" s="5" t="s">
        <v>31</v>
      </c>
      <c r="E16" s="37"/>
      <c r="F16" s="35"/>
      <c r="G16" s="85"/>
      <c r="H16" s="41"/>
      <c r="I16" s="77"/>
      <c r="J16" s="1"/>
      <c r="K16" s="1"/>
    </row>
    <row r="17" spans="1:11" ht="45" x14ac:dyDescent="0.25">
      <c r="A17" s="31"/>
      <c r="B17" s="33"/>
      <c r="C17" s="4" t="s">
        <v>32</v>
      </c>
      <c r="D17" s="69" t="s">
        <v>76</v>
      </c>
      <c r="E17" s="37"/>
      <c r="F17" s="35"/>
      <c r="G17" s="85"/>
      <c r="H17" s="41"/>
      <c r="I17" s="77"/>
      <c r="J17" s="1"/>
      <c r="K17" s="1"/>
    </row>
    <row r="18" spans="1:11" ht="15" x14ac:dyDescent="0.25">
      <c r="A18" s="31"/>
      <c r="B18" s="33"/>
      <c r="C18" s="4" t="s">
        <v>33</v>
      </c>
      <c r="D18" s="5" t="s">
        <v>34</v>
      </c>
      <c r="E18" s="37"/>
      <c r="F18" s="35"/>
      <c r="G18" s="84"/>
      <c r="H18" s="41"/>
      <c r="I18" s="77"/>
      <c r="J18" s="1"/>
      <c r="K18" s="1"/>
    </row>
    <row r="19" spans="1:11" ht="15" x14ac:dyDescent="0.25">
      <c r="A19" s="31"/>
      <c r="B19" s="33"/>
      <c r="C19" s="18" t="s">
        <v>6</v>
      </c>
      <c r="D19" s="19" t="s">
        <v>35</v>
      </c>
      <c r="E19" s="37"/>
      <c r="F19" s="35"/>
      <c r="G19" s="86"/>
      <c r="H19" s="41"/>
      <c r="I19" s="77"/>
      <c r="J19" s="1"/>
      <c r="K19" s="1"/>
    </row>
    <row r="20" spans="1:11" ht="15.75" thickBot="1" x14ac:dyDescent="0.3">
      <c r="A20" s="71"/>
      <c r="B20" s="70"/>
      <c r="C20" s="72" t="s">
        <v>79</v>
      </c>
      <c r="D20" s="73"/>
      <c r="E20" s="24"/>
      <c r="F20" s="74"/>
      <c r="G20" s="87"/>
      <c r="H20" s="75"/>
      <c r="I20" s="78"/>
      <c r="J20" s="1"/>
      <c r="K20" s="1"/>
    </row>
    <row r="21" spans="1:11" ht="15.75" thickTop="1" x14ac:dyDescent="0.25">
      <c r="A21" s="30">
        <v>2</v>
      </c>
      <c r="B21" s="32" t="s">
        <v>16</v>
      </c>
      <c r="C21" s="15" t="s">
        <v>14</v>
      </c>
      <c r="D21" s="16">
        <v>34000</v>
      </c>
      <c r="E21" s="36" t="s">
        <v>71</v>
      </c>
      <c r="F21" s="17">
        <v>2</v>
      </c>
      <c r="G21" s="83"/>
      <c r="H21" s="23">
        <v>0</v>
      </c>
      <c r="I21" s="22">
        <f>F21*H21</f>
        <v>0</v>
      </c>
      <c r="J21" s="1"/>
      <c r="K21" s="1"/>
    </row>
    <row r="22" spans="1:11" ht="45" x14ac:dyDescent="0.25">
      <c r="A22" s="31"/>
      <c r="B22" s="33"/>
      <c r="C22" s="4" t="s">
        <v>29</v>
      </c>
      <c r="D22" s="5" t="s">
        <v>63</v>
      </c>
      <c r="E22" s="37"/>
      <c r="F22" s="34"/>
      <c r="G22" s="84"/>
      <c r="H22" s="40"/>
      <c r="I22" s="76"/>
      <c r="J22" s="1"/>
      <c r="K22" s="1"/>
    </row>
    <row r="23" spans="1:11" ht="45" x14ac:dyDescent="0.25">
      <c r="A23" s="31"/>
      <c r="B23" s="33"/>
      <c r="C23" s="4" t="s">
        <v>36</v>
      </c>
      <c r="D23" s="5" t="s">
        <v>37</v>
      </c>
      <c r="E23" s="37"/>
      <c r="F23" s="35"/>
      <c r="G23" s="84"/>
      <c r="H23" s="41"/>
      <c r="I23" s="77"/>
      <c r="J23" s="1"/>
      <c r="K23" s="1"/>
    </row>
    <row r="24" spans="1:11" ht="30" x14ac:dyDescent="0.25">
      <c r="A24" s="31"/>
      <c r="B24" s="33"/>
      <c r="C24" s="4" t="s">
        <v>38</v>
      </c>
      <c r="D24" s="7" t="s">
        <v>39</v>
      </c>
      <c r="E24" s="37"/>
      <c r="F24" s="35"/>
      <c r="G24" s="84"/>
      <c r="H24" s="41"/>
      <c r="I24" s="77"/>
      <c r="J24" s="1"/>
      <c r="K24" s="1"/>
    </row>
    <row r="25" spans="1:11" ht="30" x14ac:dyDescent="0.25">
      <c r="A25" s="31"/>
      <c r="B25" s="33"/>
      <c r="C25" s="4" t="s">
        <v>40</v>
      </c>
      <c r="D25" s="5" t="s">
        <v>41</v>
      </c>
      <c r="E25" s="37"/>
      <c r="F25" s="35"/>
      <c r="G25" s="85"/>
      <c r="H25" s="41"/>
      <c r="I25" s="77"/>
      <c r="J25" s="1"/>
      <c r="K25" s="1"/>
    </row>
    <row r="26" spans="1:11" ht="15" x14ac:dyDescent="0.25">
      <c r="A26" s="31"/>
      <c r="B26" s="33"/>
      <c r="C26" s="6" t="s">
        <v>42</v>
      </c>
      <c r="D26" s="5" t="s">
        <v>43</v>
      </c>
      <c r="E26" s="37"/>
      <c r="F26" s="35"/>
      <c r="G26" s="84"/>
      <c r="H26" s="41"/>
      <c r="I26" s="77"/>
      <c r="J26" s="1"/>
      <c r="K26" s="1"/>
    </row>
    <row r="27" spans="1:11" ht="15" x14ac:dyDescent="0.25">
      <c r="A27" s="31"/>
      <c r="B27" s="33"/>
      <c r="C27" s="4" t="s">
        <v>44</v>
      </c>
      <c r="D27" s="5" t="s">
        <v>45</v>
      </c>
      <c r="E27" s="37"/>
      <c r="F27" s="35"/>
      <c r="G27" s="84"/>
      <c r="H27" s="41"/>
      <c r="I27" s="77"/>
      <c r="J27" s="1"/>
      <c r="K27" s="1"/>
    </row>
    <row r="28" spans="1:11" ht="30" x14ac:dyDescent="0.25">
      <c r="A28" s="31"/>
      <c r="B28" s="33"/>
      <c r="C28" s="4" t="s">
        <v>33</v>
      </c>
      <c r="D28" s="5" t="s">
        <v>46</v>
      </c>
      <c r="E28" s="37"/>
      <c r="F28" s="35"/>
      <c r="G28" s="84"/>
      <c r="H28" s="41"/>
      <c r="I28" s="77"/>
      <c r="J28" s="1"/>
      <c r="K28" s="1"/>
    </row>
    <row r="29" spans="1:11" ht="15" x14ac:dyDescent="0.25">
      <c r="A29" s="31"/>
      <c r="B29" s="33"/>
      <c r="C29" s="4" t="s">
        <v>47</v>
      </c>
      <c r="D29" s="5" t="s">
        <v>66</v>
      </c>
      <c r="E29" s="37"/>
      <c r="F29" s="35"/>
      <c r="G29" s="84"/>
      <c r="H29" s="41"/>
      <c r="I29" s="77"/>
      <c r="J29" s="1"/>
      <c r="K29" s="1"/>
    </row>
    <row r="30" spans="1:11" ht="30" x14ac:dyDescent="0.25">
      <c r="A30" s="31"/>
      <c r="B30" s="33"/>
      <c r="C30" s="4" t="s">
        <v>48</v>
      </c>
      <c r="D30" s="5" t="s">
        <v>49</v>
      </c>
      <c r="E30" s="37"/>
      <c r="F30" s="35"/>
      <c r="G30" s="84"/>
      <c r="H30" s="41"/>
      <c r="I30" s="77"/>
      <c r="J30" s="1"/>
      <c r="K30" s="1"/>
    </row>
    <row r="31" spans="1:11" ht="60" x14ac:dyDescent="0.25">
      <c r="A31" s="31"/>
      <c r="B31" s="33"/>
      <c r="C31" s="4" t="s">
        <v>7</v>
      </c>
      <c r="D31" s="7" t="s">
        <v>50</v>
      </c>
      <c r="E31" s="37"/>
      <c r="F31" s="35"/>
      <c r="G31" s="84"/>
      <c r="H31" s="41"/>
      <c r="I31" s="77"/>
      <c r="J31" s="1"/>
      <c r="K31" s="1"/>
    </row>
    <row r="32" spans="1:11" ht="15" x14ac:dyDescent="0.25">
      <c r="A32" s="31"/>
      <c r="B32" s="33"/>
      <c r="C32" s="4" t="s">
        <v>51</v>
      </c>
      <c r="D32" s="5" t="s">
        <v>52</v>
      </c>
      <c r="E32" s="37"/>
      <c r="F32" s="35"/>
      <c r="G32" s="85"/>
      <c r="H32" s="41"/>
      <c r="I32" s="77"/>
      <c r="J32" s="1"/>
      <c r="K32" s="1"/>
    </row>
    <row r="33" spans="1:11" ht="15" x14ac:dyDescent="0.25">
      <c r="A33" s="31"/>
      <c r="B33" s="33"/>
      <c r="C33" s="18" t="s">
        <v>6</v>
      </c>
      <c r="D33" s="19" t="s">
        <v>53</v>
      </c>
      <c r="E33" s="37"/>
      <c r="F33" s="35"/>
      <c r="G33" s="86"/>
      <c r="H33" s="41"/>
      <c r="I33" s="77"/>
      <c r="J33" s="1"/>
      <c r="K33" s="1"/>
    </row>
    <row r="34" spans="1:11" ht="15.75" thickBot="1" x14ac:dyDescent="0.3">
      <c r="A34" s="71"/>
      <c r="B34" s="70"/>
      <c r="C34" s="72" t="s">
        <v>79</v>
      </c>
      <c r="D34" s="73"/>
      <c r="E34" s="24"/>
      <c r="F34" s="74"/>
      <c r="G34" s="87"/>
      <c r="H34" s="75"/>
      <c r="I34" s="78"/>
      <c r="J34" s="1"/>
      <c r="K34" s="1"/>
    </row>
    <row r="35" spans="1:11" ht="15.75" thickTop="1" x14ac:dyDescent="0.25">
      <c r="A35" s="30">
        <v>3</v>
      </c>
      <c r="B35" s="32" t="s">
        <v>16</v>
      </c>
      <c r="C35" s="15" t="s">
        <v>14</v>
      </c>
      <c r="D35" s="16">
        <v>66000</v>
      </c>
      <c r="E35" s="36" t="s">
        <v>72</v>
      </c>
      <c r="F35" s="17">
        <v>1</v>
      </c>
      <c r="G35" s="83"/>
      <c r="H35" s="23">
        <v>0</v>
      </c>
      <c r="I35" s="22">
        <f>F35*H35</f>
        <v>0</v>
      </c>
      <c r="J35" s="1"/>
      <c r="K35" s="1"/>
    </row>
    <row r="36" spans="1:11" ht="45" x14ac:dyDescent="0.25">
      <c r="A36" s="31"/>
      <c r="B36" s="33"/>
      <c r="C36" s="4" t="s">
        <v>29</v>
      </c>
      <c r="D36" s="5" t="s">
        <v>64</v>
      </c>
      <c r="E36" s="37"/>
      <c r="F36" s="34"/>
      <c r="G36" s="84"/>
      <c r="H36" s="40"/>
      <c r="I36" s="38"/>
      <c r="J36" s="1"/>
      <c r="K36" s="1"/>
    </row>
    <row r="37" spans="1:11" ht="45" x14ac:dyDescent="0.25">
      <c r="A37" s="31"/>
      <c r="B37" s="33"/>
      <c r="C37" s="4" t="s">
        <v>36</v>
      </c>
      <c r="D37" s="5" t="s">
        <v>54</v>
      </c>
      <c r="E37" s="37"/>
      <c r="F37" s="35"/>
      <c r="G37" s="84"/>
      <c r="H37" s="41"/>
      <c r="I37" s="39"/>
      <c r="J37" s="1"/>
      <c r="K37" s="1"/>
    </row>
    <row r="38" spans="1:11" ht="15" x14ac:dyDescent="0.25">
      <c r="A38" s="31"/>
      <c r="B38" s="33"/>
      <c r="C38" s="4" t="s">
        <v>40</v>
      </c>
      <c r="D38" s="7" t="s">
        <v>55</v>
      </c>
      <c r="E38" s="37"/>
      <c r="F38" s="35"/>
      <c r="G38" s="84"/>
      <c r="H38" s="41"/>
      <c r="I38" s="39"/>
      <c r="J38" s="1"/>
      <c r="K38" s="1"/>
    </row>
    <row r="39" spans="1:11" ht="30" x14ac:dyDescent="0.25">
      <c r="A39" s="31"/>
      <c r="B39" s="33"/>
      <c r="C39" s="4" t="s">
        <v>38</v>
      </c>
      <c r="D39" s="5" t="s">
        <v>56</v>
      </c>
      <c r="E39" s="37"/>
      <c r="F39" s="35"/>
      <c r="G39" s="85"/>
      <c r="H39" s="41"/>
      <c r="I39" s="39"/>
      <c r="J39" s="1"/>
      <c r="K39" s="1"/>
    </row>
    <row r="40" spans="1:11" ht="15" x14ac:dyDescent="0.25">
      <c r="A40" s="31"/>
      <c r="B40" s="33"/>
      <c r="C40" s="6" t="s">
        <v>42</v>
      </c>
      <c r="D40" s="5" t="s">
        <v>78</v>
      </c>
      <c r="E40" s="37"/>
      <c r="F40" s="35"/>
      <c r="G40" s="84"/>
      <c r="H40" s="41"/>
      <c r="I40" s="39"/>
      <c r="J40" s="1"/>
      <c r="K40" s="1"/>
    </row>
    <row r="41" spans="1:11" ht="15" x14ac:dyDescent="0.25">
      <c r="A41" s="31"/>
      <c r="B41" s="33"/>
      <c r="C41" s="4" t="s">
        <v>44</v>
      </c>
      <c r="D41" s="5" t="s">
        <v>77</v>
      </c>
      <c r="E41" s="37"/>
      <c r="F41" s="35"/>
      <c r="G41" s="84"/>
      <c r="H41" s="41"/>
      <c r="I41" s="39"/>
      <c r="J41" s="1"/>
      <c r="K41" s="1"/>
    </row>
    <row r="42" spans="1:11" ht="30" x14ac:dyDescent="0.25">
      <c r="A42" s="31"/>
      <c r="B42" s="33"/>
      <c r="C42" s="4" t="s">
        <v>33</v>
      </c>
      <c r="D42" s="5" t="s">
        <v>57</v>
      </c>
      <c r="E42" s="37"/>
      <c r="F42" s="35"/>
      <c r="G42" s="84"/>
      <c r="H42" s="41"/>
      <c r="I42" s="39"/>
      <c r="J42" s="1"/>
      <c r="K42" s="1"/>
    </row>
    <row r="43" spans="1:11" ht="15" x14ac:dyDescent="0.25">
      <c r="A43" s="31"/>
      <c r="B43" s="33"/>
      <c r="C43" s="4" t="s">
        <v>47</v>
      </c>
      <c r="D43" s="5" t="s">
        <v>65</v>
      </c>
      <c r="E43" s="37"/>
      <c r="F43" s="35"/>
      <c r="G43" s="84"/>
      <c r="H43" s="41"/>
      <c r="I43" s="39"/>
      <c r="J43" s="1"/>
      <c r="K43" s="1"/>
    </row>
    <row r="44" spans="1:11" ht="30" x14ac:dyDescent="0.25">
      <c r="A44" s="31"/>
      <c r="B44" s="33"/>
      <c r="C44" s="4" t="s">
        <v>48</v>
      </c>
      <c r="D44" s="7" t="s">
        <v>58</v>
      </c>
      <c r="E44" s="37"/>
      <c r="F44" s="35"/>
      <c r="G44" s="84"/>
      <c r="H44" s="41"/>
      <c r="I44" s="39"/>
      <c r="J44" s="1"/>
      <c r="K44" s="1"/>
    </row>
    <row r="45" spans="1:11" ht="60" x14ac:dyDescent="0.25">
      <c r="A45" s="31"/>
      <c r="B45" s="33"/>
      <c r="C45" s="4" t="s">
        <v>7</v>
      </c>
      <c r="D45" s="5" t="s">
        <v>59</v>
      </c>
      <c r="E45" s="37"/>
      <c r="F45" s="35"/>
      <c r="G45" s="85"/>
      <c r="H45" s="41"/>
      <c r="I45" s="39"/>
      <c r="J45" s="1"/>
      <c r="K45" s="1"/>
    </row>
    <row r="46" spans="1:11" ht="15" x14ac:dyDescent="0.25">
      <c r="A46" s="31"/>
      <c r="B46" s="33"/>
      <c r="C46" s="18" t="s">
        <v>51</v>
      </c>
      <c r="D46" s="5" t="s">
        <v>60</v>
      </c>
      <c r="E46" s="37"/>
      <c r="F46" s="35"/>
      <c r="G46" s="84"/>
      <c r="H46" s="41"/>
      <c r="I46" s="39"/>
      <c r="J46" s="1"/>
      <c r="K46" s="1"/>
    </row>
    <row r="47" spans="1:11" ht="15" x14ac:dyDescent="0.25">
      <c r="A47" s="31"/>
      <c r="B47" s="90"/>
      <c r="C47" s="92" t="s">
        <v>61</v>
      </c>
      <c r="D47" s="91" t="s">
        <v>62</v>
      </c>
      <c r="E47" s="37"/>
      <c r="F47" s="35"/>
      <c r="G47" s="84"/>
      <c r="H47" s="41"/>
      <c r="I47" s="39"/>
      <c r="J47" s="1"/>
      <c r="K47" s="1"/>
    </row>
    <row r="48" spans="1:11" ht="15" x14ac:dyDescent="0.25">
      <c r="A48" s="31"/>
      <c r="B48" s="33"/>
      <c r="C48" s="6" t="s">
        <v>6</v>
      </c>
      <c r="D48" s="89" t="s">
        <v>53</v>
      </c>
      <c r="E48" s="37"/>
      <c r="F48" s="35"/>
      <c r="G48" s="87"/>
      <c r="H48" s="41"/>
      <c r="I48" s="39"/>
      <c r="J48" s="1"/>
      <c r="K48" s="1"/>
    </row>
    <row r="49" spans="1:11" ht="15.75" thickBot="1" x14ac:dyDescent="0.3">
      <c r="A49" s="61"/>
      <c r="B49" s="62"/>
      <c r="C49" s="72" t="s">
        <v>79</v>
      </c>
      <c r="D49" s="73"/>
      <c r="E49" s="63"/>
      <c r="F49" s="64"/>
      <c r="G49" s="88"/>
      <c r="H49" s="65"/>
      <c r="I49" s="66"/>
      <c r="J49" s="1"/>
      <c r="K49" s="1"/>
    </row>
    <row r="50" spans="1:11" ht="16.5" thickTop="1" thickBot="1" x14ac:dyDescent="0.3">
      <c r="A50" s="26" t="s">
        <v>4</v>
      </c>
      <c r="B50" s="27"/>
      <c r="C50" s="27"/>
      <c r="D50" s="20">
        <v>138700</v>
      </c>
      <c r="E50" s="21"/>
      <c r="F50" s="14"/>
      <c r="G50" s="56" t="s">
        <v>73</v>
      </c>
      <c r="H50" s="57"/>
      <c r="I50" s="58">
        <f>SUM(I8,I21,I35)</f>
        <v>0</v>
      </c>
    </row>
    <row r="51" spans="1:11" ht="15.75" thickBot="1" x14ac:dyDescent="0.25">
      <c r="G51" s="67" t="s">
        <v>74</v>
      </c>
      <c r="H51" s="68"/>
      <c r="I51" s="59">
        <f>SUM(I50*1.21)</f>
        <v>0</v>
      </c>
    </row>
    <row r="59" spans="1:11" ht="15" thickBot="1" x14ac:dyDescent="0.25">
      <c r="G59" s="25"/>
      <c r="H59" s="25"/>
    </row>
    <row r="60" spans="1:11" x14ac:dyDescent="0.2">
      <c r="G60" s="60" t="s">
        <v>75</v>
      </c>
      <c r="H60" s="60"/>
      <c r="I60" s="3" t="s">
        <v>5</v>
      </c>
    </row>
  </sheetData>
  <mergeCells count="34">
    <mergeCell ref="C34:D34"/>
    <mergeCell ref="F22:F34"/>
    <mergeCell ref="H22:H34"/>
    <mergeCell ref="I22:I34"/>
    <mergeCell ref="C49:D49"/>
    <mergeCell ref="A35:A49"/>
    <mergeCell ref="B35:B49"/>
    <mergeCell ref="E35:E49"/>
    <mergeCell ref="F36:F49"/>
    <mergeCell ref="H36:H49"/>
    <mergeCell ref="I36:I49"/>
    <mergeCell ref="E21:E33"/>
    <mergeCell ref="B21:B34"/>
    <mergeCell ref="A21:A34"/>
    <mergeCell ref="I6:I7"/>
    <mergeCell ref="B6:B7"/>
    <mergeCell ref="H6:H7"/>
    <mergeCell ref="E6:E7"/>
    <mergeCell ref="C6:D6"/>
    <mergeCell ref="F6:F7"/>
    <mergeCell ref="G6:G7"/>
    <mergeCell ref="B8:B20"/>
    <mergeCell ref="C20:D20"/>
    <mergeCell ref="F9:F20"/>
    <mergeCell ref="H9:H20"/>
    <mergeCell ref="I9:I20"/>
    <mergeCell ref="A6:A7"/>
    <mergeCell ref="E8:E19"/>
    <mergeCell ref="A8:A20"/>
    <mergeCell ref="G60:H60"/>
    <mergeCell ref="G50:H50"/>
    <mergeCell ref="G59:H59"/>
    <mergeCell ref="A50:C50"/>
    <mergeCell ref="G51:H51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7613ff-490a-4d5d-8dfb-fa737d953158">
      <Terms xmlns="http://schemas.microsoft.com/office/infopath/2007/PartnerControls"/>
    </lcf76f155ced4ddcb4097134ff3c332f>
    <TaxCatchAll xmlns="6bf57cb4-cbb8-4680-a8b6-f492562219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3114E-3E58-4C45-9899-BDAEB9A9B143}">
  <ds:schemaRefs>
    <ds:schemaRef ds:uri="http://schemas.microsoft.com/office/2006/metadata/properties"/>
    <ds:schemaRef ds:uri="http://schemas.microsoft.com/office/infopath/2007/PartnerControls"/>
    <ds:schemaRef ds:uri="5d7613ff-490a-4d5d-8dfb-fa737d953158"/>
    <ds:schemaRef ds:uri="6bf57cb4-cbb8-4680-a8b6-f4925622197e"/>
  </ds:schemaRefs>
</ds:datastoreItem>
</file>

<file path=customXml/itemProps2.xml><?xml version="1.0" encoding="utf-8"?>
<ds:datastoreItem xmlns:ds="http://schemas.openxmlformats.org/officeDocument/2006/customXml" ds:itemID="{B2121518-4A3C-4E02-9B27-E648C5843D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522CD3-B1F2-4A4E-ACFC-748133556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Říhová Smolová Lucie</cp:lastModifiedBy>
  <cp:lastPrinted>2026-01-30T06:46:39Z</cp:lastPrinted>
  <dcterms:created xsi:type="dcterms:W3CDTF">2020-11-16T14:38:57Z</dcterms:created>
  <dcterms:modified xsi:type="dcterms:W3CDTF">2026-03-27T10:02:16Z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