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IT_vybavení_nadlimit/014_Dodávka monitorů a IT příslušenství/"/>
    </mc:Choice>
  </mc:AlternateContent>
  <xr:revisionPtr revIDLastSave="84" documentId="8_{6569B7E8-2FF5-4212-B733-11A83ACFAE4C}" xr6:coauthVersionLast="47" xr6:coauthVersionMax="47" xr10:uidLastSave="{17A471F8-737C-4EE4-AA0A-4E66E985E76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1" l="1"/>
  <c r="J58" i="1"/>
  <c r="J88" i="1" l="1"/>
  <c r="J80" i="1"/>
  <c r="J42" i="1" l="1"/>
  <c r="J25" i="1"/>
  <c r="J72" i="1"/>
  <c r="J8" i="1" l="1"/>
  <c r="J106" i="1" s="1"/>
  <c r="J107" i="1" s="1"/>
</calcChain>
</file>

<file path=xl/sharedStrings.xml><?xml version="1.0" encoding="utf-8"?>
<sst xmlns="http://schemas.openxmlformats.org/spreadsheetml/2006/main" count="219" uniqueCount="129">
  <si>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</si>
  <si>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</si>
  <si>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</si>
  <si>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</si>
  <si>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</si>
  <si>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</si>
  <si>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</si>
  <si>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Záruka</t>
  </si>
  <si>
    <t>Příslušenství</t>
  </si>
  <si>
    <t>Typ</t>
  </si>
  <si>
    <t>Připojení</t>
  </si>
  <si>
    <t>Monitor</t>
  </si>
  <si>
    <t>prohnutý</t>
  </si>
  <si>
    <t>Technologie podsvícení</t>
  </si>
  <si>
    <t>LED</t>
  </si>
  <si>
    <t>Technologie panelu</t>
  </si>
  <si>
    <t>VA</t>
  </si>
  <si>
    <t>Úhlopříčka</t>
  </si>
  <si>
    <t>min. 34"</t>
  </si>
  <si>
    <t>Odezva</t>
  </si>
  <si>
    <t>max. 1ms</t>
  </si>
  <si>
    <t>Obnovovací frekvence</t>
  </si>
  <si>
    <t>min. 180Hz</t>
  </si>
  <si>
    <t>Jas</t>
  </si>
  <si>
    <t>alespoň 400cd/m2</t>
  </si>
  <si>
    <t>Kontrast</t>
  </si>
  <si>
    <t>alespoň 3000:1</t>
  </si>
  <si>
    <t>Vlastnosti</t>
  </si>
  <si>
    <t>VESA 100x100, pivot, výškové nastavení</t>
  </si>
  <si>
    <t>Rozlišení</t>
  </si>
  <si>
    <t>min. 3440x1440px</t>
  </si>
  <si>
    <t>Poměr stran</t>
  </si>
  <si>
    <t>21:9</t>
  </si>
  <si>
    <t>min. 1x DisplayPort 1.4 nebo vyšší, min. 2x HDMI, min. 2x USB-A, min. 1x USB-B</t>
  </si>
  <si>
    <t>WLED</t>
  </si>
  <si>
    <t>max. 0,5ms</t>
  </si>
  <si>
    <t>alespoň 350cd/m2</t>
  </si>
  <si>
    <t>min. 36 měs.</t>
  </si>
  <si>
    <t>napájecí kabel, kabel DisplayPort, kabel HDMI, kabel USB, stojan</t>
  </si>
  <si>
    <t>napájecí kabel, kabel DisplayPort, stojan</t>
  </si>
  <si>
    <t>16:9</t>
  </si>
  <si>
    <t>min. 27"</t>
  </si>
  <si>
    <t>Kabel</t>
  </si>
  <si>
    <t>optický fiber</t>
  </si>
  <si>
    <t>min. 4K@60Hz</t>
  </si>
  <si>
    <t>Délka</t>
  </si>
  <si>
    <t>min. 15m</t>
  </si>
  <si>
    <t>Podpora</t>
  </si>
  <si>
    <t>Konektory</t>
  </si>
  <si>
    <t>Max. datový přenos</t>
  </si>
  <si>
    <t>alespoň 18Gb/s</t>
  </si>
  <si>
    <t>min. 12 měs.</t>
  </si>
  <si>
    <t>min. 4K (2160p)</t>
  </si>
  <si>
    <t>HDCP</t>
  </si>
  <si>
    <t>Vysokorychlostní přenos ethernetu</t>
  </si>
  <si>
    <t>integrovaný</t>
  </si>
  <si>
    <t>min. 5m</t>
  </si>
  <si>
    <t>Podpora rozlišení</t>
  </si>
  <si>
    <t>min. 4K</t>
  </si>
  <si>
    <t>min. 10m</t>
  </si>
  <si>
    <t>Stínění</t>
  </si>
  <si>
    <t>ano</t>
  </si>
  <si>
    <t>Dodavatel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</si>
  <si>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</si>
  <si>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</si>
  <si>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</si>
  <si>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</si>
  <si>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NABÍDKOVÁ CENA ZA KS V KČ BEZ DPH</t>
  </si>
  <si>
    <t xml:space="preserve"> NABÍDKOVÁ CENA CELKEM V KČ BEZ DPH</t>
  </si>
  <si>
    <t>Předpokládaná hodnota za ks v Kč bez DPH</t>
  </si>
  <si>
    <t>Nabídková cena celkem včetně dopravy v Kč bez DPH</t>
  </si>
  <si>
    <t>Nabídková cena celkem včetně dopravy v Kč s DPH</t>
  </si>
  <si>
    <t xml:space="preserve">26100039
</t>
  </si>
  <si>
    <t xml:space="preserve">26100052
</t>
  </si>
  <si>
    <t>HDR, CEC, HDCP, EDID</t>
  </si>
  <si>
    <t>Barevná hloubka</t>
  </si>
  <si>
    <t>min. 10,00bit</t>
  </si>
  <si>
    <t>Pozorovací vertikální/ horizontální úhel</t>
  </si>
  <si>
    <t>min. 178°</t>
  </si>
  <si>
    <t>min. 8,00bit</t>
  </si>
  <si>
    <t>min. 1920x1080px (FullHD)</t>
  </si>
  <si>
    <t>Panel</t>
  </si>
  <si>
    <t>LCD, IPS</t>
  </si>
  <si>
    <t>min. 100Hz</t>
  </si>
  <si>
    <t>max. 5ms</t>
  </si>
  <si>
    <t>Maximální jas</t>
  </si>
  <si>
    <t>alespoň 300cd/m2</t>
  </si>
  <si>
    <t>Povrch displeje</t>
  </si>
  <si>
    <t>antireflexní</t>
  </si>
  <si>
    <t>standardní 16:9</t>
  </si>
  <si>
    <t>Funkce</t>
  </si>
  <si>
    <t>nastavitelná výška, pivot, filtr modrého světla, kensington lock, reproduktory, VESA 100x100</t>
  </si>
  <si>
    <t>kabel HDMI</t>
  </si>
  <si>
    <t xml:space="preserve">26100061
</t>
  </si>
  <si>
    <t>nativní, alespoň 1500:1</t>
  </si>
  <si>
    <t>pozlacené,  min. 2x HDMI standard A (M)</t>
  </si>
  <si>
    <t>pozlacené, min. 2x HDMI standard A (M)</t>
  </si>
  <si>
    <t>min. 2x HDMI standard A (M), HDMI 1. 4 nebo vyšší</t>
  </si>
  <si>
    <t>min. 2560x1440px (Quad HD)</t>
  </si>
  <si>
    <t>Konstrukce</t>
  </si>
  <si>
    <t>rovná</t>
  </si>
  <si>
    <t>Barevná hloubka/ pokrytí</t>
  </si>
  <si>
    <t>min. 8bit/ min. 99% sRGB</t>
  </si>
  <si>
    <t>KONKRÉTNÍ PARAMETRY NABÍZENÉHO ZAŘÍZENÍ</t>
  </si>
  <si>
    <t>min. 1x HDMI 1.4 nebo vyšší</t>
  </si>
  <si>
    <t>min.2x HDMI 2.1 nebo vyšší, min. DisplayPort 1.4 nebo vyšší</t>
  </si>
  <si>
    <t>VESA 100x100, filtr modrého světla, FreeSync, výškové nastavení</t>
  </si>
  <si>
    <t>nastavitelná výška, pivot, filtr modrého světla</t>
  </si>
  <si>
    <r>
      <t>min. 1x DisplayPort 1.4 nebo vyšší, m</t>
    </r>
    <r>
      <rPr>
        <sz val="11"/>
        <rFont val="Calibri"/>
        <family val="2"/>
        <charset val="238"/>
      </rPr>
      <t>in. 1x HDMI</t>
    </r>
    <r>
      <rPr>
        <sz val="11"/>
        <color theme="1"/>
        <rFont val="Calibri"/>
        <family val="2"/>
        <charset val="238"/>
      </rPr>
      <t xml:space="preserve"> 2.1 nebo vyšší</t>
    </r>
  </si>
  <si>
    <t>Set klávesnice + myš</t>
  </si>
  <si>
    <t>Rozhraní klávesnice</t>
  </si>
  <si>
    <t>radiofrekvenční připojení, USB-A</t>
  </si>
  <si>
    <t>Layout klávesnice</t>
  </si>
  <si>
    <t>Spínač</t>
  </si>
  <si>
    <t>Myš</t>
  </si>
  <si>
    <t>pro praváky, citlivost min. 1600DPI, odezva max. 8ms, optická</t>
  </si>
  <si>
    <t>Maximální dosah</t>
  </si>
  <si>
    <t>alespoň 10m</t>
  </si>
  <si>
    <t>Výbava/ příslušenství</t>
  </si>
  <si>
    <t>bezdrátový USB přijímač, multimediální klávesy, baterie</t>
  </si>
  <si>
    <t>Rozměry</t>
  </si>
  <si>
    <t>min. 24 měs.</t>
  </si>
  <si>
    <t xml:space="preserve">26100166
</t>
  </si>
  <si>
    <t>bezdrátové</t>
  </si>
  <si>
    <t>CZ/SK, formát 100%</t>
  </si>
  <si>
    <t>membránový, ABS</t>
  </si>
  <si>
    <t>max. 45x2,5x15cm</t>
  </si>
  <si>
    <t>podpis osoby oprávněné jednat za dodavatele</t>
  </si>
  <si>
    <t>Příloha ke Kupní smlouvě - Technická specifikace k VZ "Dodávka monitorů a IT příslušenství"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</si>
</sst>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theme="4"/>
      <name val="Calibri"/>
      <family val="2"/>
      <charset val="238"/>
    </font>
    <font>
      <b/>
      <sz val="14"/>
      <color theme="4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242424"/>
      <name val="Calibri"/>
      <family val="2"/>
      <charset val="238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rgb="FFD9E2F3"/>
        <bgColor rgb="FFD9E2F3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3" borderId="11" xfId="0" applyFont="1" applyFill="1" applyBorder="1"/>
    <xf numFmtId="0" fontId="2" fillId="3" borderId="1" xfId="0" applyFont="1" applyFill="1" applyBorder="1"/>
    <xf numFmtId="0" fontId="5" fillId="0" borderId="7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2" fillId="5" borderId="0" xfId="0" applyFont="1" applyFill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3" fillId="6" borderId="2" xfId="0" applyFont="1" applyFill="1" applyBorder="1" applyAlignment="1">
      <alignment horizontal="center" vertical="center"/>
    </xf>
    <xf numFmtId="164" fontId="3" fillId="7" borderId="9" xfId="0" applyNumberFormat="1" applyFont="1" applyFill="1" applyBorder="1"/>
    <xf numFmtId="164" fontId="5" fillId="8" borderId="8" xfId="0" applyNumberFormat="1" applyFont="1" applyFill="1" applyBorder="1" applyAlignment="1">
      <alignment wrapText="1"/>
    </xf>
    <xf numFmtId="0" fontId="5" fillId="9" borderId="10" xfId="0" applyFont="1" applyFill="1" applyBorder="1" applyAlignment="1">
      <alignment horizontal="center" vertical="center" wrapText="1"/>
    </xf>
    <xf numFmtId="164" fontId="3" fillId="7" borderId="15" xfId="0" applyNumberFormat="1" applyFont="1" applyFill="1" applyBorder="1"/>
    <xf numFmtId="164" fontId="5" fillId="8" borderId="7" xfId="0" applyNumberFormat="1" applyFont="1" applyFill="1" applyBorder="1" applyAlignment="1">
      <alignment wrapText="1"/>
    </xf>
    <xf numFmtId="0" fontId="5" fillId="9" borderId="1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2" fillId="3" borderId="16" xfId="0" applyFont="1" applyFill="1" applyBorder="1"/>
    <xf numFmtId="0" fontId="2" fillId="10" borderId="10" xfId="0" applyFont="1" applyFill="1" applyBorder="1"/>
    <xf numFmtId="0" fontId="2" fillId="10" borderId="11" xfId="0" applyFont="1" applyFill="1" applyBorder="1"/>
    <xf numFmtId="164" fontId="3" fillId="7" borderId="17" xfId="0" applyNumberFormat="1" applyFont="1" applyFill="1" applyBorder="1"/>
    <xf numFmtId="164" fontId="5" fillId="8" borderId="13" xfId="0" applyNumberFormat="1" applyFont="1" applyFill="1" applyBorder="1" applyAlignment="1">
      <alignment wrapText="1"/>
    </xf>
    <xf numFmtId="0" fontId="5" fillId="9" borderId="18" xfId="0" applyFont="1" applyFill="1" applyBorder="1" applyAlignment="1">
      <alignment horizontal="center" vertical="center" wrapText="1"/>
    </xf>
    <xf numFmtId="0" fontId="2" fillId="10" borderId="18" xfId="0" applyFont="1" applyFill="1" applyBorder="1"/>
    <xf numFmtId="0" fontId="3" fillId="6" borderId="23" xfId="0" applyFont="1" applyFill="1" applyBorder="1" applyAlignment="1">
      <alignment horizontal="center" vertical="top"/>
    </xf>
    <xf numFmtId="0" fontId="5" fillId="12" borderId="11" xfId="0" applyFont="1" applyFill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11" borderId="41" xfId="0" applyNumberFormat="1" applyFont="1" applyFill="1" applyBorder="1" applyAlignment="1">
      <alignment horizontal="center" vertical="center"/>
    </xf>
    <xf numFmtId="164" fontId="2" fillId="11" borderId="44" xfId="0" applyNumberFormat="1" applyFont="1" applyFill="1" applyBorder="1" applyAlignment="1">
      <alignment horizontal="center" vertical="center"/>
    </xf>
    <xf numFmtId="164" fontId="2" fillId="11" borderId="4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wrapText="1"/>
    </xf>
    <xf numFmtId="164" fontId="5" fillId="6" borderId="49" xfId="0" applyNumberFormat="1" applyFont="1" applyFill="1" applyBorder="1" applyAlignment="1">
      <alignment horizontal="center"/>
    </xf>
    <xf numFmtId="0" fontId="0" fillId="0" borderId="6" xfId="0" applyBorder="1"/>
    <xf numFmtId="164" fontId="5" fillId="6" borderId="52" xfId="0" applyNumberFormat="1" applyFont="1" applyFill="1" applyBorder="1"/>
    <xf numFmtId="0" fontId="0" fillId="6" borderId="53" xfId="0" applyFill="1" applyBorder="1"/>
    <xf numFmtId="0" fontId="0" fillId="6" borderId="54" xfId="0" applyFill="1" applyBorder="1"/>
    <xf numFmtId="164" fontId="5" fillId="0" borderId="46" xfId="0" applyNumberFormat="1" applyFont="1" applyBorder="1" applyAlignment="1">
      <alignment horizontal="center"/>
    </xf>
    <xf numFmtId="0" fontId="14" fillId="0" borderId="0" xfId="0" applyFont="1"/>
    <xf numFmtId="0" fontId="6" fillId="0" borderId="6" xfId="0" applyFont="1" applyBorder="1"/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0" fontId="5" fillId="6" borderId="50" xfId="0" applyFont="1" applyFill="1" applyBorder="1" applyAlignment="1">
      <alignment horizontal="center" wrapText="1"/>
    </xf>
    <xf numFmtId="0" fontId="5" fillId="6" borderId="51" xfId="0" applyFont="1" applyFill="1" applyBorder="1" applyAlignment="1">
      <alignment horizont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center" vertical="center" wrapText="1"/>
    </xf>
    <xf numFmtId="0" fontId="5" fillId="6" borderId="55" xfId="0" applyFont="1" applyFill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6" fontId="8" fillId="4" borderId="7" xfId="0" applyNumberFormat="1" applyFont="1" applyFill="1" applyBorder="1" applyAlignment="1">
      <alignment horizontal="center" vertical="center" wrapText="1"/>
    </xf>
    <xf numFmtId="6" fontId="8" fillId="4" borderId="14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5" xfId="0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/>
    </xf>
    <xf numFmtId="0" fontId="4" fillId="6" borderId="22" xfId="0" applyFont="1" applyFill="1" applyBorder="1"/>
    <xf numFmtId="0" fontId="4" fillId="6" borderId="4" xfId="0" applyFont="1" applyFill="1" applyBorder="1"/>
    <xf numFmtId="0" fontId="3" fillId="6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3"/>
  <sheetViews>
    <sheetView showGridLines="0" tabSelected="1" topLeftCell="A87" zoomScale="85" zoomScaleNormal="85" workbookViewId="0">
      <selection activeCell="J97" sqref="J97:J105"/>
    </sheetView>
  </sheetViews>
  <sheetFormatPr defaultColWidth="12.625" defaultRowHeight="15" customHeight="1" x14ac:dyDescent="0.2"/>
  <cols>
    <col min="1" max="1" width="8.75" customWidth="1"/>
    <col min="2" max="2" width="17.62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1" customFormat="1" ht="18.75" x14ac:dyDescent="0.3">
      <c r="A1" s="10" t="s">
        <v>128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12"/>
      <c r="B3" s="15" t="s">
        <v>62</v>
      </c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4" customFormat="1" ht="15.75" thickBot="1" x14ac:dyDescent="0.3">
      <c r="A5" s="13" t="s">
        <v>63</v>
      </c>
      <c r="B5" s="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" customHeight="1" x14ac:dyDescent="0.25">
      <c r="A6" s="85" t="s">
        <v>2</v>
      </c>
      <c r="B6" s="92" t="s">
        <v>3</v>
      </c>
      <c r="C6" s="98" t="s">
        <v>64</v>
      </c>
      <c r="D6" s="99"/>
      <c r="E6" s="96" t="s">
        <v>66</v>
      </c>
      <c r="F6" s="96" t="s">
        <v>0</v>
      </c>
      <c r="G6" s="101" t="s">
        <v>103</v>
      </c>
      <c r="H6" s="32" t="s">
        <v>1</v>
      </c>
      <c r="I6" s="94" t="s">
        <v>67</v>
      </c>
      <c r="J6" s="90" t="s">
        <v>68</v>
      </c>
      <c r="K6" s="1"/>
      <c r="L6" s="1"/>
      <c r="M6" s="1"/>
    </row>
    <row r="7" spans="1:13" ht="46.5" customHeight="1" thickBot="1" x14ac:dyDescent="0.3">
      <c r="A7" s="86"/>
      <c r="B7" s="93"/>
      <c r="C7" s="16" t="s">
        <v>4</v>
      </c>
      <c r="D7" s="16" t="s">
        <v>65</v>
      </c>
      <c r="E7" s="97"/>
      <c r="F7" s="100"/>
      <c r="G7" s="102"/>
      <c r="H7" s="16" t="s">
        <v>5</v>
      </c>
      <c r="I7" s="95"/>
      <c r="J7" s="91"/>
      <c r="K7" s="1"/>
      <c r="L7" s="1"/>
      <c r="M7" s="1"/>
    </row>
    <row r="8" spans="1:13" ht="15.75" customHeight="1" thickTop="1" x14ac:dyDescent="0.25">
      <c r="A8" s="87">
        <v>1</v>
      </c>
      <c r="B8" s="88" t="s">
        <v>11</v>
      </c>
      <c r="C8" s="17" t="s">
        <v>69</v>
      </c>
      <c r="D8" s="18">
        <v>6990</v>
      </c>
      <c r="E8" s="89" t="s">
        <v>72</v>
      </c>
      <c r="F8" s="19">
        <v>2</v>
      </c>
      <c r="G8" s="26"/>
      <c r="H8" s="83"/>
      <c r="I8" s="38">
        <v>0</v>
      </c>
      <c r="J8" s="34">
        <f>F8*I8</f>
        <v>0</v>
      </c>
      <c r="K8" s="3"/>
      <c r="L8" s="1"/>
      <c r="M8" s="1"/>
    </row>
    <row r="9" spans="1:13" ht="22.15" customHeight="1" x14ac:dyDescent="0.25">
      <c r="A9" s="81"/>
      <c r="B9" s="66"/>
      <c r="C9" s="4" t="s">
        <v>9</v>
      </c>
      <c r="D9" s="5" t="s">
        <v>12</v>
      </c>
      <c r="E9" s="72"/>
      <c r="F9" s="68"/>
      <c r="G9" s="6"/>
      <c r="H9" s="74"/>
      <c r="I9" s="62"/>
      <c r="J9" s="52"/>
      <c r="K9" s="3"/>
      <c r="L9" s="1"/>
      <c r="M9" s="1"/>
    </row>
    <row r="10" spans="1:13" ht="22.15" customHeight="1" x14ac:dyDescent="0.25">
      <c r="A10" s="81"/>
      <c r="B10" s="66"/>
      <c r="C10" s="4" t="s">
        <v>29</v>
      </c>
      <c r="D10" s="5" t="s">
        <v>30</v>
      </c>
      <c r="E10" s="72"/>
      <c r="F10" s="69"/>
      <c r="G10" s="6"/>
      <c r="H10" s="74"/>
      <c r="I10" s="63"/>
      <c r="J10" s="53"/>
      <c r="K10" s="3"/>
      <c r="L10" s="1"/>
      <c r="M10" s="1"/>
    </row>
    <row r="11" spans="1:13" ht="22.15" customHeight="1" x14ac:dyDescent="0.25">
      <c r="A11" s="81"/>
      <c r="B11" s="66"/>
      <c r="C11" s="4" t="s">
        <v>31</v>
      </c>
      <c r="D11" s="9" t="s">
        <v>32</v>
      </c>
      <c r="E11" s="72"/>
      <c r="F11" s="69"/>
      <c r="G11" s="6"/>
      <c r="H11" s="74"/>
      <c r="I11" s="63"/>
      <c r="J11" s="53"/>
      <c r="K11" s="3"/>
      <c r="L11" s="1"/>
      <c r="M11" s="1"/>
    </row>
    <row r="12" spans="1:13" ht="21.6" customHeight="1" x14ac:dyDescent="0.25">
      <c r="A12" s="81"/>
      <c r="B12" s="66"/>
      <c r="C12" s="4" t="s">
        <v>13</v>
      </c>
      <c r="D12" s="5" t="s">
        <v>14</v>
      </c>
      <c r="E12" s="72"/>
      <c r="F12" s="69"/>
      <c r="G12" s="7"/>
      <c r="H12" s="74"/>
      <c r="I12" s="63"/>
      <c r="J12" s="53"/>
      <c r="K12" s="1"/>
      <c r="L12" s="1"/>
      <c r="M12" s="1"/>
    </row>
    <row r="13" spans="1:13" ht="19.149999999999999" customHeight="1" x14ac:dyDescent="0.25">
      <c r="A13" s="81"/>
      <c r="B13" s="66"/>
      <c r="C13" s="4" t="s">
        <v>15</v>
      </c>
      <c r="D13" s="5" t="s">
        <v>16</v>
      </c>
      <c r="E13" s="72"/>
      <c r="F13" s="69"/>
      <c r="G13" s="6"/>
      <c r="H13" s="74"/>
      <c r="I13" s="63"/>
      <c r="J13" s="53"/>
      <c r="K13" s="3"/>
      <c r="L13" s="1"/>
      <c r="M13" s="1"/>
    </row>
    <row r="14" spans="1:13" ht="21" customHeight="1" x14ac:dyDescent="0.25">
      <c r="A14" s="81"/>
      <c r="B14" s="66"/>
      <c r="C14" s="4" t="s">
        <v>17</v>
      </c>
      <c r="D14" s="5" t="s">
        <v>18</v>
      </c>
      <c r="E14" s="72"/>
      <c r="F14" s="69"/>
      <c r="G14" s="7"/>
      <c r="H14" s="74"/>
      <c r="I14" s="63"/>
      <c r="J14" s="53"/>
      <c r="K14" s="1"/>
      <c r="L14" s="1"/>
      <c r="M14" s="1"/>
    </row>
    <row r="15" spans="1:13" ht="19.899999999999999" customHeight="1" x14ac:dyDescent="0.25">
      <c r="A15" s="81"/>
      <c r="B15" s="66"/>
      <c r="C15" s="4" t="s">
        <v>19</v>
      </c>
      <c r="D15" s="5" t="s">
        <v>20</v>
      </c>
      <c r="E15" s="72"/>
      <c r="F15" s="69"/>
      <c r="G15" s="6"/>
      <c r="H15" s="74"/>
      <c r="I15" s="63"/>
      <c r="J15" s="53"/>
      <c r="K15" s="3"/>
      <c r="L15" s="1"/>
      <c r="M15" s="1"/>
    </row>
    <row r="16" spans="1:13" ht="18.600000000000001" customHeight="1" x14ac:dyDescent="0.25">
      <c r="A16" s="81"/>
      <c r="B16" s="66"/>
      <c r="C16" s="8" t="s">
        <v>21</v>
      </c>
      <c r="D16" s="5" t="s">
        <v>22</v>
      </c>
      <c r="E16" s="72"/>
      <c r="F16" s="69"/>
      <c r="G16" s="6"/>
      <c r="H16" s="74"/>
      <c r="I16" s="63"/>
      <c r="J16" s="53"/>
      <c r="K16" s="3"/>
      <c r="L16" s="1"/>
      <c r="M16" s="1"/>
    </row>
    <row r="17" spans="1:13" ht="20.45" customHeight="1" x14ac:dyDescent="0.25">
      <c r="A17" s="81"/>
      <c r="B17" s="66"/>
      <c r="C17" s="4" t="s">
        <v>23</v>
      </c>
      <c r="D17" s="5" t="s">
        <v>24</v>
      </c>
      <c r="E17" s="72"/>
      <c r="F17" s="69"/>
      <c r="G17" s="6"/>
      <c r="H17" s="74"/>
      <c r="I17" s="63"/>
      <c r="J17" s="53"/>
      <c r="K17" s="3"/>
      <c r="L17" s="1"/>
      <c r="M17" s="1"/>
    </row>
    <row r="18" spans="1:13" ht="22.15" customHeight="1" x14ac:dyDescent="0.25">
      <c r="A18" s="81"/>
      <c r="B18" s="66"/>
      <c r="C18" s="4" t="s">
        <v>25</v>
      </c>
      <c r="D18" s="5" t="s">
        <v>26</v>
      </c>
      <c r="E18" s="72"/>
      <c r="F18" s="69"/>
      <c r="G18" s="6"/>
      <c r="H18" s="74"/>
      <c r="I18" s="63"/>
      <c r="J18" s="53"/>
      <c r="K18" s="3"/>
      <c r="L18" s="1"/>
      <c r="M18" s="1"/>
    </row>
    <row r="19" spans="1:13" ht="23.45" customHeight="1" x14ac:dyDescent="0.25">
      <c r="A19" s="81"/>
      <c r="B19" s="66"/>
      <c r="C19" s="4" t="s">
        <v>75</v>
      </c>
      <c r="D19" s="5" t="s">
        <v>76</v>
      </c>
      <c r="E19" s="72"/>
      <c r="F19" s="69"/>
      <c r="G19" s="7"/>
      <c r="H19" s="74"/>
      <c r="I19" s="63"/>
      <c r="J19" s="53"/>
      <c r="K19" s="1"/>
      <c r="L19" s="1"/>
      <c r="M19" s="1"/>
    </row>
    <row r="20" spans="1:13" ht="22.9" customHeight="1" x14ac:dyDescent="0.25">
      <c r="A20" s="81"/>
      <c r="B20" s="66"/>
      <c r="C20" s="4" t="s">
        <v>77</v>
      </c>
      <c r="D20" s="5" t="s">
        <v>78</v>
      </c>
      <c r="E20" s="72"/>
      <c r="F20" s="69"/>
      <c r="G20" s="6"/>
      <c r="H20" s="74"/>
      <c r="I20" s="63"/>
      <c r="J20" s="53"/>
      <c r="K20" s="3"/>
      <c r="L20" s="1"/>
      <c r="M20" s="1"/>
    </row>
    <row r="21" spans="1:13" ht="21" customHeight="1" x14ac:dyDescent="0.25">
      <c r="A21" s="81"/>
      <c r="B21" s="66"/>
      <c r="C21" s="4" t="s">
        <v>27</v>
      </c>
      <c r="D21" s="5" t="s">
        <v>28</v>
      </c>
      <c r="E21" s="72"/>
      <c r="F21" s="69"/>
      <c r="G21" s="7"/>
      <c r="H21" s="74"/>
      <c r="I21" s="63"/>
      <c r="J21" s="53"/>
      <c r="K21" s="1"/>
      <c r="L21" s="1"/>
      <c r="M21" s="1"/>
    </row>
    <row r="22" spans="1:13" ht="29.45" customHeight="1" x14ac:dyDescent="0.25">
      <c r="A22" s="81"/>
      <c r="B22" s="66"/>
      <c r="C22" s="4" t="s">
        <v>10</v>
      </c>
      <c r="D22" s="5" t="s">
        <v>33</v>
      </c>
      <c r="E22" s="72"/>
      <c r="F22" s="69"/>
      <c r="G22" s="6"/>
      <c r="H22" s="74"/>
      <c r="I22" s="63"/>
      <c r="J22" s="53"/>
      <c r="K22" s="3"/>
      <c r="L22" s="1"/>
      <c r="M22" s="1"/>
    </row>
    <row r="23" spans="1:13" ht="21.6" customHeight="1" x14ac:dyDescent="0.25">
      <c r="A23" s="81"/>
      <c r="B23" s="66"/>
      <c r="C23" s="8" t="s">
        <v>8</v>
      </c>
      <c r="D23" s="5" t="s">
        <v>38</v>
      </c>
      <c r="E23" s="72"/>
      <c r="F23" s="69"/>
      <c r="G23" s="6"/>
      <c r="H23" s="74"/>
      <c r="I23" s="63"/>
      <c r="J23" s="53"/>
      <c r="K23" s="3"/>
      <c r="L23" s="1"/>
      <c r="M23" s="1"/>
    </row>
    <row r="24" spans="1:13" ht="20.25" customHeight="1" x14ac:dyDescent="0.25">
      <c r="A24" s="82"/>
      <c r="B24" s="67"/>
      <c r="C24" s="23" t="s">
        <v>7</v>
      </c>
      <c r="D24" s="24" t="s">
        <v>37</v>
      </c>
      <c r="E24" s="72"/>
      <c r="F24" s="70"/>
      <c r="G24" s="25"/>
      <c r="H24" s="75"/>
      <c r="I24" s="64"/>
      <c r="J24" s="54"/>
      <c r="K24" s="1"/>
      <c r="L24" s="1"/>
      <c r="M24" s="1"/>
    </row>
    <row r="25" spans="1:13" ht="15.75" customHeight="1" x14ac:dyDescent="0.25">
      <c r="A25" s="80">
        <v>2</v>
      </c>
      <c r="B25" s="65" t="s">
        <v>11</v>
      </c>
      <c r="C25" s="28" t="s">
        <v>69</v>
      </c>
      <c r="D25" s="29">
        <v>5780</v>
      </c>
      <c r="E25" s="72"/>
      <c r="F25" s="30">
        <v>4</v>
      </c>
      <c r="G25" s="31"/>
      <c r="H25" s="84"/>
      <c r="I25" s="39">
        <v>0</v>
      </c>
      <c r="J25" s="35">
        <f>F25*I25</f>
        <v>0</v>
      </c>
      <c r="K25" s="3"/>
      <c r="L25" s="1"/>
      <c r="M25" s="1"/>
    </row>
    <row r="26" spans="1:13" ht="22.15" customHeight="1" x14ac:dyDescent="0.25">
      <c r="A26" s="81"/>
      <c r="B26" s="66"/>
      <c r="C26" s="4" t="s">
        <v>9</v>
      </c>
      <c r="D26" s="5" t="s">
        <v>12</v>
      </c>
      <c r="E26" s="72"/>
      <c r="F26" s="68"/>
      <c r="G26" s="6"/>
      <c r="H26" s="74"/>
      <c r="I26" s="62"/>
      <c r="J26" s="52"/>
      <c r="K26" s="3"/>
      <c r="L26" s="1"/>
      <c r="M26" s="1"/>
    </row>
    <row r="27" spans="1:13" ht="22.15" customHeight="1" x14ac:dyDescent="0.25">
      <c r="A27" s="81"/>
      <c r="B27" s="66"/>
      <c r="C27" s="4" t="s">
        <v>29</v>
      </c>
      <c r="D27" s="5" t="s">
        <v>30</v>
      </c>
      <c r="E27" s="72"/>
      <c r="F27" s="69"/>
      <c r="G27" s="6"/>
      <c r="H27" s="74"/>
      <c r="I27" s="63"/>
      <c r="J27" s="53"/>
      <c r="K27" s="3"/>
      <c r="L27" s="1"/>
      <c r="M27" s="1"/>
    </row>
    <row r="28" spans="1:13" ht="22.15" customHeight="1" x14ac:dyDescent="0.25">
      <c r="A28" s="81"/>
      <c r="B28" s="66"/>
      <c r="C28" s="4" t="s">
        <v>31</v>
      </c>
      <c r="D28" s="9" t="s">
        <v>32</v>
      </c>
      <c r="E28" s="72"/>
      <c r="F28" s="69"/>
      <c r="G28" s="6"/>
      <c r="H28" s="74"/>
      <c r="I28" s="63"/>
      <c r="J28" s="53"/>
      <c r="K28" s="3"/>
      <c r="L28" s="1"/>
      <c r="M28" s="1"/>
    </row>
    <row r="29" spans="1:13" ht="21.6" customHeight="1" x14ac:dyDescent="0.25">
      <c r="A29" s="81"/>
      <c r="B29" s="66"/>
      <c r="C29" s="4" t="s">
        <v>13</v>
      </c>
      <c r="D29" s="5" t="s">
        <v>34</v>
      </c>
      <c r="E29" s="72"/>
      <c r="F29" s="69"/>
      <c r="G29" s="7"/>
      <c r="H29" s="74"/>
      <c r="I29" s="63"/>
      <c r="J29" s="53"/>
      <c r="K29" s="1"/>
      <c r="L29" s="1"/>
      <c r="M29" s="1"/>
    </row>
    <row r="30" spans="1:13" ht="19.149999999999999" customHeight="1" x14ac:dyDescent="0.25">
      <c r="A30" s="81"/>
      <c r="B30" s="66"/>
      <c r="C30" s="4" t="s">
        <v>15</v>
      </c>
      <c r="D30" s="5" t="s">
        <v>16</v>
      </c>
      <c r="E30" s="72"/>
      <c r="F30" s="69"/>
      <c r="G30" s="6"/>
      <c r="H30" s="74"/>
      <c r="I30" s="63"/>
      <c r="J30" s="53"/>
      <c r="K30" s="3"/>
      <c r="L30" s="1"/>
      <c r="M30" s="1"/>
    </row>
    <row r="31" spans="1:13" ht="21" customHeight="1" x14ac:dyDescent="0.25">
      <c r="A31" s="81"/>
      <c r="B31" s="66"/>
      <c r="C31" s="4" t="s">
        <v>17</v>
      </c>
      <c r="D31" s="5" t="s">
        <v>18</v>
      </c>
      <c r="E31" s="72"/>
      <c r="F31" s="69"/>
      <c r="G31" s="7"/>
      <c r="H31" s="74"/>
      <c r="I31" s="63"/>
      <c r="J31" s="53"/>
      <c r="K31" s="1"/>
      <c r="L31" s="1"/>
      <c r="M31" s="1"/>
    </row>
    <row r="32" spans="1:13" ht="19.899999999999999" customHeight="1" x14ac:dyDescent="0.25">
      <c r="A32" s="81"/>
      <c r="B32" s="66"/>
      <c r="C32" s="4" t="s">
        <v>19</v>
      </c>
      <c r="D32" s="5" t="s">
        <v>35</v>
      </c>
      <c r="E32" s="72"/>
      <c r="F32" s="69"/>
      <c r="G32" s="6"/>
      <c r="H32" s="74"/>
      <c r="I32" s="63"/>
      <c r="J32" s="53"/>
      <c r="K32" s="3"/>
      <c r="L32" s="1"/>
      <c r="M32" s="1"/>
    </row>
    <row r="33" spans="1:13" ht="18.600000000000001" customHeight="1" x14ac:dyDescent="0.25">
      <c r="A33" s="81"/>
      <c r="B33" s="66"/>
      <c r="C33" s="8" t="s">
        <v>21</v>
      </c>
      <c r="D33" s="5" t="s">
        <v>22</v>
      </c>
      <c r="E33" s="72"/>
      <c r="F33" s="69"/>
      <c r="G33" s="6"/>
      <c r="H33" s="74"/>
      <c r="I33" s="63"/>
      <c r="J33" s="53"/>
      <c r="K33" s="3"/>
      <c r="L33" s="1"/>
      <c r="M33" s="1"/>
    </row>
    <row r="34" spans="1:13" ht="20.45" customHeight="1" x14ac:dyDescent="0.25">
      <c r="A34" s="81"/>
      <c r="B34" s="66"/>
      <c r="C34" s="4" t="s">
        <v>23</v>
      </c>
      <c r="D34" s="5" t="s">
        <v>36</v>
      </c>
      <c r="E34" s="72"/>
      <c r="F34" s="69"/>
      <c r="G34" s="6"/>
      <c r="H34" s="74"/>
      <c r="I34" s="63"/>
      <c r="J34" s="53"/>
      <c r="K34" s="3"/>
      <c r="L34" s="1"/>
      <c r="M34" s="1"/>
    </row>
    <row r="35" spans="1:13" ht="22.15" customHeight="1" x14ac:dyDescent="0.25">
      <c r="A35" s="81"/>
      <c r="B35" s="66"/>
      <c r="C35" s="4" t="s">
        <v>25</v>
      </c>
      <c r="D35" s="5" t="s">
        <v>26</v>
      </c>
      <c r="E35" s="72"/>
      <c r="F35" s="69"/>
      <c r="G35" s="6"/>
      <c r="H35" s="74"/>
      <c r="I35" s="63"/>
      <c r="J35" s="53"/>
      <c r="K35" s="3"/>
      <c r="L35" s="1"/>
      <c r="M35" s="1"/>
    </row>
    <row r="36" spans="1:13" ht="23.45" customHeight="1" x14ac:dyDescent="0.25">
      <c r="A36" s="81"/>
      <c r="B36" s="66"/>
      <c r="C36" s="4" t="s">
        <v>75</v>
      </c>
      <c r="D36" s="5" t="s">
        <v>79</v>
      </c>
      <c r="E36" s="72"/>
      <c r="F36" s="69"/>
      <c r="G36" s="7"/>
      <c r="H36" s="74"/>
      <c r="I36" s="63"/>
      <c r="J36" s="53"/>
      <c r="K36" s="1"/>
      <c r="L36" s="1"/>
      <c r="M36" s="1"/>
    </row>
    <row r="37" spans="1:13" ht="22.9" customHeight="1" x14ac:dyDescent="0.25">
      <c r="A37" s="81"/>
      <c r="B37" s="66"/>
      <c r="C37" s="4" t="s">
        <v>77</v>
      </c>
      <c r="D37" s="5" t="s">
        <v>78</v>
      </c>
      <c r="E37" s="72"/>
      <c r="F37" s="69"/>
      <c r="G37" s="6"/>
      <c r="H37" s="74"/>
      <c r="I37" s="63"/>
      <c r="J37" s="53"/>
      <c r="K37" s="3"/>
      <c r="L37" s="1"/>
      <c r="M37" s="1"/>
    </row>
    <row r="38" spans="1:13" ht="32.450000000000003" customHeight="1" x14ac:dyDescent="0.25">
      <c r="A38" s="81"/>
      <c r="B38" s="66"/>
      <c r="C38" s="4" t="s">
        <v>27</v>
      </c>
      <c r="D38" s="5" t="s">
        <v>106</v>
      </c>
      <c r="E38" s="72"/>
      <c r="F38" s="69"/>
      <c r="G38" s="7"/>
      <c r="H38" s="74"/>
      <c r="I38" s="63"/>
      <c r="J38" s="53"/>
      <c r="K38" s="1"/>
      <c r="L38" s="1"/>
      <c r="M38" s="1"/>
    </row>
    <row r="39" spans="1:13" ht="29.45" customHeight="1" x14ac:dyDescent="0.25">
      <c r="A39" s="81"/>
      <c r="B39" s="66"/>
      <c r="C39" s="4" t="s">
        <v>10</v>
      </c>
      <c r="D39" s="5" t="s">
        <v>105</v>
      </c>
      <c r="E39" s="72"/>
      <c r="F39" s="69"/>
      <c r="G39" s="6"/>
      <c r="H39" s="74"/>
      <c r="I39" s="63"/>
      <c r="J39" s="53"/>
      <c r="K39" s="3"/>
      <c r="L39" s="1"/>
      <c r="M39" s="1"/>
    </row>
    <row r="40" spans="1:13" ht="21.6" customHeight="1" x14ac:dyDescent="0.25">
      <c r="A40" s="81"/>
      <c r="B40" s="66"/>
      <c r="C40" s="8" t="s">
        <v>8</v>
      </c>
      <c r="D40" s="5" t="s">
        <v>39</v>
      </c>
      <c r="E40" s="72"/>
      <c r="F40" s="69"/>
      <c r="G40" s="6"/>
      <c r="H40" s="74"/>
      <c r="I40" s="63"/>
      <c r="J40" s="53"/>
      <c r="K40" s="3"/>
      <c r="L40" s="1"/>
      <c r="M40" s="1"/>
    </row>
    <row r="41" spans="1:13" ht="20.25" customHeight="1" x14ac:dyDescent="0.25">
      <c r="A41" s="82"/>
      <c r="B41" s="67"/>
      <c r="C41" s="23" t="s">
        <v>7</v>
      </c>
      <c r="D41" s="24" t="s">
        <v>37</v>
      </c>
      <c r="E41" s="72"/>
      <c r="F41" s="70"/>
      <c r="G41" s="25"/>
      <c r="H41" s="75"/>
      <c r="I41" s="64"/>
      <c r="J41" s="54"/>
      <c r="K41" s="1"/>
      <c r="L41" s="1"/>
      <c r="M41" s="1"/>
    </row>
    <row r="42" spans="1:13" ht="15.75" customHeight="1" x14ac:dyDescent="0.25">
      <c r="A42" s="81">
        <v>3</v>
      </c>
      <c r="B42" s="66" t="s">
        <v>11</v>
      </c>
      <c r="C42" s="20" t="s">
        <v>69</v>
      </c>
      <c r="D42" s="21">
        <v>3800</v>
      </c>
      <c r="E42" s="72"/>
      <c r="F42" s="22">
        <v>2</v>
      </c>
      <c r="G42" s="31"/>
      <c r="H42" s="84"/>
      <c r="I42" s="39">
        <v>0</v>
      </c>
      <c r="J42" s="35">
        <f>F42*I42</f>
        <v>0</v>
      </c>
      <c r="K42" s="3"/>
      <c r="L42" s="1"/>
      <c r="M42" s="1"/>
    </row>
    <row r="43" spans="1:13" ht="22.15" customHeight="1" x14ac:dyDescent="0.25">
      <c r="A43" s="81"/>
      <c r="B43" s="66"/>
      <c r="C43" s="4" t="s">
        <v>29</v>
      </c>
      <c r="D43" s="41" t="s">
        <v>98</v>
      </c>
      <c r="E43" s="72"/>
      <c r="F43" s="69"/>
      <c r="G43" s="6"/>
      <c r="H43" s="74"/>
      <c r="I43" s="62"/>
      <c r="J43" s="52"/>
      <c r="K43" s="3"/>
      <c r="L43" s="1"/>
      <c r="M43" s="1"/>
    </row>
    <row r="44" spans="1:13" ht="22.15" customHeight="1" x14ac:dyDescent="0.25">
      <c r="A44" s="81"/>
      <c r="B44" s="66"/>
      <c r="C44" s="4" t="s">
        <v>31</v>
      </c>
      <c r="D44" s="42" t="s">
        <v>40</v>
      </c>
      <c r="E44" s="72"/>
      <c r="F44" s="69"/>
      <c r="G44" s="6"/>
      <c r="H44" s="74"/>
      <c r="I44" s="63"/>
      <c r="J44" s="53"/>
      <c r="K44" s="3"/>
      <c r="L44" s="1"/>
      <c r="M44" s="1"/>
    </row>
    <row r="45" spans="1:13" ht="21.6" customHeight="1" x14ac:dyDescent="0.25">
      <c r="A45" s="81"/>
      <c r="B45" s="66"/>
      <c r="C45" s="4" t="s">
        <v>15</v>
      </c>
      <c r="D45" s="41" t="s">
        <v>82</v>
      </c>
      <c r="E45" s="72"/>
      <c r="F45" s="69"/>
      <c r="G45" s="7"/>
      <c r="H45" s="74"/>
      <c r="I45" s="63"/>
      <c r="J45" s="53"/>
      <c r="K45" s="1"/>
      <c r="L45" s="1"/>
      <c r="M45" s="1"/>
    </row>
    <row r="46" spans="1:13" ht="21" customHeight="1" x14ac:dyDescent="0.25">
      <c r="A46" s="81"/>
      <c r="B46" s="66"/>
      <c r="C46" s="4" t="s">
        <v>17</v>
      </c>
      <c r="D46" s="5" t="s">
        <v>41</v>
      </c>
      <c r="E46" s="72"/>
      <c r="F46" s="69"/>
      <c r="G46" s="7"/>
      <c r="H46" s="74"/>
      <c r="I46" s="63"/>
      <c r="J46" s="53"/>
      <c r="K46" s="1"/>
      <c r="L46" s="1"/>
      <c r="M46" s="1"/>
    </row>
    <row r="47" spans="1:13" ht="21" customHeight="1" x14ac:dyDescent="0.25">
      <c r="A47" s="81"/>
      <c r="B47" s="66"/>
      <c r="C47" s="4" t="s">
        <v>99</v>
      </c>
      <c r="D47" s="5" t="s">
        <v>100</v>
      </c>
      <c r="E47" s="72"/>
      <c r="F47" s="69"/>
      <c r="G47" s="6"/>
      <c r="H47" s="74"/>
      <c r="I47" s="63"/>
      <c r="J47" s="53"/>
      <c r="K47" s="1"/>
      <c r="L47" s="1"/>
      <c r="M47" s="1"/>
    </row>
    <row r="48" spans="1:13" ht="19.899999999999999" customHeight="1" x14ac:dyDescent="0.25">
      <c r="A48" s="81"/>
      <c r="B48" s="66"/>
      <c r="C48" s="4" t="s">
        <v>19</v>
      </c>
      <c r="D48" s="41" t="s">
        <v>20</v>
      </c>
      <c r="E48" s="72"/>
      <c r="F48" s="69"/>
      <c r="G48" s="6"/>
      <c r="H48" s="74"/>
      <c r="I48" s="63"/>
      <c r="J48" s="53"/>
      <c r="K48" s="3"/>
      <c r="L48" s="1"/>
      <c r="M48" s="1"/>
    </row>
    <row r="49" spans="1:13" ht="18.600000000000001" customHeight="1" x14ac:dyDescent="0.25">
      <c r="A49" s="81"/>
      <c r="B49" s="66"/>
      <c r="C49" s="8" t="s">
        <v>21</v>
      </c>
      <c r="D49" s="41" t="s">
        <v>83</v>
      </c>
      <c r="E49" s="72"/>
      <c r="F49" s="69"/>
      <c r="G49" s="6"/>
      <c r="H49" s="74"/>
      <c r="I49" s="63"/>
      <c r="J49" s="53"/>
      <c r="K49" s="3"/>
      <c r="L49" s="1"/>
      <c r="M49" s="1"/>
    </row>
    <row r="50" spans="1:13" ht="20.45" customHeight="1" x14ac:dyDescent="0.25">
      <c r="A50" s="81"/>
      <c r="B50" s="66"/>
      <c r="C50" s="4" t="s">
        <v>23</v>
      </c>
      <c r="D50" s="41" t="s">
        <v>36</v>
      </c>
      <c r="E50" s="72"/>
      <c r="F50" s="69"/>
      <c r="G50" s="6"/>
      <c r="H50" s="74"/>
      <c r="I50" s="63"/>
      <c r="J50" s="53"/>
      <c r="K50" s="3"/>
      <c r="L50" s="1"/>
      <c r="M50" s="1"/>
    </row>
    <row r="51" spans="1:13" ht="22.15" customHeight="1" x14ac:dyDescent="0.25">
      <c r="A51" s="81"/>
      <c r="B51" s="66"/>
      <c r="C51" s="4" t="s">
        <v>25</v>
      </c>
      <c r="D51" s="41" t="s">
        <v>94</v>
      </c>
      <c r="E51" s="72"/>
      <c r="F51" s="69"/>
      <c r="G51" s="6"/>
      <c r="H51" s="74"/>
      <c r="I51" s="63"/>
      <c r="J51" s="53"/>
      <c r="K51" s="3"/>
      <c r="L51" s="1"/>
      <c r="M51" s="1"/>
    </row>
    <row r="52" spans="1:13" ht="22.15" customHeight="1" x14ac:dyDescent="0.25">
      <c r="A52" s="81"/>
      <c r="B52" s="66"/>
      <c r="C52" s="4" t="s">
        <v>87</v>
      </c>
      <c r="D52" s="41" t="s">
        <v>88</v>
      </c>
      <c r="E52" s="72"/>
      <c r="F52" s="69"/>
      <c r="G52" s="6"/>
      <c r="H52" s="74"/>
      <c r="I52" s="63"/>
      <c r="J52" s="53"/>
      <c r="K52" s="3"/>
      <c r="L52" s="1"/>
      <c r="M52" s="1"/>
    </row>
    <row r="53" spans="1:13" ht="22.15" customHeight="1" x14ac:dyDescent="0.25">
      <c r="A53" s="81"/>
      <c r="B53" s="66"/>
      <c r="C53" s="4" t="s">
        <v>101</v>
      </c>
      <c r="D53" s="41" t="s">
        <v>102</v>
      </c>
      <c r="E53" s="72"/>
      <c r="F53" s="69"/>
      <c r="G53" s="6"/>
      <c r="H53" s="74"/>
      <c r="I53" s="63"/>
      <c r="J53" s="53"/>
      <c r="K53" s="3"/>
      <c r="L53" s="1"/>
      <c r="M53" s="1"/>
    </row>
    <row r="54" spans="1:13" ht="23.25" customHeight="1" x14ac:dyDescent="0.25">
      <c r="A54" s="81"/>
      <c r="B54" s="66"/>
      <c r="C54" s="4" t="s">
        <v>27</v>
      </c>
      <c r="D54" s="41" t="s">
        <v>107</v>
      </c>
      <c r="E54" s="72"/>
      <c r="F54" s="69"/>
      <c r="G54" s="7"/>
      <c r="H54" s="74"/>
      <c r="I54" s="63"/>
      <c r="J54" s="53"/>
      <c r="K54" s="1"/>
      <c r="L54" s="1"/>
      <c r="M54" s="1"/>
    </row>
    <row r="55" spans="1:13" ht="21.6" customHeight="1" x14ac:dyDescent="0.25">
      <c r="A55" s="81"/>
      <c r="B55" s="66"/>
      <c r="C55" s="4" t="s">
        <v>10</v>
      </c>
      <c r="D55" s="41" t="s">
        <v>108</v>
      </c>
      <c r="E55" s="72"/>
      <c r="F55" s="69"/>
      <c r="G55" s="6"/>
      <c r="H55" s="74"/>
      <c r="I55" s="63"/>
      <c r="J55" s="53"/>
      <c r="K55" s="3"/>
      <c r="L55" s="1"/>
      <c r="M55" s="1"/>
    </row>
    <row r="56" spans="1:13" ht="21.6" customHeight="1" x14ac:dyDescent="0.25">
      <c r="A56" s="81"/>
      <c r="B56" s="66"/>
      <c r="C56" s="8" t="s">
        <v>8</v>
      </c>
      <c r="D56" s="5" t="s">
        <v>92</v>
      </c>
      <c r="E56" s="72"/>
      <c r="F56" s="69"/>
      <c r="G56" s="6"/>
      <c r="H56" s="74"/>
      <c r="I56" s="63"/>
      <c r="J56" s="53"/>
      <c r="K56" s="3"/>
      <c r="L56" s="1"/>
      <c r="M56" s="1"/>
    </row>
    <row r="57" spans="1:13" ht="20.25" customHeight="1" x14ac:dyDescent="0.25">
      <c r="A57" s="82"/>
      <c r="B57" s="67"/>
      <c r="C57" s="23" t="s">
        <v>7</v>
      </c>
      <c r="D57" s="24" t="s">
        <v>37</v>
      </c>
      <c r="E57" s="73"/>
      <c r="F57" s="70"/>
      <c r="G57" s="25"/>
      <c r="H57" s="75"/>
      <c r="I57" s="64"/>
      <c r="J57" s="54"/>
      <c r="K57" s="1"/>
      <c r="L57" s="1"/>
      <c r="M57" s="1"/>
    </row>
    <row r="58" spans="1:13" ht="15.75" customHeight="1" x14ac:dyDescent="0.25">
      <c r="A58" s="81">
        <v>4</v>
      </c>
      <c r="B58" s="66" t="s">
        <v>11</v>
      </c>
      <c r="C58" s="20" t="s">
        <v>69</v>
      </c>
      <c r="D58" s="21">
        <v>3440</v>
      </c>
      <c r="E58" s="72" t="s">
        <v>93</v>
      </c>
      <c r="F58" s="33">
        <v>1</v>
      </c>
      <c r="G58" s="27"/>
      <c r="H58" s="74"/>
      <c r="I58" s="40">
        <v>0</v>
      </c>
      <c r="J58" s="36">
        <f>F58*I58</f>
        <v>0</v>
      </c>
      <c r="K58" s="3"/>
      <c r="L58" s="1"/>
      <c r="M58" s="1"/>
    </row>
    <row r="59" spans="1:13" ht="22.9" customHeight="1" x14ac:dyDescent="0.25">
      <c r="A59" s="81"/>
      <c r="B59" s="66"/>
      <c r="C59" s="4" t="s">
        <v>17</v>
      </c>
      <c r="D59" s="5" t="s">
        <v>41</v>
      </c>
      <c r="E59" s="72"/>
      <c r="F59" s="68"/>
      <c r="G59" s="6"/>
      <c r="H59" s="74"/>
      <c r="I59" s="62"/>
      <c r="J59" s="52"/>
      <c r="K59" s="3"/>
      <c r="L59" s="1"/>
      <c r="M59" s="1"/>
    </row>
    <row r="60" spans="1:13" ht="20.45" customHeight="1" x14ac:dyDescent="0.25">
      <c r="A60" s="81"/>
      <c r="B60" s="66"/>
      <c r="C60" s="4" t="s">
        <v>29</v>
      </c>
      <c r="D60" s="5" t="s">
        <v>80</v>
      </c>
      <c r="E60" s="72"/>
      <c r="F60" s="69"/>
      <c r="G60" s="6"/>
      <c r="H60" s="74"/>
      <c r="I60" s="63"/>
      <c r="J60" s="53"/>
      <c r="K60" s="1"/>
      <c r="L60" s="1"/>
      <c r="M60" s="1"/>
    </row>
    <row r="61" spans="1:13" ht="18.600000000000001" customHeight="1" x14ac:dyDescent="0.25">
      <c r="A61" s="81"/>
      <c r="B61" s="66"/>
      <c r="C61" s="4" t="s">
        <v>81</v>
      </c>
      <c r="D61" s="9" t="s">
        <v>82</v>
      </c>
      <c r="E61" s="72"/>
      <c r="F61" s="69"/>
      <c r="G61" s="6"/>
      <c r="H61" s="74"/>
      <c r="I61" s="63"/>
      <c r="J61" s="53"/>
      <c r="K61" s="3"/>
      <c r="L61" s="1"/>
      <c r="M61" s="1"/>
    </row>
    <row r="62" spans="1:13" ht="21.6" customHeight="1" x14ac:dyDescent="0.25">
      <c r="A62" s="81"/>
      <c r="B62" s="66"/>
      <c r="C62" s="4" t="s">
        <v>21</v>
      </c>
      <c r="D62" s="5" t="s">
        <v>83</v>
      </c>
      <c r="E62" s="72"/>
      <c r="F62" s="69"/>
      <c r="G62" s="7"/>
      <c r="H62" s="74"/>
      <c r="I62" s="63"/>
      <c r="J62" s="53"/>
      <c r="K62" s="1"/>
      <c r="L62" s="1"/>
      <c r="M62" s="1"/>
    </row>
    <row r="63" spans="1:13" ht="19.899999999999999" customHeight="1" x14ac:dyDescent="0.25">
      <c r="A63" s="81"/>
      <c r="B63" s="66"/>
      <c r="C63" s="4" t="s">
        <v>19</v>
      </c>
      <c r="D63" s="5" t="s">
        <v>84</v>
      </c>
      <c r="E63" s="72"/>
      <c r="F63" s="69"/>
      <c r="G63" s="6"/>
      <c r="H63" s="74"/>
      <c r="I63" s="63"/>
      <c r="J63" s="53"/>
      <c r="K63" s="3"/>
      <c r="L63" s="1"/>
      <c r="M63" s="1"/>
    </row>
    <row r="64" spans="1:13" ht="18.600000000000001" customHeight="1" x14ac:dyDescent="0.25">
      <c r="A64" s="81"/>
      <c r="B64" s="66"/>
      <c r="C64" s="4" t="s">
        <v>85</v>
      </c>
      <c r="D64" s="5" t="s">
        <v>86</v>
      </c>
      <c r="E64" s="72"/>
      <c r="F64" s="69"/>
      <c r="G64" s="7"/>
      <c r="H64" s="74"/>
      <c r="I64" s="63"/>
      <c r="J64" s="53"/>
      <c r="K64" s="3"/>
      <c r="L64" s="1"/>
      <c r="M64" s="1"/>
    </row>
    <row r="65" spans="1:13" ht="20.25" customHeight="1" x14ac:dyDescent="0.25">
      <c r="A65" s="81"/>
      <c r="B65" s="66"/>
      <c r="C65" s="4" t="s">
        <v>25</v>
      </c>
      <c r="D65" s="5" t="s">
        <v>94</v>
      </c>
      <c r="E65" s="72"/>
      <c r="F65" s="69"/>
      <c r="G65" s="6"/>
      <c r="H65" s="74"/>
      <c r="I65" s="63"/>
      <c r="J65" s="53"/>
      <c r="K65" s="1"/>
      <c r="L65" s="1"/>
      <c r="M65" s="1"/>
    </row>
    <row r="66" spans="1:13" ht="15.75" customHeight="1" x14ac:dyDescent="0.25">
      <c r="A66" s="81"/>
      <c r="B66" s="66"/>
      <c r="C66" s="8" t="s">
        <v>87</v>
      </c>
      <c r="D66" s="5" t="s">
        <v>88</v>
      </c>
      <c r="E66" s="72"/>
      <c r="F66" s="69"/>
      <c r="G66" s="6"/>
      <c r="H66" s="74"/>
      <c r="I66" s="63"/>
      <c r="J66" s="53"/>
      <c r="K66" s="3"/>
      <c r="L66" s="1"/>
      <c r="M66" s="1"/>
    </row>
    <row r="67" spans="1:13" ht="24.75" customHeight="1" x14ac:dyDescent="0.25">
      <c r="A67" s="81"/>
      <c r="B67" s="66"/>
      <c r="C67" s="4" t="s">
        <v>31</v>
      </c>
      <c r="D67" s="5" t="s">
        <v>89</v>
      </c>
      <c r="E67" s="72"/>
      <c r="F67" s="69"/>
      <c r="G67" s="6"/>
      <c r="H67" s="74"/>
      <c r="I67" s="63"/>
      <c r="J67" s="53"/>
      <c r="K67" s="3"/>
      <c r="L67" s="1"/>
      <c r="M67" s="1"/>
    </row>
    <row r="68" spans="1:13" ht="30.75" customHeight="1" x14ac:dyDescent="0.25">
      <c r="A68" s="81"/>
      <c r="B68" s="66"/>
      <c r="C68" s="4" t="s">
        <v>10</v>
      </c>
      <c r="D68" s="43" t="s">
        <v>104</v>
      </c>
      <c r="E68" s="72"/>
      <c r="F68" s="69"/>
      <c r="G68" s="6"/>
      <c r="H68" s="74"/>
      <c r="I68" s="63"/>
      <c r="J68" s="53"/>
      <c r="K68" s="1"/>
      <c r="L68" s="1"/>
      <c r="M68" s="1"/>
    </row>
    <row r="69" spans="1:13" ht="38.25" customHeight="1" x14ac:dyDescent="0.25">
      <c r="A69" s="81"/>
      <c r="B69" s="66"/>
      <c r="C69" s="4" t="s">
        <v>90</v>
      </c>
      <c r="D69" s="5" t="s">
        <v>91</v>
      </c>
      <c r="E69" s="72"/>
      <c r="F69" s="69"/>
      <c r="G69" s="7"/>
      <c r="H69" s="74"/>
      <c r="I69" s="63"/>
      <c r="J69" s="53"/>
      <c r="K69" s="3"/>
      <c r="L69" s="1"/>
      <c r="M69" s="1"/>
    </row>
    <row r="70" spans="1:13" ht="21.6" customHeight="1" x14ac:dyDescent="0.25">
      <c r="A70" s="81"/>
      <c r="B70" s="66"/>
      <c r="C70" s="4" t="s">
        <v>8</v>
      </c>
      <c r="D70" s="5" t="s">
        <v>92</v>
      </c>
      <c r="E70" s="72"/>
      <c r="F70" s="69"/>
      <c r="G70" s="6"/>
      <c r="H70" s="74"/>
      <c r="I70" s="63"/>
      <c r="J70" s="53"/>
      <c r="K70" s="1"/>
      <c r="L70" s="1"/>
      <c r="M70" s="1"/>
    </row>
    <row r="71" spans="1:13" ht="19.899999999999999" customHeight="1" x14ac:dyDescent="0.25">
      <c r="A71" s="82"/>
      <c r="B71" s="67"/>
      <c r="C71" s="23" t="s">
        <v>7</v>
      </c>
      <c r="D71" s="24" t="s">
        <v>37</v>
      </c>
      <c r="E71" s="72"/>
      <c r="F71" s="70"/>
      <c r="G71" s="25"/>
      <c r="H71" s="75"/>
      <c r="I71" s="64"/>
      <c r="J71" s="54"/>
      <c r="K71" s="3"/>
      <c r="L71" s="1"/>
      <c r="M71" s="1"/>
    </row>
    <row r="72" spans="1:13" ht="18.600000000000001" customHeight="1" x14ac:dyDescent="0.25">
      <c r="A72" s="81">
        <v>5</v>
      </c>
      <c r="B72" s="65" t="s">
        <v>42</v>
      </c>
      <c r="C72" s="28" t="s">
        <v>69</v>
      </c>
      <c r="D72" s="29">
        <v>530</v>
      </c>
      <c r="E72" s="71" t="s">
        <v>73</v>
      </c>
      <c r="F72" s="30">
        <v>2</v>
      </c>
      <c r="G72" s="31"/>
      <c r="H72" s="84"/>
      <c r="I72" s="39">
        <v>0</v>
      </c>
      <c r="J72" s="35">
        <f>F72*I72</f>
        <v>0</v>
      </c>
      <c r="K72" s="3"/>
      <c r="L72" s="1"/>
      <c r="M72" s="1"/>
    </row>
    <row r="73" spans="1:13" ht="20.25" customHeight="1" x14ac:dyDescent="0.25">
      <c r="A73" s="81"/>
      <c r="B73" s="66"/>
      <c r="C73" s="4" t="s">
        <v>9</v>
      </c>
      <c r="D73" s="5" t="s">
        <v>43</v>
      </c>
      <c r="E73" s="72"/>
      <c r="F73" s="68"/>
      <c r="G73" s="6"/>
      <c r="H73" s="74"/>
      <c r="I73" s="62"/>
      <c r="J73" s="52"/>
      <c r="K73" s="1"/>
      <c r="L73" s="1"/>
      <c r="M73" s="1"/>
    </row>
    <row r="74" spans="1:13" ht="15.75" customHeight="1" x14ac:dyDescent="0.25">
      <c r="A74" s="81"/>
      <c r="B74" s="66"/>
      <c r="C74" s="4" t="s">
        <v>29</v>
      </c>
      <c r="D74" s="5" t="s">
        <v>44</v>
      </c>
      <c r="E74" s="72"/>
      <c r="F74" s="69"/>
      <c r="G74" s="7"/>
      <c r="H74" s="74"/>
      <c r="I74" s="63"/>
      <c r="J74" s="53"/>
      <c r="K74" s="3"/>
      <c r="L74" s="1"/>
      <c r="M74" s="1"/>
    </row>
    <row r="75" spans="1:13" ht="22.9" customHeight="1" x14ac:dyDescent="0.25">
      <c r="A75" s="81"/>
      <c r="B75" s="66"/>
      <c r="C75" s="4" t="s">
        <v>45</v>
      </c>
      <c r="D75" s="5" t="s">
        <v>46</v>
      </c>
      <c r="E75" s="72"/>
      <c r="F75" s="69"/>
      <c r="G75" s="6"/>
      <c r="H75" s="74"/>
      <c r="I75" s="63"/>
      <c r="J75" s="53"/>
      <c r="K75" s="3"/>
      <c r="L75" s="1"/>
      <c r="M75" s="1"/>
    </row>
    <row r="76" spans="1:13" ht="20.45" customHeight="1" x14ac:dyDescent="0.25">
      <c r="A76" s="81"/>
      <c r="B76" s="66"/>
      <c r="C76" s="4" t="s">
        <v>47</v>
      </c>
      <c r="D76" s="5" t="s">
        <v>74</v>
      </c>
      <c r="E76" s="72"/>
      <c r="F76" s="69"/>
      <c r="G76" s="7"/>
      <c r="H76" s="74"/>
      <c r="I76" s="63"/>
      <c r="J76" s="53"/>
      <c r="K76" s="1"/>
      <c r="L76" s="1"/>
      <c r="M76" s="1"/>
    </row>
    <row r="77" spans="1:13" ht="18.600000000000001" customHeight="1" x14ac:dyDescent="0.25">
      <c r="A77" s="81"/>
      <c r="B77" s="66"/>
      <c r="C77" s="4" t="s">
        <v>48</v>
      </c>
      <c r="D77" s="5" t="s">
        <v>95</v>
      </c>
      <c r="E77" s="72"/>
      <c r="F77" s="69"/>
      <c r="G77" s="6"/>
      <c r="H77" s="74"/>
      <c r="I77" s="63"/>
      <c r="J77" s="53"/>
      <c r="K77" s="3"/>
      <c r="L77" s="1"/>
      <c r="M77" s="1"/>
    </row>
    <row r="78" spans="1:13" ht="21.6" customHeight="1" x14ac:dyDescent="0.25">
      <c r="A78" s="81"/>
      <c r="B78" s="66"/>
      <c r="C78" s="4" t="s">
        <v>49</v>
      </c>
      <c r="D78" s="5" t="s">
        <v>50</v>
      </c>
      <c r="E78" s="72"/>
      <c r="F78" s="69"/>
      <c r="G78" s="6"/>
      <c r="H78" s="74"/>
      <c r="I78" s="63"/>
      <c r="J78" s="53"/>
      <c r="K78" s="1"/>
      <c r="L78" s="1"/>
      <c r="M78" s="1"/>
    </row>
    <row r="79" spans="1:13" ht="19.899999999999999" customHeight="1" x14ac:dyDescent="0.25">
      <c r="A79" s="82"/>
      <c r="B79" s="67"/>
      <c r="C79" s="23" t="s">
        <v>7</v>
      </c>
      <c r="D79" s="24" t="s">
        <v>51</v>
      </c>
      <c r="E79" s="72"/>
      <c r="F79" s="70"/>
      <c r="G79" s="25"/>
      <c r="H79" s="75"/>
      <c r="I79" s="64"/>
      <c r="J79" s="54"/>
      <c r="K79" s="3"/>
      <c r="L79" s="1"/>
      <c r="M79" s="1"/>
    </row>
    <row r="80" spans="1:13" ht="18.600000000000001" customHeight="1" x14ac:dyDescent="0.25">
      <c r="A80" s="80">
        <v>6</v>
      </c>
      <c r="B80" s="65" t="s">
        <v>42</v>
      </c>
      <c r="C80" s="28" t="s">
        <v>69</v>
      </c>
      <c r="D80" s="29">
        <v>430</v>
      </c>
      <c r="E80" s="72"/>
      <c r="F80" s="30">
        <v>2</v>
      </c>
      <c r="G80" s="31"/>
      <c r="H80" s="84"/>
      <c r="I80" s="39">
        <v>0</v>
      </c>
      <c r="J80" s="37">
        <f>F80*I80</f>
        <v>0</v>
      </c>
      <c r="K80" s="3"/>
      <c r="L80" s="1"/>
      <c r="M80" s="1"/>
    </row>
    <row r="81" spans="1:13" ht="20.25" customHeight="1" x14ac:dyDescent="0.25">
      <c r="A81" s="81"/>
      <c r="B81" s="66"/>
      <c r="C81" s="4" t="s">
        <v>9</v>
      </c>
      <c r="D81" s="5" t="s">
        <v>43</v>
      </c>
      <c r="E81" s="72"/>
      <c r="F81" s="68"/>
      <c r="G81" s="6"/>
      <c r="H81" s="74"/>
      <c r="I81" s="76"/>
      <c r="J81" s="79"/>
      <c r="K81" s="1"/>
      <c r="L81" s="1"/>
      <c r="M81" s="1"/>
    </row>
    <row r="82" spans="1:13" ht="21" customHeight="1" x14ac:dyDescent="0.25">
      <c r="A82" s="81"/>
      <c r="B82" s="66"/>
      <c r="C82" s="4" t="s">
        <v>29</v>
      </c>
      <c r="D82" s="5" t="s">
        <v>52</v>
      </c>
      <c r="E82" s="72"/>
      <c r="F82" s="69"/>
      <c r="G82" s="7"/>
      <c r="H82" s="74"/>
      <c r="I82" s="77"/>
      <c r="J82" s="53"/>
    </row>
    <row r="83" spans="1:13" ht="20.25" customHeight="1" x14ac:dyDescent="0.25">
      <c r="A83" s="81"/>
      <c r="B83" s="66"/>
      <c r="C83" s="4" t="s">
        <v>45</v>
      </c>
      <c r="D83" s="5" t="s">
        <v>56</v>
      </c>
      <c r="E83" s="72"/>
      <c r="F83" s="69"/>
      <c r="G83" s="6"/>
      <c r="H83" s="74"/>
      <c r="I83" s="77"/>
      <c r="J83" s="53"/>
    </row>
    <row r="84" spans="1:13" ht="15.75" customHeight="1" x14ac:dyDescent="0.25">
      <c r="A84" s="81"/>
      <c r="B84" s="66"/>
      <c r="C84" s="4" t="s">
        <v>47</v>
      </c>
      <c r="D84" s="5" t="s">
        <v>53</v>
      </c>
      <c r="E84" s="72"/>
      <c r="F84" s="69"/>
      <c r="G84" s="7"/>
      <c r="H84" s="74"/>
      <c r="I84" s="77"/>
      <c r="J84" s="53"/>
    </row>
    <row r="85" spans="1:13" ht="15.75" customHeight="1" x14ac:dyDescent="0.25">
      <c r="A85" s="81"/>
      <c r="B85" s="66"/>
      <c r="C85" s="4" t="s">
        <v>48</v>
      </c>
      <c r="D85" s="5" t="s">
        <v>96</v>
      </c>
      <c r="E85" s="72"/>
      <c r="F85" s="69"/>
      <c r="G85" s="6"/>
      <c r="H85" s="74"/>
      <c r="I85" s="77"/>
      <c r="J85" s="53"/>
    </row>
    <row r="86" spans="1:13" ht="15.75" customHeight="1" x14ac:dyDescent="0.25">
      <c r="A86" s="81"/>
      <c r="B86" s="66"/>
      <c r="C86" s="4" t="s">
        <v>54</v>
      </c>
      <c r="D86" s="5" t="s">
        <v>55</v>
      </c>
      <c r="E86" s="72"/>
      <c r="F86" s="69"/>
      <c r="G86" s="6"/>
      <c r="H86" s="74"/>
      <c r="I86" s="77"/>
      <c r="J86" s="53"/>
    </row>
    <row r="87" spans="1:13" ht="15.75" customHeight="1" x14ac:dyDescent="0.25">
      <c r="A87" s="82"/>
      <c r="B87" s="67"/>
      <c r="C87" s="23" t="s">
        <v>7</v>
      </c>
      <c r="D87" s="24" t="s">
        <v>51</v>
      </c>
      <c r="E87" s="72"/>
      <c r="F87" s="70"/>
      <c r="G87" s="25"/>
      <c r="H87" s="75"/>
      <c r="I87" s="78"/>
      <c r="J87" s="54"/>
    </row>
    <row r="88" spans="1:13" ht="15.75" customHeight="1" x14ac:dyDescent="0.25">
      <c r="A88" s="80">
        <v>7</v>
      </c>
      <c r="B88" s="65" t="s">
        <v>42</v>
      </c>
      <c r="C88" s="28" t="s">
        <v>69</v>
      </c>
      <c r="D88" s="29">
        <v>220</v>
      </c>
      <c r="E88" s="72"/>
      <c r="F88" s="22">
        <v>2</v>
      </c>
      <c r="G88" s="27"/>
      <c r="H88" s="74"/>
      <c r="I88" s="39">
        <v>0</v>
      </c>
      <c r="J88" s="35">
        <f>F88*I88</f>
        <v>0</v>
      </c>
    </row>
    <row r="89" spans="1:13" ht="15.75" customHeight="1" x14ac:dyDescent="0.25">
      <c r="A89" s="81"/>
      <c r="B89" s="66"/>
      <c r="C89" s="4" t="s">
        <v>57</v>
      </c>
      <c r="D89" s="5" t="s">
        <v>58</v>
      </c>
      <c r="E89" s="72"/>
      <c r="F89" s="68"/>
      <c r="G89" s="6"/>
      <c r="H89" s="74"/>
      <c r="I89" s="62"/>
      <c r="J89" s="52"/>
    </row>
    <row r="90" spans="1:13" ht="15.75" customHeight="1" x14ac:dyDescent="0.25">
      <c r="A90" s="81"/>
      <c r="B90" s="66"/>
      <c r="C90" s="4" t="s">
        <v>45</v>
      </c>
      <c r="D90" s="5" t="s">
        <v>59</v>
      </c>
      <c r="E90" s="72"/>
      <c r="F90" s="69"/>
      <c r="G90" s="7"/>
      <c r="H90" s="74"/>
      <c r="I90" s="63"/>
      <c r="J90" s="53"/>
    </row>
    <row r="91" spans="1:13" ht="15.75" customHeight="1" x14ac:dyDescent="0.25">
      <c r="A91" s="81"/>
      <c r="B91" s="66"/>
      <c r="C91" s="4" t="s">
        <v>47</v>
      </c>
      <c r="D91" s="5" t="s">
        <v>53</v>
      </c>
      <c r="E91" s="72"/>
      <c r="F91" s="69"/>
      <c r="G91" s="6"/>
      <c r="H91" s="74"/>
      <c r="I91" s="63"/>
      <c r="J91" s="53"/>
    </row>
    <row r="92" spans="1:13" ht="15.75" customHeight="1" x14ac:dyDescent="0.25">
      <c r="A92" s="81"/>
      <c r="B92" s="66"/>
      <c r="C92" s="4" t="s">
        <v>48</v>
      </c>
      <c r="D92" s="5" t="s">
        <v>97</v>
      </c>
      <c r="E92" s="72"/>
      <c r="F92" s="69"/>
      <c r="G92" s="7"/>
      <c r="H92" s="74"/>
      <c r="I92" s="63"/>
      <c r="J92" s="53"/>
    </row>
    <row r="93" spans="1:13" ht="15.75" customHeight="1" x14ac:dyDescent="0.25">
      <c r="A93" s="81"/>
      <c r="B93" s="66"/>
      <c r="C93" s="4" t="s">
        <v>54</v>
      </c>
      <c r="D93" s="5" t="s">
        <v>55</v>
      </c>
      <c r="E93" s="72"/>
      <c r="F93" s="69"/>
      <c r="G93" s="6"/>
      <c r="H93" s="74"/>
      <c r="I93" s="63"/>
      <c r="J93" s="53"/>
    </row>
    <row r="94" spans="1:13" ht="15.75" customHeight="1" x14ac:dyDescent="0.25">
      <c r="A94" s="81"/>
      <c r="B94" s="66"/>
      <c r="C94" s="4" t="s">
        <v>60</v>
      </c>
      <c r="D94" s="5" t="s">
        <v>61</v>
      </c>
      <c r="E94" s="72"/>
      <c r="F94" s="69"/>
      <c r="G94" s="6"/>
      <c r="H94" s="74"/>
      <c r="I94" s="63"/>
      <c r="J94" s="53"/>
    </row>
    <row r="95" spans="1:13" ht="15.75" customHeight="1" x14ac:dyDescent="0.25">
      <c r="A95" s="82"/>
      <c r="B95" s="67"/>
      <c r="C95" s="23" t="s">
        <v>7</v>
      </c>
      <c r="D95" s="24" t="s">
        <v>51</v>
      </c>
      <c r="E95" s="73"/>
      <c r="F95" s="70"/>
      <c r="G95" s="25"/>
      <c r="H95" s="75"/>
      <c r="I95" s="64"/>
      <c r="J95" s="54"/>
    </row>
    <row r="96" spans="1:13" ht="15.75" customHeight="1" x14ac:dyDescent="0.25">
      <c r="A96" s="81">
        <v>8</v>
      </c>
      <c r="B96" s="66" t="s">
        <v>109</v>
      </c>
      <c r="C96" s="20" t="s">
        <v>69</v>
      </c>
      <c r="D96" s="21">
        <v>300</v>
      </c>
      <c r="E96" s="71" t="s">
        <v>122</v>
      </c>
      <c r="F96" s="22">
        <v>1</v>
      </c>
      <c r="G96" s="27"/>
      <c r="H96" s="74"/>
      <c r="I96" s="40">
        <v>0</v>
      </c>
      <c r="J96" s="36">
        <f>F96*I96</f>
        <v>0</v>
      </c>
    </row>
    <row r="97" spans="1:10" ht="15.75" customHeight="1" x14ac:dyDescent="0.25">
      <c r="A97" s="81"/>
      <c r="B97" s="66"/>
      <c r="C97" s="4" t="s">
        <v>10</v>
      </c>
      <c r="D97" s="5" t="s">
        <v>123</v>
      </c>
      <c r="E97" s="72"/>
      <c r="F97" s="68"/>
      <c r="G97" s="6"/>
      <c r="H97" s="74"/>
      <c r="I97" s="62"/>
      <c r="J97" s="52"/>
    </row>
    <row r="98" spans="1:10" ht="15.75" customHeight="1" x14ac:dyDescent="0.25">
      <c r="A98" s="81"/>
      <c r="B98" s="66"/>
      <c r="C98" s="4" t="s">
        <v>110</v>
      </c>
      <c r="D98" s="5" t="s">
        <v>111</v>
      </c>
      <c r="E98" s="72"/>
      <c r="F98" s="69"/>
      <c r="G98" s="6"/>
      <c r="H98" s="74"/>
      <c r="I98" s="63"/>
      <c r="J98" s="53"/>
    </row>
    <row r="99" spans="1:10" ht="15.75" customHeight="1" x14ac:dyDescent="0.25">
      <c r="A99" s="81"/>
      <c r="B99" s="66"/>
      <c r="C99" s="4" t="s">
        <v>112</v>
      </c>
      <c r="D99" s="50" t="s">
        <v>124</v>
      </c>
      <c r="E99" s="72"/>
      <c r="F99" s="69"/>
      <c r="G99" s="6"/>
      <c r="H99" s="74"/>
      <c r="I99" s="63"/>
      <c r="J99" s="53"/>
    </row>
    <row r="100" spans="1:10" ht="15.75" customHeight="1" x14ac:dyDescent="0.25">
      <c r="A100" s="81"/>
      <c r="B100" s="66"/>
      <c r="C100" s="4" t="s">
        <v>113</v>
      </c>
      <c r="D100" s="5" t="s">
        <v>125</v>
      </c>
      <c r="E100" s="72"/>
      <c r="F100" s="69"/>
      <c r="G100" s="7"/>
      <c r="H100" s="74"/>
      <c r="I100" s="63"/>
      <c r="J100" s="53"/>
    </row>
    <row r="101" spans="1:10" ht="15.75" customHeight="1" x14ac:dyDescent="0.25">
      <c r="A101" s="81"/>
      <c r="B101" s="66"/>
      <c r="C101" s="4" t="s">
        <v>114</v>
      </c>
      <c r="D101" s="5" t="s">
        <v>115</v>
      </c>
      <c r="E101" s="72"/>
      <c r="F101" s="69"/>
      <c r="G101" s="7"/>
      <c r="H101" s="74"/>
      <c r="I101" s="63"/>
      <c r="J101" s="53"/>
    </row>
    <row r="102" spans="1:10" ht="15.75" customHeight="1" x14ac:dyDescent="0.25">
      <c r="A102" s="81"/>
      <c r="B102" s="66"/>
      <c r="C102" s="8" t="s">
        <v>116</v>
      </c>
      <c r="D102" s="5" t="s">
        <v>117</v>
      </c>
      <c r="E102" s="72"/>
      <c r="F102" s="69"/>
      <c r="G102" s="6"/>
      <c r="H102" s="74"/>
      <c r="I102" s="63"/>
      <c r="J102" s="53"/>
    </row>
    <row r="103" spans="1:10" ht="15.75" customHeight="1" x14ac:dyDescent="0.25">
      <c r="A103" s="81"/>
      <c r="B103" s="66"/>
      <c r="C103" s="4" t="s">
        <v>118</v>
      </c>
      <c r="D103" s="5" t="s">
        <v>119</v>
      </c>
      <c r="E103" s="72"/>
      <c r="F103" s="69"/>
      <c r="G103" s="6"/>
      <c r="H103" s="74"/>
      <c r="I103" s="63"/>
      <c r="J103" s="53"/>
    </row>
    <row r="104" spans="1:10" ht="15.75" customHeight="1" x14ac:dyDescent="0.25">
      <c r="A104" s="81"/>
      <c r="B104" s="66"/>
      <c r="C104" s="4" t="s">
        <v>120</v>
      </c>
      <c r="D104" s="5" t="s">
        <v>126</v>
      </c>
      <c r="E104" s="72"/>
      <c r="F104" s="69"/>
      <c r="G104" s="6"/>
      <c r="H104" s="74"/>
      <c r="I104" s="63"/>
      <c r="J104" s="53"/>
    </row>
    <row r="105" spans="1:10" ht="15.75" customHeight="1" x14ac:dyDescent="0.25">
      <c r="A105" s="82"/>
      <c r="B105" s="67"/>
      <c r="C105" s="23" t="s">
        <v>7</v>
      </c>
      <c r="D105" s="24" t="s">
        <v>121</v>
      </c>
      <c r="E105" s="73"/>
      <c r="F105" s="70"/>
      <c r="G105" s="25"/>
      <c r="H105" s="75"/>
      <c r="I105" s="64"/>
      <c r="J105" s="54"/>
    </row>
    <row r="106" spans="1:10" ht="15.75" customHeight="1" thickBot="1" x14ac:dyDescent="0.3">
      <c r="A106" s="55" t="s">
        <v>6</v>
      </c>
      <c r="B106" s="56"/>
      <c r="C106" s="56"/>
      <c r="D106" s="46">
        <v>50800</v>
      </c>
      <c r="E106" s="47"/>
      <c r="F106" s="48"/>
      <c r="G106" s="57" t="s">
        <v>70</v>
      </c>
      <c r="H106" s="58"/>
      <c r="I106" s="58"/>
      <c r="J106" s="44">
        <f>SUM(J8:J105)</f>
        <v>0</v>
      </c>
    </row>
    <row r="107" spans="1:10" ht="15.75" customHeight="1" thickBot="1" x14ac:dyDescent="0.3">
      <c r="G107" s="59" t="s">
        <v>71</v>
      </c>
      <c r="H107" s="60"/>
      <c r="I107" s="61"/>
      <c r="J107" s="49">
        <f>SUM(J106*1.21)</f>
        <v>0</v>
      </c>
    </row>
    <row r="108" spans="1:10" ht="15.75" customHeight="1" x14ac:dyDescent="0.2"/>
    <row r="109" spans="1:10" ht="15.75" customHeight="1" x14ac:dyDescent="0.2"/>
    <row r="110" spans="1:10" ht="15.75" customHeight="1" x14ac:dyDescent="0.2"/>
    <row r="111" spans="1:10" ht="15.75" customHeight="1" x14ac:dyDescent="0.2"/>
    <row r="112" spans="1:10" ht="15.75" customHeight="1" x14ac:dyDescent="0.2"/>
    <row r="113" spans="7:8" ht="15.75" customHeight="1" x14ac:dyDescent="0.2"/>
    <row r="114" spans="7:8" ht="15.75" customHeight="1" x14ac:dyDescent="0.2"/>
    <row r="115" spans="7:8" ht="15.75" customHeight="1" x14ac:dyDescent="0.2"/>
    <row r="116" spans="7:8" ht="15.75" customHeight="1" thickBot="1" x14ac:dyDescent="0.3">
      <c r="G116" s="51"/>
      <c r="H116" s="45"/>
    </row>
    <row r="117" spans="7:8" ht="15.75" customHeight="1" x14ac:dyDescent="0.25">
      <c r="G117" s="14" t="s">
        <v>127</v>
      </c>
    </row>
    <row r="118" spans="7:8" ht="15.75" customHeight="1" x14ac:dyDescent="0.2"/>
    <row r="119" spans="7:8" ht="15.75" customHeight="1" x14ac:dyDescent="0.2"/>
    <row r="120" spans="7:8" ht="15.75" customHeight="1" x14ac:dyDescent="0.2"/>
    <row r="121" spans="7:8" ht="15.75" customHeight="1" x14ac:dyDescent="0.2"/>
    <row r="122" spans="7:8" ht="15.75" customHeight="1" x14ac:dyDescent="0.2"/>
    <row r="123" spans="7:8" ht="15.75" customHeight="1" x14ac:dyDescent="0.2"/>
    <row r="124" spans="7:8" ht="15.75" customHeight="1" x14ac:dyDescent="0.2"/>
    <row r="125" spans="7:8" ht="15.75" customHeight="1" x14ac:dyDescent="0.2"/>
    <row r="126" spans="7:8" ht="15.75" customHeight="1" x14ac:dyDescent="0.2"/>
    <row r="127" spans="7:8" ht="15.75" customHeight="1" x14ac:dyDescent="0.2"/>
    <row r="128" spans="7: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</sheetData>
  <mergeCells count="63">
    <mergeCell ref="J9:J24"/>
    <mergeCell ref="I26:I41"/>
    <mergeCell ref="J26:J41"/>
    <mergeCell ref="I43:I57"/>
    <mergeCell ref="J43:J57"/>
    <mergeCell ref="I9:I24"/>
    <mergeCell ref="J6:J7"/>
    <mergeCell ref="B6:B7"/>
    <mergeCell ref="I6:I7"/>
    <mergeCell ref="E6:E7"/>
    <mergeCell ref="C6:D6"/>
    <mergeCell ref="F6:F7"/>
    <mergeCell ref="G6:G7"/>
    <mergeCell ref="I97:I105"/>
    <mergeCell ref="A6:A7"/>
    <mergeCell ref="A72:A79"/>
    <mergeCell ref="B72:B79"/>
    <mergeCell ref="F73:F79"/>
    <mergeCell ref="A8:A24"/>
    <mergeCell ref="B8:B24"/>
    <mergeCell ref="F9:F24"/>
    <mergeCell ref="A25:A41"/>
    <mergeCell ref="B25:B41"/>
    <mergeCell ref="F26:F41"/>
    <mergeCell ref="A42:A57"/>
    <mergeCell ref="B42:B57"/>
    <mergeCell ref="F43:F57"/>
    <mergeCell ref="E8:E57"/>
    <mergeCell ref="A96:A105"/>
    <mergeCell ref="B96:B105"/>
    <mergeCell ref="E96:E105"/>
    <mergeCell ref="H96:H105"/>
    <mergeCell ref="F97:F105"/>
    <mergeCell ref="H8:H24"/>
    <mergeCell ref="H25:H41"/>
    <mergeCell ref="H42:H57"/>
    <mergeCell ref="H72:H79"/>
    <mergeCell ref="A80:A87"/>
    <mergeCell ref="B80:B87"/>
    <mergeCell ref="F81:F87"/>
    <mergeCell ref="H58:H71"/>
    <mergeCell ref="H80:H87"/>
    <mergeCell ref="A88:A95"/>
    <mergeCell ref="A58:A71"/>
    <mergeCell ref="B58:B71"/>
    <mergeCell ref="E58:E71"/>
    <mergeCell ref="F59:F71"/>
    <mergeCell ref="J97:J105"/>
    <mergeCell ref="A106:C106"/>
    <mergeCell ref="G106:I106"/>
    <mergeCell ref="G107:I107"/>
    <mergeCell ref="I59:I71"/>
    <mergeCell ref="J59:J71"/>
    <mergeCell ref="B88:B95"/>
    <mergeCell ref="F89:F95"/>
    <mergeCell ref="E72:E95"/>
    <mergeCell ref="H88:H95"/>
    <mergeCell ref="I81:I87"/>
    <mergeCell ref="J73:J79"/>
    <mergeCell ref="J81:J87"/>
    <mergeCell ref="I89:I95"/>
    <mergeCell ref="J89:J95"/>
    <mergeCell ref="I73:I79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613ff-490a-4d5d-8dfb-fa737d953158">
      <Terms xmlns="http://schemas.microsoft.com/office/infopath/2007/PartnerControls"/>
    </lcf76f155ced4ddcb4097134ff3c332f>
    <TaxCatchAll xmlns="6bf57cb4-cbb8-4680-a8b6-f4925622197e" xsi:nil="true"/>
  </documentManagement>
</p:properties>
</file>

<file path=customXml/itemProps1.xml><?xml version="1.0" encoding="utf-8"?>
<ds:datastoreItem xmlns:ds="http://schemas.openxmlformats.org/officeDocument/2006/customXml" ds:itemID="{B2121518-4A3C-4E02-9B27-E648C5843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22CD3-B1F2-4A4E-ACFC-748133556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83114E-3E58-4C45-9899-BDAEB9A9B143}">
  <ds:schemaRefs>
    <ds:schemaRef ds:uri="http://schemas.microsoft.com/office/2006/metadata/properties"/>
    <ds:schemaRef ds:uri="http://schemas.microsoft.com/office/infopath/2007/PartnerControls"/>
    <ds:schemaRef ds:uri="5d7613ff-490a-4d5d-8dfb-fa737d953158"/>
    <ds:schemaRef ds:uri="6bf57cb4-cbb8-4680-a8b6-f492562219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2026-01-30T06:46:39Z</cp:lastPrinted>
  <dcterms:created xsi:type="dcterms:W3CDTF">2020-11-16T14:38:57Z</dcterms:created>
  <dcterms:modified xsi:type="dcterms:W3CDTF">2026-03-19T15:07:02Z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