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jfavcr.sharepoint.com/sites/u_zvz2/Sdilene dokumenty/ZPŘ/2026/011_Rámcová dohoda na dodávky plynů a pronájem tlakových lahví II. (2026-2027)/ZD/"/>
    </mc:Choice>
  </mc:AlternateContent>
  <xr:revisionPtr revIDLastSave="0" documentId="14_{99843C3E-ED0B-48B8-B01B-D36FCB6EF4A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Zásobník kapalného dusíku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4" l="1"/>
  <c r="G8" i="4"/>
  <c r="J21" i="4" l="1"/>
  <c r="J18" i="4"/>
  <c r="J17" i="4"/>
  <c r="J16" i="4"/>
  <c r="J13" i="4"/>
  <c r="J22" i="4" l="1"/>
  <c r="I8" i="4"/>
  <c r="I9" i="4" l="1"/>
  <c r="I10" i="4" s="1"/>
  <c r="J24" i="4" l="1"/>
</calcChain>
</file>

<file path=xl/sharedStrings.xml><?xml version="1.0" encoding="utf-8"?>
<sst xmlns="http://schemas.openxmlformats.org/spreadsheetml/2006/main" count="38" uniqueCount="36">
  <si>
    <t>Druh plynu</t>
  </si>
  <si>
    <t>Poznámka</t>
  </si>
  <si>
    <t>nájem za měsíc</t>
  </si>
  <si>
    <t>Poznámky:</t>
  </si>
  <si>
    <t>Pozn.: ceny bez DPH</t>
  </si>
  <si>
    <t>účastník vyplňuje pouze modře vyznačená pole</t>
  </si>
  <si>
    <t>Zásobník na kapalný dusík</t>
  </si>
  <si>
    <t>Předpokládaný počet dojezdů za dva roky*</t>
  </si>
  <si>
    <t>Cena za dopravu dle předpokládaného počtu dojezdů za dva roky</t>
  </si>
  <si>
    <t>Cena za dopravu - jedna dodávka  (v cisterně) na určené místo</t>
  </si>
  <si>
    <t>Cena celkem bez DPH / za dva roky</t>
  </si>
  <si>
    <t>Poplatek mýtné kapalina</t>
  </si>
  <si>
    <t>Poplatek ADR kapalné produkty a bateriové vozy</t>
  </si>
  <si>
    <t>Celková cena předp. množství zboží včetně ceny pronájmu</t>
  </si>
  <si>
    <t>Cena Kč</t>
  </si>
  <si>
    <t>Energeticko-ekologický poplatek kapalina</t>
  </si>
  <si>
    <t>Poplatky celkem</t>
  </si>
  <si>
    <t>Předpokládaný počet dojezdů za dva roky</t>
  </si>
  <si>
    <t>Poplatky vztahující se k dodávce kapalného dusíku</t>
  </si>
  <si>
    <t>Poplatek placen 1x za měsíc</t>
  </si>
  <si>
    <t>Velikost nádrže objem 10,5 m3</t>
  </si>
  <si>
    <t>Příloha k Rámcové dohodě - Kapalný dusík</t>
  </si>
  <si>
    <t>podpis oprávněné osoby dodavatele</t>
  </si>
  <si>
    <t>Předpokládaný odběr v kg / rok 2026*</t>
  </si>
  <si>
    <t>ÚJF, Husinec</t>
  </si>
  <si>
    <t>Ceníková cena za jednotku (kg / měsíc) v Kč bez DPH</t>
  </si>
  <si>
    <t>Kapalný dusík v kg (celkem)</t>
  </si>
  <si>
    <t>Poplatek vztahující se k využití služby Optimalizace dodávek - telemetrie</t>
  </si>
  <si>
    <t>Celková nabídková cena předpokládaných dodávek za dva roky                                                                                                   (množství + pronájem + poplatky + doprava)</t>
  </si>
  <si>
    <t>Předpokládaný odběr v kg / rok 2027 až 03/2028*</t>
  </si>
  <si>
    <r>
      <t>Cena za dod</t>
    </r>
    <r>
      <rPr>
        <b/>
        <sz val="11"/>
        <rFont val="Calibri"/>
        <family val="2"/>
        <charset val="238"/>
        <scheme val="minor"/>
      </rPr>
      <t xml:space="preserve">ávky / rok 2026 </t>
    </r>
    <r>
      <rPr>
        <b/>
        <sz val="11"/>
        <color theme="1"/>
        <rFont val="Calibri"/>
        <family val="2"/>
        <charset val="238"/>
        <scheme val="minor"/>
      </rPr>
      <t>/ Kč bez DPH</t>
    </r>
  </si>
  <si>
    <r>
      <t>Cena za do</t>
    </r>
    <r>
      <rPr>
        <b/>
        <sz val="11"/>
        <rFont val="Calibri"/>
        <family val="2"/>
        <charset val="238"/>
        <scheme val="minor"/>
      </rPr>
      <t>dávky / rok 2027-2028</t>
    </r>
    <r>
      <rPr>
        <b/>
        <sz val="11"/>
        <color theme="1"/>
        <rFont val="Calibri"/>
        <family val="2"/>
        <charset val="238"/>
        <scheme val="minor"/>
      </rPr>
      <t xml:space="preserve"> / Kč bez DPH</t>
    </r>
  </si>
  <si>
    <t xml:space="preserve">• * Pro účel hodnocení je stanoven předpokládaný počet odběrů a dojezdů na základě předchozích zkušeností a budoucích odhadů zadavatele.
</t>
  </si>
  <si>
    <t>• V ceně nájemného musí být zahrnuty veškeré revize či zkoušky vyžadované právními předpisy, které bude provádět vždy prodávající.</t>
  </si>
  <si>
    <t>• V ceně nájemného musí být zahrnuta i manipulace se zásobníkem (tedy umístění v prostorách zadavatele na počátku nájmu a odvoz po ukončení).</t>
  </si>
  <si>
    <t>• Cena za dopravu kapalného dusíku musí obsahovat veškeré související náklady s dopravou a umístěním do zásobníku u zadavatele.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</si>
</sst>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#,##0.00\ &quot;Kč&quot;;\-#,##0.00\ &quot;Kč&quot;"/>
    <numFmt numFmtId="44" formatCode="_-* #,##0.00\ &quot;Kč&quot;_-;\-* #,##0.00\ &quot;Kč&quot;_-;_-* &quot;-&quot;??\ &quot;Kč&quot;_-;_-@_-"/>
  </numFmts>
  <fonts count="18" x14ac:knownFonts="1">
    <font>
      <sz val="11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b/>
      <sz val="11"/>
      <color rgb="FF002060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i/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color theme="1"/>
      <name val="Arial ce"/>
      <charset val="238"/>
    </font>
    <font>
      <b/>
      <sz val="10"/>
      <name val="Arial ce"/>
      <charset val="238"/>
    </font>
    <font>
      <b/>
      <sz val="10"/>
      <color theme="1"/>
      <name val="Arial ce"/>
      <charset val="238"/>
    </font>
    <font>
      <b/>
      <i/>
      <sz val="11"/>
      <color theme="5"/>
      <name val="Calibri"/>
      <family val="2"/>
      <charset val="238"/>
      <scheme val="minor"/>
    </font>
    <font>
      <b/>
      <sz val="16"/>
      <color rgb="FF002060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lightUp"/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98">
    <xf numFmtId="0" fontId="0" fillId="0" borderId="0" xfId="0"/>
    <xf numFmtId="0" fontId="0" fillId="0" borderId="0" xfId="0" applyAlignment="1">
      <alignment wrapText="1"/>
    </xf>
    <xf numFmtId="0" fontId="0" fillId="2" borderId="1" xfId="0" applyFill="1" applyBorder="1" applyAlignment="1">
      <alignment wrapText="1"/>
    </xf>
    <xf numFmtId="0" fontId="1" fillId="0" borderId="0" xfId="0" applyFont="1" applyAlignment="1">
      <alignment wrapText="1"/>
    </xf>
    <xf numFmtId="0" fontId="2" fillId="0" borderId="0" xfId="0" applyFont="1"/>
    <xf numFmtId="0" fontId="3" fillId="0" borderId="0" xfId="0" applyFont="1"/>
    <xf numFmtId="44" fontId="4" fillId="4" borderId="7" xfId="0" applyNumberFormat="1" applyFont="1" applyFill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44" fontId="4" fillId="0" borderId="0" xfId="0" applyNumberFormat="1" applyFont="1" applyAlignment="1">
      <alignment horizontal="center" vertical="center"/>
    </xf>
    <xf numFmtId="0" fontId="0" fillId="0" borderId="9" xfId="0" applyBorder="1"/>
    <xf numFmtId="44" fontId="4" fillId="4" borderId="1" xfId="0" applyNumberFormat="1" applyFont="1" applyFill="1" applyBorder="1" applyAlignment="1">
      <alignment horizontal="center" vertical="center"/>
    </xf>
    <xf numFmtId="44" fontId="0" fillId="0" borderId="1" xfId="0" applyNumberFormat="1" applyBorder="1" applyAlignment="1">
      <alignment vertical="center" wrapText="1"/>
    </xf>
    <xf numFmtId="0" fontId="13" fillId="0" borderId="7" xfId="0" applyFont="1" applyBorder="1"/>
    <xf numFmtId="0" fontId="15" fillId="7" borderId="7" xfId="0" applyFont="1" applyFill="1" applyBorder="1" applyAlignment="1">
      <alignment horizontal="center" vertical="center"/>
    </xf>
    <xf numFmtId="0" fontId="13" fillId="0" borderId="0" xfId="0" applyFont="1" applyAlignment="1">
      <alignment horizontal="left" vertical="center"/>
    </xf>
    <xf numFmtId="44" fontId="14" fillId="0" borderId="0" xfId="0" applyNumberFormat="1" applyFont="1" applyAlignment="1">
      <alignment vertical="center" wrapText="1"/>
    </xf>
    <xf numFmtId="0" fontId="13" fillId="0" borderId="0" xfId="0" applyFont="1" applyAlignment="1">
      <alignment horizontal="center"/>
    </xf>
    <xf numFmtId="0" fontId="13" fillId="0" borderId="0" xfId="0" applyFont="1"/>
    <xf numFmtId="0" fontId="0" fillId="0" borderId="21" xfId="0" applyBorder="1"/>
    <xf numFmtId="0" fontId="6" fillId="0" borderId="21" xfId="0" applyFont="1" applyBorder="1" applyAlignment="1">
      <alignment vertical="center" wrapText="1"/>
    </xf>
    <xf numFmtId="44" fontId="6" fillId="0" borderId="21" xfId="0" applyNumberFormat="1" applyFont="1" applyBorder="1" applyAlignment="1">
      <alignment horizontal="center" vertical="center"/>
    </xf>
    <xf numFmtId="0" fontId="0" fillId="0" borderId="22" xfId="0" applyBorder="1"/>
    <xf numFmtId="4" fontId="0" fillId="0" borderId="0" xfId="0" applyNumberFormat="1"/>
    <xf numFmtId="0" fontId="4" fillId="0" borderId="25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11" fillId="8" borderId="26" xfId="0" applyFont="1" applyFill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 wrapText="1"/>
    </xf>
    <xf numFmtId="0" fontId="17" fillId="0" borderId="0" xfId="0" applyFont="1"/>
    <xf numFmtId="4" fontId="0" fillId="0" borderId="1" xfId="0" applyNumberFormat="1" applyBorder="1" applyAlignment="1">
      <alignment vertical="center" wrapText="1"/>
    </xf>
    <xf numFmtId="44" fontId="0" fillId="0" borderId="0" xfId="0" applyNumberFormat="1"/>
    <xf numFmtId="7" fontId="11" fillId="5" borderId="24" xfId="0" applyNumberFormat="1" applyFont="1" applyFill="1" applyBorder="1" applyAlignment="1">
      <alignment horizontal="right" vertical="center" wrapText="1"/>
    </xf>
    <xf numFmtId="7" fontId="11" fillId="5" borderId="1" xfId="0" applyNumberFormat="1" applyFont="1" applyFill="1" applyBorder="1" applyAlignment="1">
      <alignment horizontal="right" vertical="center" wrapText="1"/>
    </xf>
    <xf numFmtId="7" fontId="6" fillId="5" borderId="7" xfId="0" applyNumberFormat="1" applyFont="1" applyFill="1" applyBorder="1" applyAlignment="1">
      <alignment horizontal="right" vertical="center"/>
    </xf>
    <xf numFmtId="7" fontId="6" fillId="5" borderId="1" xfId="0" applyNumberFormat="1" applyFont="1" applyFill="1" applyBorder="1" applyAlignment="1">
      <alignment horizontal="right" vertical="center"/>
    </xf>
    <xf numFmtId="7" fontId="6" fillId="5" borderId="11" xfId="0" applyNumberFormat="1" applyFont="1" applyFill="1" applyBorder="1" applyAlignment="1">
      <alignment horizontal="right" vertical="center"/>
    </xf>
    <xf numFmtId="0" fontId="4" fillId="4" borderId="26" xfId="0" applyFont="1" applyFill="1" applyBorder="1" applyAlignment="1">
      <alignment horizontal="center" vertical="center" wrapText="1"/>
    </xf>
    <xf numFmtId="44" fontId="4" fillId="4" borderId="1" xfId="0" applyNumberFormat="1" applyFont="1" applyFill="1" applyBorder="1" applyAlignment="1">
      <alignment vertical="center" wrapText="1"/>
    </xf>
    <xf numFmtId="7" fontId="6" fillId="5" borderId="26" xfId="0" applyNumberFormat="1" applyFont="1" applyFill="1" applyBorder="1" applyAlignment="1">
      <alignment horizontal="right" vertical="center"/>
    </xf>
    <xf numFmtId="0" fontId="0" fillId="0" borderId="20" xfId="0" applyBorder="1" applyAlignment="1">
      <alignment horizontal="center" vertical="center" wrapText="1"/>
    </xf>
    <xf numFmtId="7" fontId="6" fillId="5" borderId="34" xfId="0" applyNumberFormat="1" applyFont="1" applyFill="1" applyBorder="1" applyAlignment="1">
      <alignment horizontal="right" vertical="center"/>
    </xf>
    <xf numFmtId="0" fontId="0" fillId="0" borderId="36" xfId="0" applyBorder="1"/>
    <xf numFmtId="7" fontId="6" fillId="4" borderId="7" xfId="0" applyNumberFormat="1" applyFont="1" applyFill="1" applyBorder="1" applyAlignment="1">
      <alignment horizontal="center" vertical="center"/>
    </xf>
    <xf numFmtId="7" fontId="6" fillId="4" borderId="29" xfId="0" applyNumberFormat="1" applyFont="1" applyFill="1" applyBorder="1" applyAlignment="1">
      <alignment horizontal="center" vertical="center"/>
    </xf>
    <xf numFmtId="7" fontId="6" fillId="4" borderId="30" xfId="0" applyNumberFormat="1" applyFont="1" applyFill="1" applyBorder="1" applyAlignment="1">
      <alignment horizontal="center" vertical="center"/>
    </xf>
    <xf numFmtId="7" fontId="6" fillId="4" borderId="36" xfId="0" applyNumberFormat="1" applyFont="1" applyFill="1" applyBorder="1" applyAlignment="1">
      <alignment horizontal="center" vertical="center"/>
    </xf>
    <xf numFmtId="0" fontId="0" fillId="6" borderId="28" xfId="0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21" xfId="0" applyBorder="1" applyAlignment="1">
      <alignment horizontal="center"/>
    </xf>
    <xf numFmtId="0" fontId="16" fillId="5" borderId="4" xfId="0" applyFont="1" applyFill="1" applyBorder="1" applyAlignment="1">
      <alignment horizontal="center"/>
    </xf>
    <xf numFmtId="0" fontId="16" fillId="5" borderId="5" xfId="0" applyFont="1" applyFill="1" applyBorder="1" applyAlignment="1">
      <alignment horizontal="center"/>
    </xf>
    <xf numFmtId="0" fontId="16" fillId="5" borderId="6" xfId="0" applyFont="1" applyFill="1" applyBorder="1" applyAlignment="1">
      <alignment horizont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33" xfId="0" applyFont="1" applyBorder="1" applyAlignment="1">
      <alignment horizontal="center" vertical="center"/>
    </xf>
    <xf numFmtId="0" fontId="13" fillId="0" borderId="35" xfId="0" applyFont="1" applyBorder="1" applyAlignment="1">
      <alignment horizontal="center" vertical="center"/>
    </xf>
    <xf numFmtId="0" fontId="15" fillId="3" borderId="5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4" fillId="4" borderId="27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9" fillId="6" borderId="27" xfId="0" applyFont="1" applyFill="1" applyBorder="1" applyAlignment="1">
      <alignment horizontal="center" vertical="center" wrapText="1"/>
    </xf>
    <xf numFmtId="0" fontId="12" fillId="6" borderId="3" xfId="0" applyFont="1" applyFill="1" applyBorder="1" applyAlignment="1">
      <alignment horizontal="center" vertical="center" wrapText="1"/>
    </xf>
    <xf numFmtId="0" fontId="6" fillId="3" borderId="4" xfId="1" applyFont="1" applyFill="1" applyBorder="1" applyAlignment="1">
      <alignment horizontal="center" vertical="center" wrapText="1"/>
    </xf>
    <xf numFmtId="0" fontId="6" fillId="3" borderId="5" xfId="1" applyFont="1" applyFill="1" applyBorder="1" applyAlignment="1">
      <alignment horizontal="center" vertical="center" wrapText="1"/>
    </xf>
    <xf numFmtId="0" fontId="6" fillId="3" borderId="6" xfId="1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15" fillId="6" borderId="18" xfId="0" applyFont="1" applyFill="1" applyBorder="1" applyAlignment="1">
      <alignment horizontal="left" vertical="center"/>
    </xf>
    <xf numFmtId="0" fontId="13" fillId="6" borderId="9" xfId="0" applyFont="1" applyFill="1" applyBorder="1" applyAlignment="1">
      <alignment horizontal="left" vertical="center"/>
    </xf>
    <xf numFmtId="0" fontId="13" fillId="6" borderId="19" xfId="0" applyFont="1" applyFill="1" applyBorder="1" applyAlignment="1">
      <alignment horizontal="left" vertical="center"/>
    </xf>
    <xf numFmtId="0" fontId="15" fillId="3" borderId="4" xfId="0" applyFont="1" applyFill="1" applyBorder="1" applyAlignment="1">
      <alignment horizontal="left" vertical="center"/>
    </xf>
    <xf numFmtId="0" fontId="15" fillId="3" borderId="5" xfId="0" applyFont="1" applyFill="1" applyBorder="1" applyAlignment="1">
      <alignment horizontal="left" vertical="center"/>
    </xf>
    <xf numFmtId="0" fontId="13" fillId="0" borderId="15" xfId="0" applyFont="1" applyBorder="1" applyAlignment="1">
      <alignment horizontal="left" vertical="center"/>
    </xf>
    <xf numFmtId="0" fontId="13" fillId="0" borderId="16" xfId="0" applyFont="1" applyBorder="1" applyAlignment="1">
      <alignment horizontal="left" vertical="center"/>
    </xf>
    <xf numFmtId="0" fontId="13" fillId="0" borderId="12" xfId="0" applyFont="1" applyBorder="1" applyAlignment="1">
      <alignment horizontal="left" vertical="center"/>
    </xf>
    <xf numFmtId="0" fontId="13" fillId="0" borderId="13" xfId="0" applyFont="1" applyBorder="1" applyAlignment="1">
      <alignment horizontal="left" vertical="center"/>
    </xf>
    <xf numFmtId="0" fontId="13" fillId="0" borderId="32" xfId="0" applyFont="1" applyBorder="1" applyAlignment="1">
      <alignment horizontal="left" vertical="center"/>
    </xf>
    <xf numFmtId="0" fontId="13" fillId="0" borderId="33" xfId="0" applyFont="1" applyBorder="1" applyAlignment="1">
      <alignment horizontal="left" vertical="center"/>
    </xf>
    <xf numFmtId="0" fontId="13" fillId="0" borderId="4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0" fontId="13" fillId="0" borderId="31" xfId="0" applyFont="1" applyBorder="1" applyAlignment="1">
      <alignment horizontal="left" vertical="center"/>
    </xf>
    <xf numFmtId="0" fontId="13" fillId="0" borderId="16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</cellXfs>
  <cellStyles count="2">
    <cellStyle name="Normální" xfId="0" builtinId="0"/>
    <cellStyle name="normální_List1" xfId="1" xr:uid="{00000000-0005-0000-0000-00000100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N36"/>
  <sheetViews>
    <sheetView showGridLines="0" tabSelected="1" topLeftCell="A8" workbookViewId="0">
      <selection activeCell="J24" sqref="J24"/>
    </sheetView>
  </sheetViews>
  <sheetFormatPr defaultRowHeight="15" x14ac:dyDescent="0.25"/>
  <cols>
    <col min="1" max="1" width="3.5703125" customWidth="1"/>
    <col min="2" max="2" width="12.7109375" customWidth="1"/>
    <col min="4" max="4" width="14" customWidth="1"/>
    <col min="5" max="5" width="18" customWidth="1"/>
    <col min="6" max="6" width="17.28515625" customWidth="1"/>
    <col min="7" max="7" width="16.42578125" customWidth="1"/>
    <col min="8" max="8" width="17.140625" customWidth="1"/>
    <col min="9" max="9" width="16.28515625" customWidth="1"/>
    <col min="10" max="10" width="15.42578125" bestFit="1" customWidth="1"/>
    <col min="11" max="11" width="26.28515625" customWidth="1"/>
    <col min="14" max="14" width="15.42578125" bestFit="1" customWidth="1"/>
  </cols>
  <sheetData>
    <row r="2" spans="2:11" ht="21" x14ac:dyDescent="0.35">
      <c r="B2" s="27" t="s">
        <v>21</v>
      </c>
    </row>
    <row r="3" spans="2:11" x14ac:dyDescent="0.25">
      <c r="B3" s="4"/>
    </row>
    <row r="4" spans="2:11" ht="15.75" thickBot="1" x14ac:dyDescent="0.3">
      <c r="B4" s="5" t="s">
        <v>4</v>
      </c>
      <c r="H4" s="22"/>
    </row>
    <row r="5" spans="2:11" ht="15.75" thickBot="1" x14ac:dyDescent="0.3">
      <c r="B5" s="52" t="s">
        <v>5</v>
      </c>
      <c r="C5" s="53"/>
      <c r="D5" s="53"/>
      <c r="E5" s="54"/>
    </row>
    <row r="6" spans="2:11" ht="15.75" thickBot="1" x14ac:dyDescent="0.3"/>
    <row r="7" spans="2:11" s="1" customFormat="1" ht="64.5" customHeight="1" thickBot="1" x14ac:dyDescent="0.3">
      <c r="B7" s="23" t="s">
        <v>0</v>
      </c>
      <c r="C7" s="24" t="s">
        <v>20</v>
      </c>
      <c r="D7" s="25" t="s">
        <v>23</v>
      </c>
      <c r="E7" s="25" t="s">
        <v>29</v>
      </c>
      <c r="F7" s="26" t="s">
        <v>25</v>
      </c>
      <c r="G7" s="24" t="s">
        <v>30</v>
      </c>
      <c r="H7" s="24" t="s">
        <v>31</v>
      </c>
      <c r="I7" s="35" t="s">
        <v>10</v>
      </c>
      <c r="J7" s="60" t="s">
        <v>1</v>
      </c>
      <c r="K7" s="61"/>
    </row>
    <row r="8" spans="2:11" s="1" customFormat="1" ht="29.25" customHeight="1" x14ac:dyDescent="0.25">
      <c r="B8" s="73" t="s">
        <v>26</v>
      </c>
      <c r="C8" s="74"/>
      <c r="D8" s="28">
        <v>100000</v>
      </c>
      <c r="E8" s="28">
        <v>100000</v>
      </c>
      <c r="F8" s="30">
        <v>0</v>
      </c>
      <c r="G8" s="11">
        <f>D8*F8</f>
        <v>0</v>
      </c>
      <c r="H8" s="11">
        <f>E8*F8</f>
        <v>0</v>
      </c>
      <c r="I8" s="36">
        <f>G8+H8</f>
        <v>0</v>
      </c>
      <c r="J8" s="50"/>
      <c r="K8" s="51"/>
    </row>
    <row r="9" spans="2:11" s="1" customFormat="1" ht="45" x14ac:dyDescent="0.25">
      <c r="B9" s="45" t="s">
        <v>6</v>
      </c>
      <c r="C9" s="46" t="s">
        <v>2</v>
      </c>
      <c r="D9" s="2"/>
      <c r="E9" s="2"/>
      <c r="F9" s="31">
        <v>0</v>
      </c>
      <c r="G9" s="2"/>
      <c r="H9" s="2"/>
      <c r="I9" s="36">
        <f>F9*24</f>
        <v>0</v>
      </c>
      <c r="J9" s="50"/>
      <c r="K9" s="51"/>
    </row>
    <row r="10" spans="2:11" ht="27.75" customHeight="1" x14ac:dyDescent="0.25">
      <c r="B10" s="70" t="s">
        <v>13</v>
      </c>
      <c r="C10" s="71"/>
      <c r="D10" s="71"/>
      <c r="E10" s="71"/>
      <c r="F10" s="72"/>
      <c r="G10" s="2"/>
      <c r="H10" s="2"/>
      <c r="I10" s="10">
        <f>SUM(I8:I9)</f>
        <v>0</v>
      </c>
      <c r="J10" s="50"/>
      <c r="K10" s="51"/>
    </row>
    <row r="11" spans="2:11" ht="15.75" thickBot="1" x14ac:dyDescent="0.3">
      <c r="K11" s="18"/>
    </row>
    <row r="12" spans="2:11" ht="50.25" customHeight="1" thickBot="1" x14ac:dyDescent="0.3">
      <c r="B12" s="75" t="s">
        <v>9</v>
      </c>
      <c r="C12" s="76"/>
      <c r="D12" s="77"/>
      <c r="E12" s="78" t="s">
        <v>7</v>
      </c>
      <c r="F12" s="79"/>
      <c r="G12" s="80"/>
      <c r="H12" s="57" t="s">
        <v>8</v>
      </c>
      <c r="I12" s="58"/>
      <c r="J12" s="59"/>
      <c r="K12" s="19"/>
    </row>
    <row r="13" spans="2:11" ht="45" customHeight="1" thickBot="1" x14ac:dyDescent="0.3">
      <c r="B13" s="68" t="s">
        <v>24</v>
      </c>
      <c r="C13" s="69"/>
      <c r="D13" s="32">
        <v>0</v>
      </c>
      <c r="E13" s="55" t="s">
        <v>24</v>
      </c>
      <c r="F13" s="81"/>
      <c r="G13" s="7">
        <v>40</v>
      </c>
      <c r="H13" s="55" t="s">
        <v>24</v>
      </c>
      <c r="I13" s="56"/>
      <c r="J13" s="41">
        <f>D13*G13</f>
        <v>0</v>
      </c>
      <c r="K13" s="20"/>
    </row>
    <row r="14" spans="2:11" ht="15.75" thickBot="1" x14ac:dyDescent="0.3">
      <c r="K14" s="18"/>
    </row>
    <row r="15" spans="2:11" ht="38.25" customHeight="1" thickBot="1" x14ac:dyDescent="0.3">
      <c r="B15" s="85" t="s">
        <v>18</v>
      </c>
      <c r="C15" s="86"/>
      <c r="D15" s="86"/>
      <c r="E15" s="86"/>
      <c r="F15" s="86"/>
      <c r="G15" s="13" t="s">
        <v>14</v>
      </c>
      <c r="H15" s="66" t="s">
        <v>17</v>
      </c>
      <c r="I15" s="66"/>
      <c r="J15" s="12"/>
      <c r="K15" s="18"/>
    </row>
    <row r="16" spans="2:11" ht="34.5" customHeight="1" x14ac:dyDescent="0.25">
      <c r="B16" s="87" t="s">
        <v>12</v>
      </c>
      <c r="C16" s="88"/>
      <c r="D16" s="88"/>
      <c r="E16" s="88"/>
      <c r="F16" s="88"/>
      <c r="G16" s="34">
        <v>0</v>
      </c>
      <c r="H16" s="96">
        <v>40</v>
      </c>
      <c r="I16" s="97"/>
      <c r="J16" s="42">
        <f>H16*G16</f>
        <v>0</v>
      </c>
      <c r="K16" s="18"/>
    </row>
    <row r="17" spans="2:14" ht="31.5" customHeight="1" x14ac:dyDescent="0.25">
      <c r="B17" s="89" t="s">
        <v>11</v>
      </c>
      <c r="C17" s="90"/>
      <c r="D17" s="90"/>
      <c r="E17" s="90"/>
      <c r="F17" s="90"/>
      <c r="G17" s="33">
        <v>0</v>
      </c>
      <c r="H17" s="62">
        <v>40</v>
      </c>
      <c r="I17" s="63"/>
      <c r="J17" s="43">
        <f>H17*G17</f>
        <v>0</v>
      </c>
      <c r="K17" s="18"/>
    </row>
    <row r="18" spans="2:14" ht="31.5" customHeight="1" thickBot="1" x14ac:dyDescent="0.3">
      <c r="B18" s="91" t="s">
        <v>15</v>
      </c>
      <c r="C18" s="92"/>
      <c r="D18" s="92"/>
      <c r="E18" s="92"/>
      <c r="F18" s="92"/>
      <c r="G18" s="39">
        <v>0</v>
      </c>
      <c r="H18" s="64">
        <v>40</v>
      </c>
      <c r="I18" s="65"/>
      <c r="J18" s="44">
        <f>H18*G18</f>
        <v>0</v>
      </c>
      <c r="K18" s="40"/>
    </row>
    <row r="19" spans="2:14" ht="6.75" customHeight="1" x14ac:dyDescent="0.25">
      <c r="B19" s="14"/>
      <c r="C19" s="14"/>
      <c r="D19" s="14"/>
      <c r="E19" s="14"/>
      <c r="F19" s="14"/>
      <c r="G19" s="15"/>
      <c r="H19" s="16"/>
      <c r="I19" s="16"/>
      <c r="J19" s="17"/>
    </row>
    <row r="20" spans="2:14" ht="3.75" customHeight="1" thickBot="1" x14ac:dyDescent="0.3">
      <c r="B20" s="14"/>
      <c r="C20" s="14"/>
      <c r="D20" s="14"/>
      <c r="E20" s="14"/>
      <c r="F20" s="14"/>
      <c r="G20" s="15"/>
      <c r="H20" s="16"/>
      <c r="I20" s="16"/>
      <c r="J20" s="17"/>
    </row>
    <row r="21" spans="2:14" ht="15.75" thickBot="1" x14ac:dyDescent="0.3">
      <c r="B21" s="93" t="s">
        <v>27</v>
      </c>
      <c r="C21" s="94"/>
      <c r="D21" s="94"/>
      <c r="E21" s="94"/>
      <c r="F21" s="95"/>
      <c r="G21" s="37">
        <v>0</v>
      </c>
      <c r="H21" s="66">
        <v>24</v>
      </c>
      <c r="I21" s="66"/>
      <c r="J21" s="41">
        <f>SUM(G21*H21)</f>
        <v>0</v>
      </c>
      <c r="K21" s="38" t="s">
        <v>19</v>
      </c>
    </row>
    <row r="22" spans="2:14" ht="32.25" customHeight="1" thickBot="1" x14ac:dyDescent="0.3">
      <c r="B22" s="82" t="s">
        <v>16</v>
      </c>
      <c r="C22" s="83"/>
      <c r="D22" s="83"/>
      <c r="E22" s="83"/>
      <c r="F22" s="83"/>
      <c r="G22" s="83"/>
      <c r="H22" s="83"/>
      <c r="I22" s="84"/>
      <c r="J22" s="41">
        <f>J16+J17+J18+J21</f>
        <v>0</v>
      </c>
      <c r="K22" s="21"/>
    </row>
    <row r="23" spans="2:14" ht="12.75" customHeight="1" thickBot="1" x14ac:dyDescent="0.3">
      <c r="B23" s="14"/>
      <c r="C23" s="14"/>
      <c r="D23" s="14"/>
      <c r="E23" s="14"/>
      <c r="F23" s="14"/>
      <c r="G23" s="15"/>
      <c r="H23" s="16"/>
      <c r="I23" s="16"/>
      <c r="J23" s="17"/>
      <c r="N23" s="29"/>
    </row>
    <row r="24" spans="2:14" ht="30" customHeight="1" thickBot="1" x14ac:dyDescent="0.3">
      <c r="B24" s="47" t="s">
        <v>28</v>
      </c>
      <c r="C24" s="48"/>
      <c r="D24" s="48"/>
      <c r="E24" s="48"/>
      <c r="F24" s="48"/>
      <c r="G24" s="48"/>
      <c r="H24" s="48"/>
      <c r="I24" s="49"/>
      <c r="J24" s="6">
        <f>I10+J13+J16+J17+J18+J21</f>
        <v>0</v>
      </c>
      <c r="K24" s="8"/>
    </row>
    <row r="26" spans="2:14" x14ac:dyDescent="0.25">
      <c r="B26" s="3" t="s">
        <v>3</v>
      </c>
    </row>
    <row r="27" spans="2:14" x14ac:dyDescent="0.25">
      <c r="B27" t="s">
        <v>35</v>
      </c>
    </row>
    <row r="28" spans="2:14" x14ac:dyDescent="0.25">
      <c r="B28" t="s">
        <v>34</v>
      </c>
    </row>
    <row r="29" spans="2:14" x14ac:dyDescent="0.25">
      <c r="B29" t="s">
        <v>33</v>
      </c>
    </row>
    <row r="30" spans="2:14" x14ac:dyDescent="0.25">
      <c r="B30" t="s">
        <v>32</v>
      </c>
    </row>
    <row r="35" spans="6:10" ht="15.75" thickBot="1" x14ac:dyDescent="0.3">
      <c r="F35" s="9"/>
      <c r="G35" s="9"/>
      <c r="H35" s="9"/>
      <c r="I35" s="9"/>
      <c r="J35" s="9"/>
    </row>
    <row r="36" spans="6:10" x14ac:dyDescent="0.25">
      <c r="F36" s="67" t="s">
        <v>22</v>
      </c>
      <c r="G36" s="67"/>
      <c r="H36" s="67"/>
      <c r="I36" s="67"/>
      <c r="J36" s="67"/>
    </row>
  </sheetData>
  <mergeCells count="26">
    <mergeCell ref="F36:J36"/>
    <mergeCell ref="B13:C13"/>
    <mergeCell ref="B10:F10"/>
    <mergeCell ref="B8:C8"/>
    <mergeCell ref="B12:D12"/>
    <mergeCell ref="E12:G12"/>
    <mergeCell ref="E13:F13"/>
    <mergeCell ref="B22:I22"/>
    <mergeCell ref="B15:F15"/>
    <mergeCell ref="B16:F16"/>
    <mergeCell ref="B17:F17"/>
    <mergeCell ref="B18:F18"/>
    <mergeCell ref="B21:F21"/>
    <mergeCell ref="H15:I15"/>
    <mergeCell ref="J9:K9"/>
    <mergeCell ref="H16:I16"/>
    <mergeCell ref="B24:I24"/>
    <mergeCell ref="J10:K10"/>
    <mergeCell ref="B5:E5"/>
    <mergeCell ref="H13:I13"/>
    <mergeCell ref="H12:J12"/>
    <mergeCell ref="J7:K7"/>
    <mergeCell ref="J8:K8"/>
    <mergeCell ref="H17:I17"/>
    <mergeCell ref="H18:I18"/>
    <mergeCell ref="H21:I21"/>
  </mergeCells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DF6380CC98FDF47AA28C2758935E19D" ma:contentTypeVersion="12" ma:contentTypeDescription="Vytvoří nový dokument" ma:contentTypeScope="" ma:versionID="9e8106a218e014487f39e0e9a68b2012">
  <xsd:schema xmlns:xsd="http://www.w3.org/2001/XMLSchema" xmlns:xs="http://www.w3.org/2001/XMLSchema" xmlns:p="http://schemas.microsoft.com/office/2006/metadata/properties" xmlns:ns2="5d7613ff-490a-4d5d-8dfb-fa737d953158" xmlns:ns3="6bf57cb4-cbb8-4680-a8b6-f4925622197e" targetNamespace="http://schemas.microsoft.com/office/2006/metadata/properties" ma:root="true" ma:fieldsID="0476a63c61f41902e90768ab46a6cbdf" ns2:_="" ns3:_="">
    <xsd:import namespace="5d7613ff-490a-4d5d-8dfb-fa737d953158"/>
    <xsd:import namespace="6bf57cb4-cbb8-4680-a8b6-f4925622197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7613ff-490a-4d5d-8dfb-fa737d95315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Značky obrázků" ma:readOnly="false" ma:fieldId="{5cf76f15-5ced-4ddc-b409-7134ff3c332f}" ma:taxonomyMulti="true" ma:sspId="71614631-1852-4789-86d3-d1f539422b3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f57cb4-cbb8-4680-a8b6-f4925622197e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117b9cf-a5f4-4e33-a98a-c38eaba67264}" ma:internalName="TaxCatchAll" ma:showField="CatchAllData" ma:web="6bf57cb4-cbb8-4680-a8b6-f4925622197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bf57cb4-cbb8-4680-a8b6-f4925622197e" xsi:nil="true"/>
    <lcf76f155ced4ddcb4097134ff3c332f xmlns="5d7613ff-490a-4d5d-8dfb-fa737d95315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3AA5400-BEA4-4DDA-9B17-3C0F8CAACF6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d7613ff-490a-4d5d-8dfb-fa737d953158"/>
    <ds:schemaRef ds:uri="6bf57cb4-cbb8-4680-a8b6-f492562219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4D2E5AB-00F8-4ABF-977D-07117347E13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B0720F6-DC45-4DDF-AB5E-CA92887FA751}">
  <ds:schemaRefs>
    <ds:schemaRef ds:uri="http://schemas.microsoft.com/office/2006/metadata/properties"/>
    <ds:schemaRef ds:uri="http://schemas.microsoft.com/office/infopath/2007/PartnerControls"/>
    <ds:schemaRef ds:uri="6bf57cb4-cbb8-4680-a8b6-f4925622197e"/>
    <ds:schemaRef ds:uri="5d7613ff-490a-4d5d-8dfb-fa737d95315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Zásobník kapalného dusíku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</dc:creator>
  <cp:lastModifiedBy>Cinková Lenka</cp:lastModifiedBy>
  <dcterms:created xsi:type="dcterms:W3CDTF">2013-09-17T07:25:43Z</dcterms:created>
  <dcterms:modified xsi:type="dcterms:W3CDTF">2026-02-20T09:10:39Z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0x010100CDF6380CC98FDF47AA28C2758935E19D</vt:lpwstr>
  </property>
  <property fmtid="{D5CDD505-2E9C-101B-9397-08002B2CF9AE}" pid="3" name="MediaServiceImageTags">
    <vt:lpwstr/>
  </property>
</Properties>
</file>