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6/DNS_Vyhrazené IT_nadlimit/03_Dodávka výpočetní techniky 01_2026/"/>
    </mc:Choice>
  </mc:AlternateContent>
  <xr:revisionPtr revIDLastSave="76" documentId="8_{B4B6D47D-E3D2-486B-9DE5-F432008FA15E}" xr6:coauthVersionLast="47" xr6:coauthVersionMax="47" xr10:uidLastSave="{FD66DE64-B8CC-4106-83C4-9FA1CBF3FCA5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25" i="1"/>
  <c r="G9" i="1"/>
  <c r="G46" i="1" l="1"/>
  <c r="G47" i="1" l="1"/>
</calcChain>
</file>

<file path=xl/sharedStrings.xml><?xml version="1.0" encoding="utf-8"?>
<sst xmlns="http://schemas.openxmlformats.org/spreadsheetml/2006/main" count="90" uniqueCount="80">
  <si>
    <t>Č.</t>
  </si>
  <si>
    <t>NÁZEV</t>
  </si>
  <si>
    <t>PARAMETR</t>
  </si>
  <si>
    <t>Předpokládaná hodnota celkem v Kč bez DPH</t>
  </si>
  <si>
    <t>Nabídková cena celkem v Kč bez DPH</t>
  </si>
  <si>
    <t>Záruka</t>
  </si>
  <si>
    <t>Rozměry</t>
  </si>
  <si>
    <t>Pevný disk</t>
  </si>
  <si>
    <t>min. 24 měs.</t>
  </si>
  <si>
    <t>Procesor</t>
  </si>
  <si>
    <t>Grafická karta</t>
  </si>
  <si>
    <t>Operační systém</t>
  </si>
  <si>
    <t>Konektor</t>
  </si>
  <si>
    <t>USB-A</t>
  </si>
  <si>
    <t>Konektory</t>
  </si>
  <si>
    <t>Displej</t>
  </si>
  <si>
    <t>Webkamera</t>
  </si>
  <si>
    <t>Klávesnice</t>
  </si>
  <si>
    <t>Baterie</t>
  </si>
  <si>
    <t>Windows 11 Home nebo vyšší</t>
  </si>
  <si>
    <t>Paměť</t>
  </si>
  <si>
    <t>min. 32GB (2x 16GB), DDR5, SO-DIMM, celkem slotů/ obsazených min. 2/2</t>
  </si>
  <si>
    <t>min. 1TB, SSD M.2 PCIe 4.0x4 NVMe, min. 1x rozšiřující slot M.2 SSD</t>
  </si>
  <si>
    <t>min. 16", rozlišení min. 2560x1600px, panel IPS, antireflexní, svítivost min. 500Nits, obnovovací frekvence min. 240Hz</t>
  </si>
  <si>
    <t>min. 37000 bodů dle cpubenchmark.net
cache min. 32MB</t>
  </si>
  <si>
    <t>Polohovací zařízení</t>
  </si>
  <si>
    <t>TouchPad</t>
  </si>
  <si>
    <t>min. 1080p s bezpečnostní clonou</t>
  </si>
  <si>
    <t>Síť</t>
  </si>
  <si>
    <t>TPM</t>
  </si>
  <si>
    <t>TPM 2.0 nebo vyšší</t>
  </si>
  <si>
    <t>Barva</t>
  </si>
  <si>
    <t>Typ</t>
  </si>
  <si>
    <t>Zvukový výstup</t>
  </si>
  <si>
    <t>stereo</t>
  </si>
  <si>
    <t>Připojení</t>
  </si>
  <si>
    <t>Ovládání hlasitosti</t>
  </si>
  <si>
    <t>Hlavový most</t>
  </si>
  <si>
    <t>nastavitelný</t>
  </si>
  <si>
    <t>min. 12 měs.</t>
  </si>
  <si>
    <t>podsvícená, numerická</t>
  </si>
  <si>
    <t>min. 80Wh</t>
  </si>
  <si>
    <t>např. černá</t>
  </si>
  <si>
    <t>drátové</t>
  </si>
  <si>
    <t>na kabelu příp. na sluchátkách</t>
  </si>
  <si>
    <t>headset (mušle okolo uší, ramenový mikrofon)</t>
  </si>
  <si>
    <t>Vlastnosti ramenového mikrofonu</t>
  </si>
  <si>
    <t>s potlačením hluku/šumu, snižuje rušení na pozadí</t>
  </si>
  <si>
    <t>max. 8x18x16cm</t>
  </si>
  <si>
    <t>Dodavatel musí vypnit všechna takto podbarvená pole</t>
  </si>
  <si>
    <t>Zadavatel stanovuje tyto minimální technické požadavky:</t>
  </si>
  <si>
    <t>Příloha ke Kupní smlouvě - Technická specifikace k VZ "Dodávka výpočetní techniky 01/2026"</t>
  </si>
  <si>
    <t>Notebook (1 ks)</t>
  </si>
  <si>
    <t>Sluchátka (1 ks)</t>
  </si>
  <si>
    <t>KONKRÉTNÍ PARAMETRY NABÍZENÉHO ZAŘÍZENÍ, PŘÍP. UCHAZEČ UVEDE SPLNĚNÍ ANO / NE</t>
  </si>
  <si>
    <t>POŽADOVANÉ PARAMETRY</t>
  </si>
  <si>
    <t>POPIS, VLASTNOSTI</t>
  </si>
  <si>
    <t xml:space="preserve"> NABÍDKOVÁ CENA  V KČ BEZ DPH</t>
  </si>
  <si>
    <t>podpis osoby oprávněné jednat za dodavatele</t>
  </si>
  <si>
    <t>Nabídková cena celkem v Kč vč. DPH</t>
  </si>
  <si>
    <t>uveďte typ/model vedoucí k idetifikaci nabízeného řešení (např. part number, katalogové číslo, apod.)</t>
  </si>
  <si>
    <t>Interní číslo obj. UJF: 26100002</t>
  </si>
  <si>
    <r>
      <t xml:space="preserve">100/1000M RJ45, bezdrátová komunikace </t>
    </r>
    <r>
      <rPr>
        <sz val="11"/>
        <color rgb="FFFF0000"/>
        <rFont val="Calibri"/>
        <family val="2"/>
        <charset val="238"/>
      </rPr>
      <t>WiFi6</t>
    </r>
    <r>
      <rPr>
        <sz val="11"/>
        <color theme="1"/>
        <rFont val="Calibri"/>
        <family val="2"/>
        <charset val="238"/>
      </rPr>
      <t xml:space="preserve"> 11ax 2x2 nebo vyšší, BT 5.2 nebo vyšší</t>
    </r>
  </si>
  <si>
    <r>
      <t xml:space="preserve">min. 1x USB-A always on, </t>
    </r>
    <r>
      <rPr>
        <sz val="11"/>
        <color rgb="FFFF0000"/>
        <rFont val="Calibri"/>
        <family val="2"/>
        <charset val="238"/>
      </rPr>
      <t>min. 2x USB-A</t>
    </r>
    <r>
      <rPr>
        <sz val="11"/>
        <color theme="1"/>
        <rFont val="Calibri"/>
        <family val="2"/>
        <charset val="238"/>
      </rPr>
      <t>, min. 1x USB-C s PD 140W a DP 1.4, min. 1x USB-C s DP 1.4, min. 1x HDMI 2.1 nebo vyšší, min. 1x combo audio jack, min. 1x RJ45, min. 1x power connector</t>
    </r>
  </si>
  <si>
    <r>
      <t xml:space="preserve">max. </t>
    </r>
    <r>
      <rPr>
        <sz val="11"/>
        <color rgb="FFFF0000"/>
        <rFont val="Calibri"/>
        <family val="2"/>
        <charset val="238"/>
      </rPr>
      <t>370x270x30mm</t>
    </r>
    <r>
      <rPr>
        <sz val="11"/>
        <color theme="1"/>
        <rFont val="Calibri"/>
        <family val="2"/>
        <charset val="238"/>
      </rPr>
      <t>, hmotnost max. 3kg</t>
    </r>
  </si>
  <si>
    <t>Myš (5 ks)</t>
  </si>
  <si>
    <t xml:space="preserve"> NABÍDKOVÁ CENA  za KUS/JEDNOTKU V KČ BEZ DPH</t>
  </si>
  <si>
    <t>Připojení/ rozhraní</t>
  </si>
  <si>
    <t>Kompatibilita</t>
  </si>
  <si>
    <t>Citlivost</t>
  </si>
  <si>
    <t>Technologie</t>
  </si>
  <si>
    <t>Tlačítka</t>
  </si>
  <si>
    <t>drátová/ USB</t>
  </si>
  <si>
    <t>kancelářská, symetrická</t>
  </si>
  <si>
    <t>iOS, Windows 10/11/7</t>
  </si>
  <si>
    <t>min. 3200DPI</t>
  </si>
  <si>
    <t>laserová</t>
  </si>
  <si>
    <t>max. 7x4x12cm</t>
  </si>
  <si>
    <t>min. 5x, klasické kolečko</t>
  </si>
  <si>
    <r>
      <rPr>
        <sz val="11"/>
        <color rgb="FFFF0000"/>
        <rFont val="Calibri"/>
        <family val="2"/>
        <charset val="238"/>
      </rPr>
      <t>min. 22 000 bodů</t>
    </r>
    <r>
      <rPr>
        <sz val="11"/>
        <color theme="1"/>
        <rFont val="Calibri"/>
        <family val="2"/>
        <charset val="238"/>
      </rPr>
      <t xml:space="preserve"> dle videocardbenchmark.net
min. 8GB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</si>
</sst>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6"/>
      <color theme="4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2" borderId="10" xfId="0" applyFont="1" applyFill="1" applyBorder="1"/>
    <xf numFmtId="0" fontId="3" fillId="2" borderId="1" xfId="0" applyFont="1" applyFill="1" applyBorder="1"/>
    <xf numFmtId="0" fontId="3" fillId="2" borderId="11" xfId="0" applyFont="1" applyFill="1" applyBorder="1"/>
    <xf numFmtId="0" fontId="6" fillId="0" borderId="8" xfId="0" applyFont="1" applyBorder="1" applyAlignment="1">
      <alignment vertical="center" wrapText="1"/>
    </xf>
    <xf numFmtId="0" fontId="3" fillId="2" borderId="8" xfId="0" applyFont="1" applyFill="1" applyBorder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3" fillId="3" borderId="12" xfId="0" applyFont="1" applyFill="1" applyBorder="1"/>
    <xf numFmtId="0" fontId="6" fillId="0" borderId="13" xfId="0" applyFont="1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4" fillId="4" borderId="2" xfId="0" applyFont="1" applyFill="1" applyBorder="1" applyAlignment="1">
      <alignment horizontal="center" vertical="center"/>
    </xf>
    <xf numFmtId="164" fontId="7" fillId="5" borderId="27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164" fontId="3" fillId="7" borderId="6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33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showGridLines="0" tabSelected="1" zoomScaleNormal="100" workbookViewId="0">
      <selection activeCell="A48" sqref="A48"/>
    </sheetView>
  </sheetViews>
  <sheetFormatPr defaultColWidth="12.625" defaultRowHeight="14.25" x14ac:dyDescent="0.2"/>
  <cols>
    <col min="1" max="1" width="3.125" customWidth="1"/>
    <col min="2" max="2" width="9.5" customWidth="1"/>
    <col min="3" max="3" width="20.875" customWidth="1"/>
    <col min="4" max="4" width="38.25" customWidth="1"/>
    <col min="5" max="5" width="31.25" customWidth="1"/>
    <col min="6" max="6" width="14.375" customWidth="1"/>
    <col min="7" max="7" width="12.875" customWidth="1"/>
    <col min="8" max="9" width="7.625" customWidth="1"/>
  </cols>
  <sheetData>
    <row r="1" spans="1:9" ht="21" x14ac:dyDescent="0.35">
      <c r="A1" s="11" t="s">
        <v>51</v>
      </c>
      <c r="B1" s="11"/>
      <c r="C1" s="11"/>
      <c r="D1" s="11"/>
      <c r="E1" s="11"/>
      <c r="F1" s="11"/>
      <c r="G1" s="1"/>
      <c r="H1" s="1"/>
      <c r="I1" s="1"/>
    </row>
    <row r="2" spans="1:9" ht="15.75" x14ac:dyDescent="0.25">
      <c r="A2" s="25" t="s">
        <v>61</v>
      </c>
      <c r="B2" s="24"/>
      <c r="C2" s="24"/>
      <c r="D2" s="24"/>
      <c r="E2" s="24"/>
      <c r="F2" s="24"/>
      <c r="G2" s="1"/>
      <c r="H2" s="1"/>
      <c r="I2" s="1"/>
    </row>
    <row r="3" spans="1:9" ht="9.75" customHeight="1" x14ac:dyDescent="0.25">
      <c r="A3" s="25"/>
      <c r="B3" s="24"/>
      <c r="C3" s="24"/>
      <c r="D3" s="24"/>
      <c r="E3" s="24"/>
      <c r="F3" s="24"/>
      <c r="G3" s="1"/>
      <c r="H3" s="1"/>
      <c r="I3" s="1"/>
    </row>
    <row r="4" spans="1:9" ht="15.75" x14ac:dyDescent="0.25">
      <c r="A4" s="14"/>
      <c r="B4" s="13" t="s">
        <v>49</v>
      </c>
      <c r="C4" s="24"/>
      <c r="D4" s="24"/>
      <c r="E4" s="24"/>
      <c r="F4" s="24"/>
      <c r="G4" s="1"/>
      <c r="H4" s="1"/>
      <c r="I4" s="1"/>
    </row>
    <row r="5" spans="1:9" ht="8.25" customHeight="1" x14ac:dyDescent="0.25">
      <c r="A5" s="13"/>
      <c r="B5" s="13"/>
      <c r="C5" s="24"/>
      <c r="D5" s="24"/>
      <c r="E5" s="24"/>
      <c r="F5" s="24"/>
      <c r="G5" s="1"/>
      <c r="H5" s="1"/>
      <c r="I5" s="1"/>
    </row>
    <row r="6" spans="1:9" ht="15.75" thickBot="1" x14ac:dyDescent="0.3">
      <c r="A6" s="12" t="s">
        <v>50</v>
      </c>
      <c r="B6" s="2"/>
      <c r="C6" s="12"/>
      <c r="D6" s="12"/>
      <c r="E6" s="12"/>
      <c r="F6" s="12"/>
      <c r="G6" s="1"/>
      <c r="H6" s="1"/>
      <c r="I6" s="1"/>
    </row>
    <row r="7" spans="1:9" ht="15" x14ac:dyDescent="0.25">
      <c r="A7" s="39" t="s">
        <v>0</v>
      </c>
      <c r="B7" s="27" t="s">
        <v>1</v>
      </c>
      <c r="C7" s="37" t="s">
        <v>55</v>
      </c>
      <c r="D7" s="38"/>
      <c r="E7" s="29" t="s">
        <v>54</v>
      </c>
      <c r="F7" s="29" t="s">
        <v>66</v>
      </c>
      <c r="G7" s="50" t="s">
        <v>57</v>
      </c>
      <c r="H7" s="1"/>
      <c r="I7" s="1"/>
    </row>
    <row r="8" spans="1:9" ht="48.75" customHeight="1" thickBot="1" x14ac:dyDescent="0.3">
      <c r="A8" s="40"/>
      <c r="B8" s="28"/>
      <c r="C8" s="17" t="s">
        <v>2</v>
      </c>
      <c r="D8" s="17" t="s">
        <v>56</v>
      </c>
      <c r="E8" s="30"/>
      <c r="F8" s="30"/>
      <c r="G8" s="51"/>
      <c r="H8" s="1"/>
      <c r="I8" s="1"/>
    </row>
    <row r="9" spans="1:9" ht="15.75" thickTop="1" x14ac:dyDescent="0.25">
      <c r="A9" s="34">
        <v>1</v>
      </c>
      <c r="B9" s="31" t="s">
        <v>52</v>
      </c>
      <c r="C9" s="4" t="s">
        <v>11</v>
      </c>
      <c r="D9" s="5" t="s">
        <v>19</v>
      </c>
      <c r="E9" s="6"/>
      <c r="F9" s="52">
        <v>0</v>
      </c>
      <c r="G9" s="55">
        <f>F9</f>
        <v>0</v>
      </c>
      <c r="H9" s="1"/>
      <c r="I9" s="1"/>
    </row>
    <row r="10" spans="1:9" ht="30" x14ac:dyDescent="0.25">
      <c r="A10" s="35"/>
      <c r="B10" s="32"/>
      <c r="C10" s="4" t="s">
        <v>9</v>
      </c>
      <c r="D10" s="5" t="s">
        <v>24</v>
      </c>
      <c r="E10" s="7"/>
      <c r="F10" s="53"/>
      <c r="G10" s="56"/>
      <c r="H10" s="1"/>
      <c r="I10" s="1"/>
    </row>
    <row r="11" spans="1:9" ht="30" x14ac:dyDescent="0.25">
      <c r="A11" s="35"/>
      <c r="B11" s="32"/>
      <c r="C11" s="4" t="s">
        <v>20</v>
      </c>
      <c r="D11" s="5" t="s">
        <v>21</v>
      </c>
      <c r="E11" s="6"/>
      <c r="F11" s="53"/>
      <c r="G11" s="56"/>
      <c r="H11" s="1"/>
      <c r="I11" s="1"/>
    </row>
    <row r="12" spans="1:9" ht="30" x14ac:dyDescent="0.25">
      <c r="A12" s="35"/>
      <c r="B12" s="32"/>
      <c r="C12" s="4" t="s">
        <v>7</v>
      </c>
      <c r="D12" s="5" t="s">
        <v>22</v>
      </c>
      <c r="E12" s="7"/>
      <c r="F12" s="53"/>
      <c r="G12" s="56"/>
      <c r="H12" s="1"/>
      <c r="I12" s="1"/>
    </row>
    <row r="13" spans="1:9" ht="45" x14ac:dyDescent="0.25">
      <c r="A13" s="35"/>
      <c r="B13" s="32"/>
      <c r="C13" s="4" t="s">
        <v>15</v>
      </c>
      <c r="D13" s="5" t="s">
        <v>23</v>
      </c>
      <c r="E13" s="6"/>
      <c r="F13" s="53"/>
      <c r="G13" s="56"/>
      <c r="H13" s="1"/>
      <c r="I13" s="1"/>
    </row>
    <row r="14" spans="1:9" ht="30" x14ac:dyDescent="0.25">
      <c r="A14" s="35"/>
      <c r="B14" s="32"/>
      <c r="C14" s="59" t="s">
        <v>10</v>
      </c>
      <c r="D14" s="5" t="s">
        <v>79</v>
      </c>
      <c r="E14" s="6"/>
      <c r="F14" s="53"/>
      <c r="G14" s="56"/>
      <c r="H14" s="1"/>
      <c r="I14" s="1"/>
    </row>
    <row r="15" spans="1:9" ht="15" x14ac:dyDescent="0.25">
      <c r="A15" s="35"/>
      <c r="B15" s="32"/>
      <c r="C15" s="58" t="s">
        <v>17</v>
      </c>
      <c r="D15" s="5" t="s">
        <v>40</v>
      </c>
      <c r="E15" s="6"/>
      <c r="F15" s="53"/>
      <c r="G15" s="56"/>
      <c r="H15" s="1"/>
      <c r="I15" s="1"/>
    </row>
    <row r="16" spans="1:9" ht="15" x14ac:dyDescent="0.25">
      <c r="A16" s="35"/>
      <c r="B16" s="32"/>
      <c r="C16" s="58" t="s">
        <v>25</v>
      </c>
      <c r="D16" s="5" t="s">
        <v>26</v>
      </c>
      <c r="E16" s="6"/>
      <c r="F16" s="53"/>
      <c r="G16" s="56"/>
      <c r="H16" s="1"/>
      <c r="I16" s="1"/>
    </row>
    <row r="17" spans="1:9" ht="15" x14ac:dyDescent="0.25">
      <c r="A17" s="35"/>
      <c r="B17" s="32"/>
      <c r="C17" s="58" t="s">
        <v>16</v>
      </c>
      <c r="D17" s="5" t="s">
        <v>27</v>
      </c>
      <c r="E17" s="7"/>
      <c r="F17" s="53"/>
      <c r="G17" s="56"/>
      <c r="H17" s="1"/>
      <c r="I17" s="1"/>
    </row>
    <row r="18" spans="1:9" ht="30" x14ac:dyDescent="0.25">
      <c r="A18" s="35"/>
      <c r="B18" s="32"/>
      <c r="C18" s="58" t="s">
        <v>28</v>
      </c>
      <c r="D18" s="5" t="s">
        <v>62</v>
      </c>
      <c r="E18" s="6"/>
      <c r="F18" s="53"/>
      <c r="G18" s="56"/>
      <c r="H18" s="1"/>
      <c r="I18" s="1"/>
    </row>
    <row r="19" spans="1:9" ht="75" x14ac:dyDescent="0.25">
      <c r="A19" s="35"/>
      <c r="B19" s="32"/>
      <c r="C19" s="4" t="s">
        <v>14</v>
      </c>
      <c r="D19" s="5" t="s">
        <v>63</v>
      </c>
      <c r="E19" s="7"/>
      <c r="F19" s="53"/>
      <c r="G19" s="56"/>
      <c r="H19" s="1"/>
      <c r="I19" s="1"/>
    </row>
    <row r="20" spans="1:9" ht="15" x14ac:dyDescent="0.25">
      <c r="A20" s="35"/>
      <c r="B20" s="32"/>
      <c r="C20" s="4" t="s">
        <v>29</v>
      </c>
      <c r="D20" s="5" t="s">
        <v>30</v>
      </c>
      <c r="E20" s="6"/>
      <c r="F20" s="53"/>
      <c r="G20" s="56"/>
      <c r="H20" s="1"/>
      <c r="I20" s="1"/>
    </row>
    <row r="21" spans="1:9" ht="15" x14ac:dyDescent="0.25">
      <c r="A21" s="35"/>
      <c r="B21" s="32"/>
      <c r="C21" s="9" t="s">
        <v>18</v>
      </c>
      <c r="D21" s="5" t="s">
        <v>41</v>
      </c>
      <c r="E21" s="6"/>
      <c r="F21" s="53"/>
      <c r="G21" s="56"/>
      <c r="H21" s="1"/>
      <c r="I21" s="1"/>
    </row>
    <row r="22" spans="1:9" ht="15" x14ac:dyDescent="0.25">
      <c r="A22" s="35"/>
      <c r="B22" s="32"/>
      <c r="C22" s="58" t="s">
        <v>6</v>
      </c>
      <c r="D22" s="5" t="s">
        <v>64</v>
      </c>
      <c r="E22" s="6"/>
      <c r="F22" s="53"/>
      <c r="G22" s="56"/>
      <c r="H22" s="1"/>
      <c r="I22" s="1"/>
    </row>
    <row r="23" spans="1:9" ht="15" x14ac:dyDescent="0.25">
      <c r="A23" s="35"/>
      <c r="B23" s="32"/>
      <c r="C23" s="15" t="s">
        <v>5</v>
      </c>
      <c r="D23" s="16" t="s">
        <v>8</v>
      </c>
      <c r="E23" s="10"/>
      <c r="F23" s="53"/>
      <c r="G23" s="56"/>
      <c r="H23" s="1"/>
      <c r="I23" s="1"/>
    </row>
    <row r="24" spans="1:9" ht="15.75" thickBot="1" x14ac:dyDescent="0.3">
      <c r="A24" s="41"/>
      <c r="B24" s="42"/>
      <c r="C24" s="43" t="s">
        <v>60</v>
      </c>
      <c r="D24" s="44"/>
      <c r="E24" s="8"/>
      <c r="F24" s="54"/>
      <c r="G24" s="57"/>
      <c r="H24" s="1"/>
      <c r="I24" s="1"/>
    </row>
    <row r="25" spans="1:9" ht="15.75" thickTop="1" x14ac:dyDescent="0.25">
      <c r="A25" s="34">
        <v>2</v>
      </c>
      <c r="B25" s="31" t="s">
        <v>53</v>
      </c>
      <c r="C25" s="4" t="s">
        <v>32</v>
      </c>
      <c r="D25" s="5" t="s">
        <v>45</v>
      </c>
      <c r="E25" s="6"/>
      <c r="F25" s="52">
        <v>0</v>
      </c>
      <c r="G25" s="55">
        <f>F25</f>
        <v>0</v>
      </c>
      <c r="H25" s="1"/>
      <c r="I25" s="1"/>
    </row>
    <row r="26" spans="1:9" ht="15" x14ac:dyDescent="0.25">
      <c r="A26" s="35"/>
      <c r="B26" s="32"/>
      <c r="C26" s="4" t="s">
        <v>6</v>
      </c>
      <c r="D26" s="5" t="s">
        <v>48</v>
      </c>
      <c r="E26" s="7"/>
      <c r="F26" s="53"/>
      <c r="G26" s="56"/>
      <c r="H26" s="1"/>
      <c r="I26" s="1"/>
    </row>
    <row r="27" spans="1:9" ht="15" x14ac:dyDescent="0.25">
      <c r="A27" s="35"/>
      <c r="B27" s="32"/>
      <c r="C27" s="4" t="s">
        <v>33</v>
      </c>
      <c r="D27" s="5" t="s">
        <v>34</v>
      </c>
      <c r="E27" s="7"/>
      <c r="F27" s="53"/>
      <c r="G27" s="56"/>
      <c r="H27" s="1"/>
      <c r="I27" s="1"/>
    </row>
    <row r="28" spans="1:9" ht="15" x14ac:dyDescent="0.25">
      <c r="A28" s="35"/>
      <c r="B28" s="32"/>
      <c r="C28" s="4" t="s">
        <v>35</v>
      </c>
      <c r="D28" s="5" t="s">
        <v>43</v>
      </c>
      <c r="E28" s="6"/>
      <c r="F28" s="53"/>
      <c r="G28" s="56"/>
      <c r="H28" s="1"/>
      <c r="I28" s="1"/>
    </row>
    <row r="29" spans="1:9" ht="15" x14ac:dyDescent="0.25">
      <c r="A29" s="35"/>
      <c r="B29" s="32"/>
      <c r="C29" s="4" t="s">
        <v>36</v>
      </c>
      <c r="D29" s="5" t="s">
        <v>44</v>
      </c>
      <c r="E29" s="6"/>
      <c r="F29" s="53"/>
      <c r="G29" s="56"/>
      <c r="H29" s="1"/>
      <c r="I29" s="1"/>
    </row>
    <row r="30" spans="1:9" ht="15" x14ac:dyDescent="0.25">
      <c r="A30" s="35"/>
      <c r="B30" s="32"/>
      <c r="C30" s="4" t="s">
        <v>37</v>
      </c>
      <c r="D30" s="5" t="s">
        <v>38</v>
      </c>
      <c r="E30" s="6"/>
      <c r="F30" s="53"/>
      <c r="G30" s="56"/>
      <c r="H30" s="1"/>
      <c r="I30" s="1"/>
    </row>
    <row r="31" spans="1:9" ht="30" x14ac:dyDescent="0.25">
      <c r="A31" s="35"/>
      <c r="B31" s="32"/>
      <c r="C31" s="4" t="s">
        <v>46</v>
      </c>
      <c r="D31" s="5" t="s">
        <v>47</v>
      </c>
      <c r="E31" s="6"/>
      <c r="F31" s="53"/>
      <c r="G31" s="56"/>
      <c r="H31" s="1"/>
      <c r="I31" s="1"/>
    </row>
    <row r="32" spans="1:9" ht="15" x14ac:dyDescent="0.25">
      <c r="A32" s="35"/>
      <c r="B32" s="32"/>
      <c r="C32" s="4" t="s">
        <v>12</v>
      </c>
      <c r="D32" s="5" t="s">
        <v>13</v>
      </c>
      <c r="E32" s="6"/>
      <c r="F32" s="53"/>
      <c r="G32" s="56"/>
      <c r="H32" s="1"/>
      <c r="I32" s="1"/>
    </row>
    <row r="33" spans="1:9" ht="15" x14ac:dyDescent="0.25">
      <c r="A33" s="35"/>
      <c r="B33" s="32"/>
      <c r="C33" s="4" t="s">
        <v>31</v>
      </c>
      <c r="D33" s="5" t="s">
        <v>42</v>
      </c>
      <c r="E33" s="10"/>
      <c r="F33" s="53"/>
      <c r="G33" s="56"/>
      <c r="H33" s="1"/>
      <c r="I33" s="1"/>
    </row>
    <row r="34" spans="1:9" ht="15" x14ac:dyDescent="0.25">
      <c r="A34" s="35"/>
      <c r="B34" s="32"/>
      <c r="C34" s="15" t="s">
        <v>5</v>
      </c>
      <c r="D34" s="16" t="s">
        <v>39</v>
      </c>
      <c r="E34" s="10"/>
      <c r="F34" s="53"/>
      <c r="G34" s="56"/>
      <c r="H34" s="1"/>
      <c r="I34" s="1"/>
    </row>
    <row r="35" spans="1:9" ht="15.75" thickBot="1" x14ac:dyDescent="0.3">
      <c r="A35" s="36"/>
      <c r="B35" s="33"/>
      <c r="C35" s="43" t="s">
        <v>60</v>
      </c>
      <c r="D35" s="44"/>
      <c r="E35" s="8"/>
      <c r="F35" s="54"/>
      <c r="G35" s="57"/>
      <c r="H35" s="1"/>
      <c r="I35" s="1"/>
    </row>
    <row r="36" spans="1:9" ht="15.75" thickTop="1" x14ac:dyDescent="0.25">
      <c r="A36" s="34">
        <v>3</v>
      </c>
      <c r="B36" s="60" t="s">
        <v>65</v>
      </c>
      <c r="C36" s="4" t="s">
        <v>67</v>
      </c>
      <c r="D36" s="5" t="s">
        <v>72</v>
      </c>
      <c r="E36" s="6"/>
      <c r="F36" s="52">
        <v>0</v>
      </c>
      <c r="G36" s="55">
        <f>SUM(F36*5)</f>
        <v>0</v>
      </c>
      <c r="H36" s="1"/>
      <c r="I36" s="1"/>
    </row>
    <row r="37" spans="1:9" ht="15" x14ac:dyDescent="0.25">
      <c r="A37" s="35"/>
      <c r="B37" s="61"/>
      <c r="C37" s="4" t="s">
        <v>32</v>
      </c>
      <c r="D37" s="5" t="s">
        <v>73</v>
      </c>
      <c r="E37" s="7"/>
      <c r="F37" s="53"/>
      <c r="G37" s="56"/>
      <c r="H37" s="1"/>
      <c r="I37" s="1"/>
    </row>
    <row r="38" spans="1:9" ht="15" x14ac:dyDescent="0.25">
      <c r="A38" s="35"/>
      <c r="B38" s="61"/>
      <c r="C38" s="4" t="s">
        <v>68</v>
      </c>
      <c r="D38" s="5" t="s">
        <v>74</v>
      </c>
      <c r="E38" s="7"/>
      <c r="F38" s="53"/>
      <c r="G38" s="56"/>
      <c r="H38" s="1"/>
      <c r="I38" s="1"/>
    </row>
    <row r="39" spans="1:9" ht="15" x14ac:dyDescent="0.25">
      <c r="A39" s="35"/>
      <c r="B39" s="61"/>
      <c r="C39" s="4" t="s">
        <v>69</v>
      </c>
      <c r="D39" s="5" t="s">
        <v>75</v>
      </c>
      <c r="E39" s="6"/>
      <c r="F39" s="53"/>
      <c r="G39" s="56"/>
      <c r="H39" s="1"/>
      <c r="I39" s="1"/>
    </row>
    <row r="40" spans="1:9" ht="15" x14ac:dyDescent="0.25">
      <c r="A40" s="35"/>
      <c r="B40" s="61"/>
      <c r="C40" s="4" t="s">
        <v>70</v>
      </c>
      <c r="D40" s="5" t="s">
        <v>76</v>
      </c>
      <c r="E40" s="6"/>
      <c r="F40" s="53"/>
      <c r="G40" s="56"/>
      <c r="H40" s="1"/>
      <c r="I40" s="1"/>
    </row>
    <row r="41" spans="1:9" ht="15" x14ac:dyDescent="0.25">
      <c r="A41" s="35"/>
      <c r="B41" s="61"/>
      <c r="C41" s="4" t="s">
        <v>71</v>
      </c>
      <c r="D41" s="5" t="s">
        <v>78</v>
      </c>
      <c r="E41" s="6"/>
      <c r="F41" s="53"/>
      <c r="G41" s="56"/>
      <c r="H41" s="1"/>
      <c r="I41" s="1"/>
    </row>
    <row r="42" spans="1:9" ht="15" x14ac:dyDescent="0.25">
      <c r="A42" s="35"/>
      <c r="B42" s="61"/>
      <c r="C42" s="4" t="s">
        <v>6</v>
      </c>
      <c r="D42" s="5" t="s">
        <v>77</v>
      </c>
      <c r="E42" s="6"/>
      <c r="F42" s="53"/>
      <c r="G42" s="56"/>
      <c r="H42" s="1"/>
      <c r="I42" s="1"/>
    </row>
    <row r="43" spans="1:9" ht="15" x14ac:dyDescent="0.25">
      <c r="A43" s="35"/>
      <c r="B43" s="61"/>
      <c r="C43" s="4" t="s">
        <v>31</v>
      </c>
      <c r="D43" s="5" t="s">
        <v>42</v>
      </c>
      <c r="E43" s="6"/>
      <c r="F43" s="53"/>
      <c r="G43" s="56"/>
      <c r="H43" s="1"/>
      <c r="I43" s="1"/>
    </row>
    <row r="44" spans="1:9" ht="15" x14ac:dyDescent="0.25">
      <c r="A44" s="35"/>
      <c r="B44" s="61"/>
      <c r="C44" s="15" t="s">
        <v>5</v>
      </c>
      <c r="D44" s="16" t="s">
        <v>8</v>
      </c>
      <c r="E44" s="10"/>
      <c r="F44" s="53"/>
      <c r="G44" s="56"/>
      <c r="H44" s="1"/>
      <c r="I44" s="1"/>
    </row>
    <row r="45" spans="1:9" ht="27" customHeight="1" thickBot="1" x14ac:dyDescent="0.3">
      <c r="A45" s="36"/>
      <c r="B45" s="62"/>
      <c r="C45" s="48" t="s">
        <v>60</v>
      </c>
      <c r="D45" s="49"/>
      <c r="E45" s="8"/>
      <c r="F45" s="54"/>
      <c r="G45" s="57"/>
      <c r="H45" s="1"/>
      <c r="I45" s="1"/>
    </row>
    <row r="46" spans="1:9" ht="16.5" thickTop="1" thickBot="1" x14ac:dyDescent="0.25">
      <c r="A46" s="63" t="s">
        <v>3</v>
      </c>
      <c r="B46" s="64"/>
      <c r="C46" s="65"/>
      <c r="D46" s="21">
        <v>42000</v>
      </c>
      <c r="E46" s="19" t="s">
        <v>4</v>
      </c>
      <c r="F46" s="45"/>
      <c r="G46" s="18">
        <f>SUM(G9:G45)</f>
        <v>0</v>
      </c>
    </row>
    <row r="47" spans="1:9" ht="15.75" thickBot="1" x14ac:dyDescent="0.25">
      <c r="E47" s="22" t="s">
        <v>59</v>
      </c>
      <c r="F47" s="46"/>
      <c r="G47" s="23">
        <f>SUM(G46*1.21)</f>
        <v>0</v>
      </c>
    </row>
    <row r="52" spans="5:7" x14ac:dyDescent="0.2">
      <c r="E52" s="20"/>
      <c r="F52" s="47"/>
    </row>
    <row r="53" spans="5:7" ht="15" x14ac:dyDescent="0.2">
      <c r="E53" s="26" t="s">
        <v>58</v>
      </c>
      <c r="F53" s="26"/>
      <c r="G53" s="3"/>
    </row>
  </sheetData>
  <mergeCells count="22">
    <mergeCell ref="G36:G45"/>
    <mergeCell ref="C45:D45"/>
    <mergeCell ref="F7:F8"/>
    <mergeCell ref="F9:F24"/>
    <mergeCell ref="F25:F35"/>
    <mergeCell ref="F36:F45"/>
    <mergeCell ref="A46:C46"/>
    <mergeCell ref="A25:A35"/>
    <mergeCell ref="C7:D7"/>
    <mergeCell ref="A7:A8"/>
    <mergeCell ref="A9:A24"/>
    <mergeCell ref="B9:B24"/>
    <mergeCell ref="C24:D24"/>
    <mergeCell ref="C35:D35"/>
    <mergeCell ref="A36:A45"/>
    <mergeCell ref="B36:B45"/>
    <mergeCell ref="G7:G8"/>
    <mergeCell ref="B7:B8"/>
    <mergeCell ref="E7:E8"/>
    <mergeCell ref="B25:B35"/>
    <mergeCell ref="G9:G24"/>
    <mergeCell ref="G25:G35"/>
  </mergeCells>
  <pageMargins left="0.23622047244094491" right="0.23622047244094491" top="0.74803149606299213" bottom="0.74803149606299213" header="0" footer="0"/>
  <pageSetup paperSize="9"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5D418-15B5-4CB5-8F36-965C23B5A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4A0BDB-EC2F-4B93-B8B9-B2B75E4BCB31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customXml/itemProps3.xml><?xml version="1.0" encoding="utf-8"?>
<ds:datastoreItem xmlns:ds="http://schemas.openxmlformats.org/officeDocument/2006/customXml" ds:itemID="{F8BA987D-3BC6-4576-9146-135F6CAEFA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Říhová Smolová Lucie</cp:lastModifiedBy>
  <cp:lastPrinted>2026-01-15T12:30:42Z</cp:lastPrinted>
  <dcterms:created xsi:type="dcterms:W3CDTF">2020-11-16T14:38:57Z</dcterms:created>
  <dcterms:modified xsi:type="dcterms:W3CDTF">2026-01-23T13:17:39Z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