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cinkova\OneDrive - UJF\Dokumenty - Veřejné zakázky\DNS\DNS_2025\DNS_Materiály a přístroje_nadlimit\Přístroje\024_Dodávka detektorů příkonu gamma a příslušenství\"/>
    </mc:Choice>
  </mc:AlternateContent>
  <xr:revisionPtr revIDLastSave="35" documentId="102_{A700368F-3187-47E3-AA47-627DD5D98E9D}" xr6:coauthVersionLast="36" xr6:coauthVersionMax="36" xr10:uidLastSave="{C399822E-FDB3-42E5-AF89-67B966BC0F75}"/>
  <bookViews>
    <workbookView xWindow="-120" yWindow="-120" windowWidth="29040" windowHeight="17520" xr2:uid="{00000000-000D-0000-FFFF-FFFF00000000}"/>
  </bookViews>
  <sheets>
    <sheet name="List1" sheetId="1" r:id="rId1"/>
  </sheets>
  <calcPr calcId="191029" refMode="R1C1"/>
</workbook>
</file>

<file path=xl/calcChain.xml><?xml version="1.0" encoding="utf-8"?>
<calcChain xmlns="http://schemas.openxmlformats.org/spreadsheetml/2006/main">
  <c r="I31" i="1" l="1"/>
  <c r="I27" i="1"/>
  <c r="I10" i="1"/>
  <c r="I38" i="1" l="1"/>
  <c r="I39" i="1" s="1"/>
</calcChain>
</file>

<file path=xl/sharedStrings.xml><?xml version="1.0" encoding="utf-8"?>
<sst xmlns="http://schemas.openxmlformats.org/spreadsheetml/2006/main" count="80" uniqueCount="75">
  <si>
    <t>KUSY</t>
  </si>
  <si>
    <t>NABÍZENÉ ZAŘÍZENÍ</t>
  </si>
  <si>
    <t>Č.</t>
  </si>
  <si>
    <t>NÁZEV</t>
  </si>
  <si>
    <t>PARAMETR</t>
  </si>
  <si>
    <t>(VÝROBCE A PŘESNÝ TYP)</t>
  </si>
  <si>
    <t>Předpokládaná hodnota celkem v Kč bez DPH</t>
  </si>
  <si>
    <t>Nabídková cena celkem v Kč bez DPH</t>
  </si>
  <si>
    <t>,</t>
  </si>
  <si>
    <t>Kompatibilita</t>
  </si>
  <si>
    <t>Veličina</t>
  </si>
  <si>
    <t>příkon prostorového dávkového ekvivalentu H* (10)</t>
  </si>
  <si>
    <t>Detektor</t>
  </si>
  <si>
    <t>Měřící rozsah</t>
  </si>
  <si>
    <t>min. 1E-8 až 1E2 Sv/h</t>
  </si>
  <si>
    <t>Energetický rozsah</t>
  </si>
  <si>
    <t>min. 40keV až 8MeV</t>
  </si>
  <si>
    <t>Rozsah měření teploty uvnitř detektoru</t>
  </si>
  <si>
    <t>min. -40 až +85°C</t>
  </si>
  <si>
    <t>Ochrana</t>
  </si>
  <si>
    <t>min. IP66</t>
  </si>
  <si>
    <t>Provozní teplota/ vlhkost</t>
  </si>
  <si>
    <t>Rozhraní/ napájení</t>
  </si>
  <si>
    <t>Rozměry</t>
  </si>
  <si>
    <t>max. 70x560mm, hmotnost max. 1,5kg</t>
  </si>
  <si>
    <t>Monitorování</t>
  </si>
  <si>
    <t>v souladu s IEC 60532 a IEC 60846-1</t>
  </si>
  <si>
    <t>Klasifikace podle EN 61226</t>
  </si>
  <si>
    <t>C</t>
  </si>
  <si>
    <t>min. 12 měs.</t>
  </si>
  <si>
    <t>Signalizační jednotka</t>
  </si>
  <si>
    <t>plně kompatibilní s detektorem příkonu gama (pol. č. 1)</t>
  </si>
  <si>
    <t>Zobrazovací jednotka</t>
  </si>
  <si>
    <t>energeticky kompenzovaná G-M trubice (3x)</t>
  </si>
  <si>
    <t>Detekované záření</t>
  </si>
  <si>
    <t>Gama</t>
  </si>
  <si>
    <t>Zpracování signálů</t>
  </si>
  <si>
    <t>integrovaný mikroprocesor</t>
  </si>
  <si>
    <t>Alarm</t>
  </si>
  <si>
    <t>min. dvě nastavitelné úrovně alarmu</t>
  </si>
  <si>
    <t>Indikace stavu</t>
  </si>
  <si>
    <t>LED, integrovaná v měřiči</t>
  </si>
  <si>
    <t>Archiv</t>
  </si>
  <si>
    <t>naměřené hodnoty uložené v paměti min. 150 dnů</t>
  </si>
  <si>
    <t>RS-485 ethernet/ 12/24 V DC</t>
  </si>
  <si>
    <t>Vstupy/ výstupy</t>
  </si>
  <si>
    <t>výstupy pro externí alarmová světla</t>
  </si>
  <si>
    <t>Signalizace</t>
  </si>
  <si>
    <t>vizuální (min. 3x světlo průměr 50mm) a akustická (stálý/ přerušovaný tón)</t>
  </si>
  <si>
    <t>Input/ Output</t>
  </si>
  <si>
    <t>Ethernet/ SSR</t>
  </si>
  <si>
    <t>min. IP54</t>
  </si>
  <si>
    <t>Displej</t>
  </si>
  <si>
    <t>min. 7" barevná LCD dotyková obrazovka</t>
  </si>
  <si>
    <t>Připojení</t>
  </si>
  <si>
    <t>Číslo interní objednávky: 25050061</t>
  </si>
  <si>
    <t>Uchazeč musí vyplnit všechna takto podbarvená pole</t>
  </si>
  <si>
    <t>Zadavatel stanovuje tyto minimální technické požadavky:</t>
  </si>
  <si>
    <t>POŽADOVANÉ VLASTNOSTI, POPIS</t>
  </si>
  <si>
    <t>KONKRÉTNÍ PARAMETRY NABÍZENÉHO ZAŘÍZENÍ, PŘÍP. UCHAZEČ UVEDE SPLNĚNÍ ANO/NE</t>
  </si>
  <si>
    <t>Nabídková cena celkem v Kč s DPH</t>
  </si>
  <si>
    <t>Detektor příkonu gamma</t>
  </si>
  <si>
    <t xml:space="preserve"> NABÍDKOVÁ CENA ZA KS V KČ BEZ DPH</t>
  </si>
  <si>
    <t>PODPIS OPRÁVNĚNÉ OSOBY ZA DODAVATELE</t>
  </si>
  <si>
    <t>Ostatní</t>
  </si>
  <si>
    <t>Doprava, instalace</t>
  </si>
  <si>
    <t>Záruční lhůta</t>
  </si>
  <si>
    <t>POŽADOVANÉ PARAMETRY</t>
  </si>
  <si>
    <t>v místě plnění</t>
  </si>
  <si>
    <t>detašované pracoviště Zadavatele, Na Truhlářce 39/64, Praha 8</t>
  </si>
  <si>
    <t xml:space="preserve"> NABÍDKOVÁ CENA CELKEM V KČ BEZ DPH</t>
  </si>
  <si>
    <t>Příloha ke Kupní smlouvě - Technická specifikace k VZ "Dodávka detektorů příkonu gamma a příslušenství"</t>
  </si>
  <si>
    <t>Zaškolení obsluhy</t>
  </si>
  <si>
    <t>min. -40 až +70°C/ max. 100% nekond., vhodné pro venkovní použití bez dodatečné ochrany proti povětrnostním vlivům</t>
  </si>
  <si>
    <t>Ethernet, RS-485, možnost připojení více detektorů,
digitální výstup pro alarmová světla, výstup pro indikaci poruchy, USB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</si>
</sst>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.00\ &quot;Kč&quot;"/>
  </numFmts>
  <fonts count="19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242424"/>
      <name val="Calibri"/>
      <family val="2"/>
    </font>
    <font>
      <b/>
      <sz val="18"/>
      <color theme="4"/>
      <name val="Calibri"/>
      <family val="2"/>
      <charset val="238"/>
    </font>
    <font>
      <b/>
      <sz val="18"/>
      <color theme="4"/>
      <name val="Calibri"/>
      <family val="2"/>
      <charset val="238"/>
      <scheme val="minor"/>
    </font>
    <font>
      <b/>
      <sz val="18"/>
      <color theme="4"/>
      <name val="Arial"/>
      <family val="2"/>
      <charset val="238"/>
    </font>
    <font>
      <i/>
      <sz val="11"/>
      <color theme="1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i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rgb="FFBFBFBF"/>
      </patternFill>
    </fill>
    <fill>
      <patternFill patternType="solid">
        <fgColor theme="9" tint="0.79998168889431442"/>
        <bgColor rgb="FFD9E2F3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FEF2CB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/>
      <diagonal/>
    </border>
    <border>
      <left style="thin">
        <color indexed="64"/>
      </left>
      <right style="medium">
        <color indexed="64"/>
      </right>
      <top style="double">
        <color rgb="FF000000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" fillId="0" borderId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2" xfId="0" applyFont="1" applyFill="1" applyBorder="1"/>
    <xf numFmtId="0" fontId="2" fillId="2" borderId="6" xfId="0" applyFont="1" applyFill="1" applyBorder="1"/>
    <xf numFmtId="0" fontId="8" fillId="0" borderId="0" xfId="1"/>
    <xf numFmtId="0" fontId="5" fillId="0" borderId="2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9" fillId="0" borderId="0" xfId="0" applyFont="1"/>
    <xf numFmtId="0" fontId="7" fillId="0" borderId="0" xfId="0" applyFont="1"/>
    <xf numFmtId="0" fontId="1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1" fillId="0" borderId="0" xfId="0" applyFont="1" applyAlignment="1"/>
    <xf numFmtId="0" fontId="12" fillId="0" borderId="0" xfId="0" applyFont="1" applyAlignment="1">
      <alignment vertical="center"/>
    </xf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2" fillId="5" borderId="0" xfId="0" applyFont="1" applyFill="1"/>
    <xf numFmtId="0" fontId="5" fillId="0" borderId="0" xfId="0" applyFont="1"/>
    <xf numFmtId="0" fontId="17" fillId="0" borderId="0" xfId="0" applyFont="1"/>
    <xf numFmtId="0" fontId="3" fillId="6" borderId="3" xfId="0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2" fillId="0" borderId="15" xfId="0" applyFont="1" applyBorder="1" applyAlignment="1">
      <alignment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wrapText="1"/>
    </xf>
    <xf numFmtId="0" fontId="5" fillId="0" borderId="11" xfId="0" applyFont="1" applyBorder="1" applyAlignment="1">
      <alignment vertical="center" wrapText="1"/>
    </xf>
    <xf numFmtId="0" fontId="2" fillId="0" borderId="23" xfId="0" applyFont="1" applyBorder="1" applyAlignment="1">
      <alignment wrapText="1"/>
    </xf>
    <xf numFmtId="0" fontId="5" fillId="0" borderId="27" xfId="0" applyFont="1" applyBorder="1" applyAlignment="1">
      <alignment vertical="center" wrapText="1"/>
    </xf>
    <xf numFmtId="0" fontId="2" fillId="2" borderId="29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6" fontId="6" fillId="8" borderId="22" xfId="0" applyNumberFormat="1" applyFont="1" applyFill="1" applyBorder="1" applyAlignment="1">
      <alignment horizontal="center" vertical="center"/>
    </xf>
    <xf numFmtId="164" fontId="6" fillId="7" borderId="21" xfId="0" applyNumberFormat="1" applyFont="1" applyFill="1" applyBorder="1" applyAlignment="1">
      <alignment vertical="center"/>
    </xf>
    <xf numFmtId="0" fontId="3" fillId="6" borderId="36" xfId="0" applyFont="1" applyFill="1" applyBorder="1" applyAlignment="1">
      <alignment horizontal="center" vertical="top"/>
    </xf>
    <xf numFmtId="164" fontId="2" fillId="5" borderId="43" xfId="0" applyNumberFormat="1" applyFont="1" applyFill="1" applyBorder="1" applyAlignment="1">
      <alignment horizontal="center"/>
    </xf>
    <xf numFmtId="164" fontId="2" fillId="5" borderId="41" xfId="0" applyNumberFormat="1" applyFont="1" applyFill="1" applyBorder="1" applyAlignment="1">
      <alignment horizontal="center"/>
    </xf>
    <xf numFmtId="0" fontId="0" fillId="0" borderId="0" xfId="0" applyBorder="1"/>
    <xf numFmtId="164" fontId="18" fillId="4" borderId="46" xfId="0" applyNumberFormat="1" applyFont="1" applyFill="1" applyBorder="1" applyAlignment="1">
      <alignment horizontal="center"/>
    </xf>
    <xf numFmtId="164" fontId="6" fillId="4" borderId="43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vertical="center" wrapText="1"/>
    </xf>
    <xf numFmtId="0" fontId="2" fillId="9" borderId="2" xfId="0" applyFont="1" applyFill="1" applyBorder="1" applyAlignment="1">
      <alignment wrapText="1"/>
    </xf>
    <xf numFmtId="0" fontId="2" fillId="0" borderId="4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10" borderId="24" xfId="0" applyFont="1" applyFill="1" applyBorder="1" applyAlignment="1">
      <alignment horizontal="center" vertical="top" wrapText="1"/>
    </xf>
    <xf numFmtId="3" fontId="2" fillId="11" borderId="24" xfId="0" applyNumberFormat="1" applyFont="1" applyFill="1" applyBorder="1"/>
    <xf numFmtId="0" fontId="2" fillId="10" borderId="26" xfId="0" applyFont="1" applyFill="1" applyBorder="1" applyAlignment="1">
      <alignment horizontal="center" vertical="top" wrapText="1"/>
    </xf>
    <xf numFmtId="3" fontId="2" fillId="11" borderId="43" xfId="0" applyNumberFormat="1" applyFont="1" applyFill="1" applyBorder="1"/>
    <xf numFmtId="0" fontId="7" fillId="0" borderId="10" xfId="0" applyFont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164" fontId="2" fillId="11" borderId="48" xfId="0" applyNumberFormat="1" applyFont="1" applyFill="1" applyBorder="1" applyAlignment="1">
      <alignment horizontal="center" vertical="center" wrapText="1"/>
    </xf>
    <xf numFmtId="164" fontId="2" fillId="11" borderId="41" xfId="0" applyNumberFormat="1" applyFont="1" applyFill="1" applyBorder="1" applyAlignment="1">
      <alignment horizontal="center" vertical="center" wrapText="1"/>
    </xf>
    <xf numFmtId="164" fontId="2" fillId="11" borderId="49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7" borderId="45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5" fillId="3" borderId="12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16" xfId="0" applyNumberFormat="1" applyFont="1" applyFill="1" applyBorder="1" applyAlignment="1">
      <alignment horizontal="center" vertical="center" wrapText="1"/>
    </xf>
    <xf numFmtId="164" fontId="2" fillId="5" borderId="13" xfId="0" applyNumberFormat="1" applyFont="1" applyFill="1" applyBorder="1" applyAlignment="1">
      <alignment horizontal="center" vertical="center" wrapText="1"/>
    </xf>
    <xf numFmtId="164" fontId="2" fillId="5" borderId="14" xfId="0" applyNumberFormat="1" applyFont="1" applyFill="1" applyBorder="1" applyAlignment="1">
      <alignment horizontal="center" vertical="center" wrapText="1"/>
    </xf>
    <xf numFmtId="164" fontId="2" fillId="5" borderId="17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164" fontId="2" fillId="5" borderId="51" xfId="0" applyNumberFormat="1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164" fontId="2" fillId="11" borderId="52" xfId="0" applyNumberFormat="1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/>
    </xf>
    <xf numFmtId="0" fontId="3" fillId="6" borderId="38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/>
    </xf>
    <xf numFmtId="0" fontId="4" fillId="6" borderId="34" xfId="0" applyFont="1" applyFill="1" applyBorder="1"/>
    <xf numFmtId="0" fontId="5" fillId="6" borderId="35" xfId="0" applyFont="1" applyFill="1" applyBorder="1" applyAlignment="1">
      <alignment horizontal="center" vertical="center" wrapText="1"/>
    </xf>
    <xf numFmtId="0" fontId="4" fillId="6" borderId="7" xfId="0" applyFont="1" applyFill="1" applyBorder="1"/>
    <xf numFmtId="0" fontId="4" fillId="6" borderId="7" xfId="0" applyFont="1" applyFill="1" applyBorder="1" applyAlignment="1">
      <alignment vertical="center"/>
    </xf>
    <xf numFmtId="0" fontId="5" fillId="3" borderId="8" xfId="0" applyNumberFormat="1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Normální 2" xfId="2" xr:uid="{97AC5F40-5923-4A99-8621-EF56E2E7D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0"/>
  <sheetViews>
    <sheetView showGridLines="0" tabSelected="1" topLeftCell="A16" zoomScale="85" zoomScaleNormal="85" workbookViewId="0">
      <selection activeCell="D34" sqref="D34"/>
    </sheetView>
  </sheetViews>
  <sheetFormatPr defaultColWidth="12.625" defaultRowHeight="15" customHeight="1" x14ac:dyDescent="0.2"/>
  <cols>
    <col min="1" max="1" width="7.25" customWidth="1"/>
    <col min="2" max="2" width="12.5" customWidth="1"/>
    <col min="3" max="3" width="34.75" customWidth="1"/>
    <col min="4" max="4" width="52.25" customWidth="1"/>
    <col min="5" max="5" width="10.25" customWidth="1"/>
    <col min="6" max="6" width="23.5" customWidth="1"/>
    <col min="7" max="7" width="21.25" customWidth="1"/>
    <col min="8" max="8" width="13.625" customWidth="1"/>
    <col min="9" max="9" width="14.5" customWidth="1"/>
    <col min="10" max="12" width="7.625" customWidth="1"/>
  </cols>
  <sheetData>
    <row r="1" spans="1:12" s="21" customFormat="1" ht="23.25" x14ac:dyDescent="0.35">
      <c r="A1" s="19" t="s">
        <v>71</v>
      </c>
      <c r="B1" s="20"/>
      <c r="C1" s="20"/>
      <c r="D1" s="20"/>
      <c r="E1" s="19"/>
      <c r="F1" s="19"/>
      <c r="G1" s="19"/>
      <c r="H1" s="19"/>
      <c r="I1" s="19"/>
      <c r="J1" s="19"/>
      <c r="K1" s="19"/>
      <c r="L1" s="19"/>
    </row>
    <row r="2" spans="1:12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24" customFormat="1" ht="15.75" x14ac:dyDescent="0.25">
      <c r="A3" s="22" t="s">
        <v>55</v>
      </c>
      <c r="B3" s="23"/>
      <c r="H3" s="22"/>
      <c r="I3" s="22"/>
      <c r="J3" s="22"/>
      <c r="K3" s="22"/>
      <c r="L3" s="22"/>
    </row>
    <row r="4" spans="1:12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s="18" customFormat="1" x14ac:dyDescent="0.25">
      <c r="A5" s="25"/>
      <c r="B5" s="27" t="s">
        <v>56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18" customFormat="1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s="9" customFormat="1" ht="15.75" thickBot="1" x14ac:dyDescent="0.3">
      <c r="A7" s="26" t="s">
        <v>57</v>
      </c>
      <c r="B7" s="2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2" ht="15" customHeight="1" x14ac:dyDescent="0.25">
      <c r="A8" s="93" t="s">
        <v>2</v>
      </c>
      <c r="B8" s="88" t="s">
        <v>3</v>
      </c>
      <c r="C8" s="95" t="s">
        <v>67</v>
      </c>
      <c r="D8" s="96"/>
      <c r="E8" s="97" t="s">
        <v>0</v>
      </c>
      <c r="F8" s="90" t="s">
        <v>59</v>
      </c>
      <c r="G8" s="41" t="s">
        <v>1</v>
      </c>
      <c r="H8" s="90" t="s">
        <v>62</v>
      </c>
      <c r="I8" s="86" t="s">
        <v>70</v>
      </c>
      <c r="J8" s="1"/>
      <c r="K8" s="1"/>
      <c r="L8" s="1"/>
    </row>
    <row r="9" spans="1:12" ht="46.5" customHeight="1" thickBot="1" x14ac:dyDescent="0.3">
      <c r="A9" s="94"/>
      <c r="B9" s="89"/>
      <c r="C9" s="28" t="s">
        <v>4</v>
      </c>
      <c r="D9" s="28" t="s">
        <v>58</v>
      </c>
      <c r="E9" s="98"/>
      <c r="F9" s="99"/>
      <c r="G9" s="28" t="s">
        <v>5</v>
      </c>
      <c r="H9" s="91"/>
      <c r="I9" s="87"/>
      <c r="J9" s="1"/>
      <c r="K9" s="1"/>
      <c r="L9" s="1"/>
    </row>
    <row r="10" spans="1:12" ht="20.45" customHeight="1" thickTop="1" x14ac:dyDescent="0.25">
      <c r="A10" s="64">
        <v>1</v>
      </c>
      <c r="B10" s="66" t="s">
        <v>61</v>
      </c>
      <c r="C10" s="47" t="s">
        <v>10</v>
      </c>
      <c r="D10" s="48" t="s">
        <v>11</v>
      </c>
      <c r="E10" s="100">
        <v>3</v>
      </c>
      <c r="F10" s="4"/>
      <c r="G10" s="83"/>
      <c r="H10" s="85">
        <v>0</v>
      </c>
      <c r="I10" s="92">
        <f>SUM(E10*H10)</f>
        <v>0</v>
      </c>
      <c r="J10" s="5"/>
      <c r="K10" s="1"/>
      <c r="L10" s="1"/>
    </row>
    <row r="11" spans="1:12" s="16" customFormat="1" ht="20.45" customHeight="1" x14ac:dyDescent="0.25">
      <c r="A11" s="64"/>
      <c r="B11" s="66"/>
      <c r="C11" s="6" t="s">
        <v>34</v>
      </c>
      <c r="D11" s="7" t="s">
        <v>35</v>
      </c>
      <c r="E11" s="77"/>
      <c r="F11" s="4"/>
      <c r="G11" s="83"/>
      <c r="H11" s="80"/>
      <c r="I11" s="61"/>
      <c r="J11" s="5"/>
      <c r="K11" s="1"/>
      <c r="L11" s="1"/>
    </row>
    <row r="12" spans="1:12" s="11" customFormat="1" ht="19.899999999999999" customHeight="1" x14ac:dyDescent="0.25">
      <c r="A12" s="64"/>
      <c r="B12" s="66"/>
      <c r="C12" s="6" t="s">
        <v>12</v>
      </c>
      <c r="D12" s="7" t="s">
        <v>33</v>
      </c>
      <c r="E12" s="77"/>
      <c r="F12" s="3"/>
      <c r="G12" s="83"/>
      <c r="H12" s="80"/>
      <c r="I12" s="61"/>
      <c r="J12" s="1"/>
      <c r="K12" s="1"/>
      <c r="L12" s="1"/>
    </row>
    <row r="13" spans="1:12" s="11" customFormat="1" ht="19.899999999999999" customHeight="1" x14ac:dyDescent="0.25">
      <c r="A13" s="64"/>
      <c r="B13" s="66"/>
      <c r="C13" s="6" t="s">
        <v>22</v>
      </c>
      <c r="D13" s="7" t="s">
        <v>44</v>
      </c>
      <c r="E13" s="77"/>
      <c r="F13" s="3"/>
      <c r="G13" s="83"/>
      <c r="H13" s="80"/>
      <c r="I13" s="61"/>
      <c r="J13" s="1"/>
      <c r="K13" s="1"/>
      <c r="L13" s="1"/>
    </row>
    <row r="14" spans="1:12" s="16" customFormat="1" ht="19.899999999999999" customHeight="1" x14ac:dyDescent="0.25">
      <c r="A14" s="64"/>
      <c r="B14" s="66"/>
      <c r="C14" s="6" t="s">
        <v>45</v>
      </c>
      <c r="D14" s="7" t="s">
        <v>46</v>
      </c>
      <c r="E14" s="77"/>
      <c r="F14" s="3"/>
      <c r="G14" s="83"/>
      <c r="H14" s="80"/>
      <c r="I14" s="61"/>
      <c r="J14" s="1"/>
      <c r="K14" s="1"/>
      <c r="L14" s="1"/>
    </row>
    <row r="15" spans="1:12" s="11" customFormat="1" ht="19.5" customHeight="1" x14ac:dyDescent="0.25">
      <c r="A15" s="64"/>
      <c r="B15" s="66"/>
      <c r="C15" s="47" t="s">
        <v>13</v>
      </c>
      <c r="D15" s="48" t="s">
        <v>14</v>
      </c>
      <c r="E15" s="77"/>
      <c r="F15" s="3"/>
      <c r="G15" s="83"/>
      <c r="H15" s="80"/>
      <c r="I15" s="61"/>
      <c r="J15" s="1"/>
      <c r="K15" s="1"/>
      <c r="L15" s="1"/>
    </row>
    <row r="16" spans="1:12" s="12" customFormat="1" ht="19.899999999999999" customHeight="1" x14ac:dyDescent="0.25">
      <c r="A16" s="64"/>
      <c r="B16" s="66"/>
      <c r="C16" s="47" t="s">
        <v>15</v>
      </c>
      <c r="D16" s="48" t="s">
        <v>16</v>
      </c>
      <c r="E16" s="77"/>
      <c r="F16" s="3"/>
      <c r="G16" s="83"/>
      <c r="H16" s="80"/>
      <c r="I16" s="61"/>
      <c r="J16" s="1"/>
      <c r="K16" s="1"/>
      <c r="L16" s="1"/>
    </row>
    <row r="17" spans="1:12" s="12" customFormat="1" ht="22.15" customHeight="1" x14ac:dyDescent="0.25">
      <c r="A17" s="64"/>
      <c r="B17" s="66"/>
      <c r="C17" s="6" t="s">
        <v>17</v>
      </c>
      <c r="D17" s="7" t="s">
        <v>18</v>
      </c>
      <c r="E17" s="77"/>
      <c r="F17" s="3"/>
      <c r="G17" s="83"/>
      <c r="H17" s="80"/>
      <c r="I17" s="61"/>
      <c r="J17" s="1"/>
      <c r="K17" s="1"/>
      <c r="L17" s="1"/>
    </row>
    <row r="18" spans="1:12" s="16" customFormat="1" ht="22.15" customHeight="1" x14ac:dyDescent="0.25">
      <c r="A18" s="64"/>
      <c r="B18" s="66"/>
      <c r="C18" s="6" t="s">
        <v>36</v>
      </c>
      <c r="D18" s="7" t="s">
        <v>37</v>
      </c>
      <c r="E18" s="77"/>
      <c r="F18" s="3"/>
      <c r="G18" s="83"/>
      <c r="H18" s="80"/>
      <c r="I18" s="61"/>
      <c r="J18" s="1"/>
      <c r="K18" s="1"/>
      <c r="L18" s="1"/>
    </row>
    <row r="19" spans="1:12" s="16" customFormat="1" ht="22.15" customHeight="1" x14ac:dyDescent="0.25">
      <c r="A19" s="64"/>
      <c r="B19" s="66"/>
      <c r="C19" s="6" t="s">
        <v>38</v>
      </c>
      <c r="D19" s="7" t="s">
        <v>39</v>
      </c>
      <c r="E19" s="77"/>
      <c r="F19" s="3"/>
      <c r="G19" s="83"/>
      <c r="H19" s="80"/>
      <c r="I19" s="61"/>
      <c r="J19" s="1"/>
      <c r="K19" s="1"/>
      <c r="L19" s="1"/>
    </row>
    <row r="20" spans="1:12" s="16" customFormat="1" ht="22.15" customHeight="1" x14ac:dyDescent="0.25">
      <c r="A20" s="64"/>
      <c r="B20" s="66"/>
      <c r="C20" s="6" t="s">
        <v>40</v>
      </c>
      <c r="D20" s="7" t="s">
        <v>41</v>
      </c>
      <c r="E20" s="77"/>
      <c r="F20" s="3"/>
      <c r="G20" s="83"/>
      <c r="H20" s="80"/>
      <c r="I20" s="61"/>
      <c r="J20" s="1"/>
      <c r="K20" s="1"/>
      <c r="L20" s="1"/>
    </row>
    <row r="21" spans="1:12" s="16" customFormat="1" ht="22.15" customHeight="1" x14ac:dyDescent="0.25">
      <c r="A21" s="64"/>
      <c r="B21" s="66"/>
      <c r="C21" s="6" t="s">
        <v>42</v>
      </c>
      <c r="D21" s="7" t="s">
        <v>43</v>
      </c>
      <c r="E21" s="77"/>
      <c r="F21" s="3"/>
      <c r="G21" s="83"/>
      <c r="H21" s="80"/>
      <c r="I21" s="61"/>
      <c r="J21" s="1"/>
      <c r="K21" s="1"/>
      <c r="L21" s="1"/>
    </row>
    <row r="22" spans="1:12" s="13" customFormat="1" ht="20.25" customHeight="1" x14ac:dyDescent="0.25">
      <c r="A22" s="64"/>
      <c r="B22" s="66"/>
      <c r="C22" s="47" t="s">
        <v>19</v>
      </c>
      <c r="D22" s="48" t="s">
        <v>20</v>
      </c>
      <c r="E22" s="77"/>
      <c r="F22" s="3"/>
      <c r="G22" s="83"/>
      <c r="H22" s="80"/>
      <c r="I22" s="61"/>
      <c r="J22" s="1"/>
      <c r="K22" s="1"/>
      <c r="L22" s="1"/>
    </row>
    <row r="23" spans="1:12" s="14" customFormat="1" ht="33" customHeight="1" x14ac:dyDescent="0.25">
      <c r="A23" s="64"/>
      <c r="B23" s="66"/>
      <c r="C23" s="47" t="s">
        <v>21</v>
      </c>
      <c r="D23" s="48" t="s">
        <v>73</v>
      </c>
      <c r="E23" s="77"/>
      <c r="F23" s="3"/>
      <c r="G23" s="83"/>
      <c r="H23" s="80"/>
      <c r="I23" s="61"/>
      <c r="J23" s="1"/>
      <c r="K23" s="1"/>
      <c r="L23" s="1"/>
    </row>
    <row r="24" spans="1:12" s="15" customFormat="1" ht="20.45" customHeight="1" x14ac:dyDescent="0.25">
      <c r="A24" s="64"/>
      <c r="B24" s="66"/>
      <c r="C24" s="47" t="s">
        <v>23</v>
      </c>
      <c r="D24" s="48" t="s">
        <v>24</v>
      </c>
      <c r="E24" s="77"/>
      <c r="F24" s="4"/>
      <c r="G24" s="83"/>
      <c r="H24" s="80"/>
      <c r="I24" s="61"/>
      <c r="J24" s="5"/>
      <c r="K24" s="1"/>
      <c r="L24" s="1"/>
    </row>
    <row r="25" spans="1:12" s="16" customFormat="1" ht="22.15" customHeight="1" x14ac:dyDescent="0.25">
      <c r="A25" s="64"/>
      <c r="B25" s="66"/>
      <c r="C25" s="6" t="s">
        <v>25</v>
      </c>
      <c r="D25" s="7" t="s">
        <v>26</v>
      </c>
      <c r="E25" s="77"/>
      <c r="F25" s="3"/>
      <c r="G25" s="83"/>
      <c r="H25" s="80"/>
      <c r="I25" s="61"/>
      <c r="J25" s="1"/>
      <c r="K25" s="1"/>
      <c r="L25" s="1"/>
    </row>
    <row r="26" spans="1:12" s="16" customFormat="1" ht="20.25" customHeight="1" x14ac:dyDescent="0.25">
      <c r="A26" s="64"/>
      <c r="B26" s="66"/>
      <c r="C26" s="47" t="s">
        <v>27</v>
      </c>
      <c r="D26" s="48" t="s">
        <v>28</v>
      </c>
      <c r="E26" s="77"/>
      <c r="F26" s="3"/>
      <c r="G26" s="83"/>
      <c r="H26" s="81"/>
      <c r="I26" s="62"/>
      <c r="J26" s="1"/>
      <c r="K26" s="1"/>
      <c r="L26" s="1"/>
    </row>
    <row r="27" spans="1:12" s="15" customFormat="1" ht="21" customHeight="1" x14ac:dyDescent="0.25">
      <c r="A27" s="63">
        <v>2</v>
      </c>
      <c r="B27" s="65" t="s">
        <v>30</v>
      </c>
      <c r="C27" s="29" t="s">
        <v>9</v>
      </c>
      <c r="D27" s="30" t="s">
        <v>31</v>
      </c>
      <c r="E27" s="76">
        <v>5</v>
      </c>
      <c r="F27" s="4"/>
      <c r="G27" s="82"/>
      <c r="H27" s="79">
        <v>0</v>
      </c>
      <c r="I27" s="60">
        <f>SUM(E27*H27)</f>
        <v>0</v>
      </c>
      <c r="J27" s="5"/>
      <c r="K27" s="1"/>
      <c r="L27" s="1"/>
    </row>
    <row r="28" spans="1:12" s="17" customFormat="1" ht="31.15" customHeight="1" x14ac:dyDescent="0.25">
      <c r="A28" s="64"/>
      <c r="B28" s="66"/>
      <c r="C28" s="6" t="s">
        <v>47</v>
      </c>
      <c r="D28" s="7" t="s">
        <v>48</v>
      </c>
      <c r="E28" s="77"/>
      <c r="F28" s="4"/>
      <c r="G28" s="83"/>
      <c r="H28" s="80"/>
      <c r="I28" s="61"/>
      <c r="J28" s="5"/>
      <c r="K28" s="1"/>
      <c r="L28" s="1"/>
    </row>
    <row r="29" spans="1:12" s="17" customFormat="1" ht="21" customHeight="1" x14ac:dyDescent="0.25">
      <c r="A29" s="64"/>
      <c r="B29" s="66"/>
      <c r="C29" s="6" t="s">
        <v>49</v>
      </c>
      <c r="D29" s="7" t="s">
        <v>50</v>
      </c>
      <c r="E29" s="77"/>
      <c r="F29" s="4"/>
      <c r="G29" s="83"/>
      <c r="H29" s="80"/>
      <c r="I29" s="61"/>
      <c r="J29" s="5"/>
      <c r="K29" s="1"/>
      <c r="L29" s="1"/>
    </row>
    <row r="30" spans="1:12" s="17" customFormat="1" ht="21" customHeight="1" x14ac:dyDescent="0.25">
      <c r="A30" s="64"/>
      <c r="B30" s="66"/>
      <c r="C30" s="6" t="s">
        <v>19</v>
      </c>
      <c r="D30" s="7" t="s">
        <v>51</v>
      </c>
      <c r="E30" s="78"/>
      <c r="F30" s="4"/>
      <c r="G30" s="84"/>
      <c r="H30" s="81"/>
      <c r="I30" s="62"/>
      <c r="J30" s="5"/>
      <c r="K30" s="1"/>
      <c r="L30" s="1"/>
    </row>
    <row r="31" spans="1:12" s="16" customFormat="1" ht="21" customHeight="1" x14ac:dyDescent="0.25">
      <c r="A31" s="63">
        <v>3</v>
      </c>
      <c r="B31" s="65" t="s">
        <v>32</v>
      </c>
      <c r="C31" s="29" t="s">
        <v>9</v>
      </c>
      <c r="D31" s="7" t="s">
        <v>31</v>
      </c>
      <c r="E31" s="76">
        <v>1</v>
      </c>
      <c r="F31" s="4"/>
      <c r="G31" s="82"/>
      <c r="H31" s="79">
        <v>0</v>
      </c>
      <c r="I31" s="60">
        <f>SUM(E31*H31)</f>
        <v>0</v>
      </c>
      <c r="J31" s="5"/>
      <c r="K31" s="1"/>
      <c r="L31" s="1"/>
    </row>
    <row r="32" spans="1:12" s="17" customFormat="1" ht="21" customHeight="1" x14ac:dyDescent="0.25">
      <c r="A32" s="64"/>
      <c r="B32" s="66"/>
      <c r="C32" s="6" t="s">
        <v>52</v>
      </c>
      <c r="D32" s="7" t="s">
        <v>53</v>
      </c>
      <c r="E32" s="77"/>
      <c r="F32" s="4"/>
      <c r="G32" s="83"/>
      <c r="H32" s="80"/>
      <c r="I32" s="61"/>
      <c r="J32" s="5"/>
      <c r="K32" s="1"/>
      <c r="L32" s="1"/>
    </row>
    <row r="33" spans="1:12" s="17" customFormat="1" ht="21" customHeight="1" x14ac:dyDescent="0.25">
      <c r="A33" s="64"/>
      <c r="B33" s="66"/>
      <c r="C33" s="6" t="s">
        <v>19</v>
      </c>
      <c r="D33" s="7" t="s">
        <v>51</v>
      </c>
      <c r="E33" s="77"/>
      <c r="F33" s="4"/>
      <c r="G33" s="83"/>
      <c r="H33" s="80"/>
      <c r="I33" s="61"/>
      <c r="J33" s="5"/>
      <c r="K33" s="1"/>
      <c r="L33" s="1"/>
    </row>
    <row r="34" spans="1:12" s="17" customFormat="1" ht="46.9" customHeight="1" x14ac:dyDescent="0.25">
      <c r="A34" s="64"/>
      <c r="B34" s="66"/>
      <c r="C34" s="6" t="s">
        <v>54</v>
      </c>
      <c r="D34" s="7" t="s">
        <v>74</v>
      </c>
      <c r="E34" s="78"/>
      <c r="F34" s="4"/>
      <c r="G34" s="84"/>
      <c r="H34" s="81"/>
      <c r="I34" s="62"/>
      <c r="J34" s="5"/>
      <c r="K34" s="1"/>
      <c r="L34" s="1"/>
    </row>
    <row r="35" spans="1:12" s="18" customFormat="1" ht="20.25" customHeight="1" x14ac:dyDescent="0.25">
      <c r="A35" s="50">
        <v>4</v>
      </c>
      <c r="B35" s="67" t="s">
        <v>64</v>
      </c>
      <c r="C35" s="35" t="s">
        <v>66</v>
      </c>
      <c r="D35" s="32" t="s">
        <v>29</v>
      </c>
      <c r="E35" s="31"/>
      <c r="F35" s="36"/>
      <c r="G35" s="51"/>
      <c r="H35" s="52"/>
      <c r="I35" s="54"/>
      <c r="J35" s="1"/>
      <c r="K35" s="1"/>
      <c r="L35" s="1"/>
    </row>
    <row r="36" spans="1:12" s="18" customFormat="1" ht="20.25" customHeight="1" x14ac:dyDescent="0.25">
      <c r="A36" s="50">
        <v>5</v>
      </c>
      <c r="B36" s="68"/>
      <c r="C36" s="35" t="s">
        <v>65</v>
      </c>
      <c r="D36" s="32" t="s">
        <v>69</v>
      </c>
      <c r="E36" s="31"/>
      <c r="F36" s="37"/>
      <c r="G36" s="51"/>
      <c r="H36" s="52"/>
      <c r="I36" s="42">
        <v>0</v>
      </c>
      <c r="J36" s="1"/>
      <c r="K36" s="1"/>
      <c r="L36" s="1"/>
    </row>
    <row r="37" spans="1:12" s="18" customFormat="1" ht="20.25" customHeight="1" x14ac:dyDescent="0.25">
      <c r="A37" s="49">
        <v>6</v>
      </c>
      <c r="B37" s="69"/>
      <c r="C37" s="33" t="s">
        <v>72</v>
      </c>
      <c r="D37" s="34" t="s">
        <v>68</v>
      </c>
      <c r="E37" s="31"/>
      <c r="F37" s="38"/>
      <c r="G37" s="53"/>
      <c r="H37" s="52"/>
      <c r="I37" s="43">
        <v>0</v>
      </c>
      <c r="J37" s="1"/>
      <c r="K37" s="1"/>
      <c r="L37" s="1"/>
    </row>
    <row r="38" spans="1:12" ht="21" customHeight="1" thickBot="1" x14ac:dyDescent="0.25">
      <c r="A38" s="70" t="s">
        <v>6</v>
      </c>
      <c r="B38" s="71"/>
      <c r="C38" s="72"/>
      <c r="D38" s="40">
        <v>518000</v>
      </c>
      <c r="E38" s="39"/>
      <c r="F38" s="56" t="s">
        <v>7</v>
      </c>
      <c r="G38" s="57"/>
      <c r="H38" s="58"/>
      <c r="I38" s="46">
        <f>SUM(I10:I37)</f>
        <v>0</v>
      </c>
    </row>
    <row r="39" spans="1:12" ht="24" customHeight="1" thickBot="1" x14ac:dyDescent="0.3">
      <c r="A39" s="44"/>
      <c r="B39" s="44"/>
      <c r="C39" s="44"/>
      <c r="D39" s="44"/>
      <c r="E39" s="44"/>
      <c r="F39" s="73" t="s">
        <v>60</v>
      </c>
      <c r="G39" s="74"/>
      <c r="H39" s="75"/>
      <c r="I39" s="45">
        <f>SUM(I38*1.21)</f>
        <v>0</v>
      </c>
    </row>
    <row r="40" spans="1:12" ht="15.75" customHeight="1" x14ac:dyDescent="0.2"/>
    <row r="41" spans="1:12" ht="15.75" customHeight="1" x14ac:dyDescent="0.25">
      <c r="A41" s="9"/>
      <c r="B41" s="9"/>
    </row>
    <row r="42" spans="1:12" ht="15.75" customHeight="1" x14ac:dyDescent="0.25">
      <c r="A42" s="9"/>
      <c r="B42" s="9"/>
    </row>
    <row r="43" spans="1:12" ht="15" customHeight="1" x14ac:dyDescent="0.25">
      <c r="A43" s="9"/>
      <c r="B43" s="9"/>
    </row>
    <row r="44" spans="1:12" ht="15.75" customHeight="1" x14ac:dyDescent="0.2"/>
    <row r="45" spans="1:12" ht="15.75" customHeight="1" thickBot="1" x14ac:dyDescent="0.25">
      <c r="F45" s="59"/>
      <c r="G45" s="59"/>
      <c r="H45" s="59"/>
    </row>
    <row r="46" spans="1:12" ht="15.75" customHeight="1" x14ac:dyDescent="0.2">
      <c r="F46" s="55" t="s">
        <v>63</v>
      </c>
      <c r="G46" s="55"/>
      <c r="H46" s="55"/>
      <c r="I46" s="8" t="s">
        <v>8</v>
      </c>
    </row>
    <row r="47" spans="1:12" ht="15.75" customHeight="1" x14ac:dyDescent="0.2"/>
    <row r="48" spans="1:12" ht="15.75" customHeight="1" x14ac:dyDescent="0.2"/>
    <row r="49" spans="2:2" ht="15.75" customHeight="1" x14ac:dyDescent="0.2"/>
    <row r="50" spans="2:2" ht="15.75" customHeight="1" x14ac:dyDescent="0.2"/>
    <row r="51" spans="2:2" ht="15.75" customHeight="1" x14ac:dyDescent="0.2"/>
    <row r="52" spans="2:2" ht="15.75" customHeight="1" x14ac:dyDescent="0.2"/>
    <row r="53" spans="2:2" ht="15.75" customHeight="1" x14ac:dyDescent="0.25">
      <c r="B53" s="10"/>
    </row>
    <row r="54" spans="2:2" ht="15.75" customHeight="1" x14ac:dyDescent="0.25">
      <c r="B54" s="10"/>
    </row>
    <row r="55" spans="2:2" ht="15.75" customHeight="1" x14ac:dyDescent="0.25">
      <c r="B55" s="10"/>
    </row>
    <row r="56" spans="2:2" ht="15.75" customHeight="1" x14ac:dyDescent="0.25">
      <c r="B56" s="10"/>
    </row>
    <row r="57" spans="2:2" ht="15.75" customHeight="1" x14ac:dyDescent="0.25">
      <c r="B57" s="10"/>
    </row>
    <row r="58" spans="2:2" ht="15.75" customHeight="1" x14ac:dyDescent="0.25">
      <c r="B58" s="10"/>
    </row>
    <row r="59" spans="2:2" ht="15.75" customHeight="1" x14ac:dyDescent="0.25">
      <c r="B59" s="10"/>
    </row>
    <row r="60" spans="2:2" ht="15.75" customHeight="1" x14ac:dyDescent="0.25">
      <c r="B60" s="10"/>
    </row>
    <row r="61" spans="2:2" ht="15.75" customHeight="1" x14ac:dyDescent="0.2"/>
    <row r="62" spans="2:2" ht="15.75" customHeight="1" x14ac:dyDescent="0.2"/>
    <row r="63" spans="2:2" ht="15.75" customHeight="1" x14ac:dyDescent="0.2"/>
    <row r="64" spans="2:2" ht="15.75" customHeight="1" x14ac:dyDescent="0.25">
      <c r="B64" s="10"/>
    </row>
    <row r="65" spans="2:2" ht="15.75" customHeight="1" x14ac:dyDescent="0.2"/>
    <row r="66" spans="2:2" ht="15.75" customHeight="1" x14ac:dyDescent="0.25">
      <c r="B66" s="10"/>
    </row>
    <row r="67" spans="2:2" ht="15.75" customHeight="1" x14ac:dyDescent="0.25">
      <c r="B67" s="10"/>
    </row>
    <row r="68" spans="2:2" ht="15.75" customHeight="1" x14ac:dyDescent="0.2"/>
    <row r="69" spans="2:2" ht="15.75" customHeight="1" x14ac:dyDescent="0.2"/>
    <row r="70" spans="2:2" ht="15.75" customHeight="1" x14ac:dyDescent="0.2"/>
    <row r="71" spans="2:2" ht="15.75" customHeight="1" x14ac:dyDescent="0.2"/>
    <row r="72" spans="2:2" ht="15.75" customHeight="1" x14ac:dyDescent="0.2"/>
    <row r="73" spans="2:2" ht="15.75" customHeight="1" x14ac:dyDescent="0.2"/>
    <row r="74" spans="2:2" ht="15.75" customHeight="1" x14ac:dyDescent="0.2"/>
    <row r="75" spans="2:2" ht="15.75" customHeight="1" x14ac:dyDescent="0.2"/>
    <row r="76" spans="2:2" ht="15.75" customHeight="1" x14ac:dyDescent="0.2"/>
    <row r="77" spans="2:2" ht="15.75" customHeight="1" x14ac:dyDescent="0.2"/>
    <row r="78" spans="2:2" ht="15.75" customHeight="1" x14ac:dyDescent="0.2"/>
    <row r="79" spans="2:2" ht="15.75" customHeight="1" x14ac:dyDescent="0.2"/>
    <row r="80" spans="2:2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</sheetData>
  <mergeCells count="31">
    <mergeCell ref="A8:A9"/>
    <mergeCell ref="C8:D8"/>
    <mergeCell ref="E8:E9"/>
    <mergeCell ref="F8:F9"/>
    <mergeCell ref="G10:G26"/>
    <mergeCell ref="E10:E26"/>
    <mergeCell ref="A10:A26"/>
    <mergeCell ref="I8:I9"/>
    <mergeCell ref="B8:B9"/>
    <mergeCell ref="H8:H9"/>
    <mergeCell ref="I10:I26"/>
    <mergeCell ref="H27:H30"/>
    <mergeCell ref="I27:I30"/>
    <mergeCell ref="G27:G30"/>
    <mergeCell ref="B10:B26"/>
    <mergeCell ref="B35:B37"/>
    <mergeCell ref="A38:C38"/>
    <mergeCell ref="F39:H39"/>
    <mergeCell ref="E31:E34"/>
    <mergeCell ref="H31:H34"/>
    <mergeCell ref="G31:G34"/>
    <mergeCell ref="H10:H26"/>
    <mergeCell ref="E27:E30"/>
    <mergeCell ref="F46:H46"/>
    <mergeCell ref="F38:H38"/>
    <mergeCell ref="F45:H45"/>
    <mergeCell ref="I31:I34"/>
    <mergeCell ref="A27:A30"/>
    <mergeCell ref="A31:A34"/>
    <mergeCell ref="B31:B34"/>
    <mergeCell ref="B27:B30"/>
  </mergeCells>
  <pageMargins left="0.23622047244094491" right="0.23622047244094491" top="0.74803149606299213" bottom="0.74803149606299213" header="0" footer="0"/>
  <pageSetup paperSize="9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02e177903942c9c7530de3a583e3966c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36eb3d303c9282ec21b170ab46c32b03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948115-D1DF-49BD-8003-7B0D661986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8D0BE9-0CF7-4C2B-8442-DD2B52B2D923}">
  <ds:schemaRefs>
    <ds:schemaRef ds:uri="http://schemas.microsoft.com/office/2006/documentManagement/types"/>
    <ds:schemaRef ds:uri="http://www.w3.org/XML/1998/namespace"/>
    <ds:schemaRef ds:uri="http://purl.org/dc/elements/1.1/"/>
    <ds:schemaRef ds:uri="6bf57cb4-cbb8-4680-a8b6-f4925622197e"/>
    <ds:schemaRef ds:uri="5d7613ff-490a-4d5d-8dfb-fa737d953158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F674C7D-D5CA-4F81-858C-1CA4FCA14C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</dc:creator>
  <cp:lastModifiedBy>Lenka Cinková</cp:lastModifiedBy>
  <cp:lastPrinted>2025-05-23T07:00:24Z</cp:lastPrinted>
  <dcterms:created xsi:type="dcterms:W3CDTF">2020-11-16T14:38:57Z</dcterms:created>
  <dcterms:modified xsi:type="dcterms:W3CDTF">2025-05-29T15:56:19Z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  <property fmtid="{D5CDD505-2E9C-101B-9397-08002B2CF9AE}" pid="3" name="MediaServiceImageTags">
    <vt:lpwstr/>
  </property>
</Properties>
</file>