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DNS/DNS_2025/DNS_Materiály a přístroje_nadlimit/Přístroje/020_Dodávka turbomolekulární vývěvy s řídící jednotkou/"/>
    </mc:Choice>
  </mc:AlternateContent>
  <xr:revisionPtr revIDLastSave="0" documentId="8_{AADEA34F-A0BD-4621-8AB2-E878A47BA62E}" xr6:coauthVersionLast="36" xr6:coauthVersionMax="36" xr10:uidLastSave="{00000000-0000-0000-0000-000000000000}"/>
  <bookViews>
    <workbookView xWindow="0" yWindow="0" windowWidth="19290" windowHeight="16770" xr2:uid="{00000000-000D-0000-FFFF-FFFF00000000}"/>
  </bookViews>
  <sheets>
    <sheet name="Vývěva a řídící jednotka" sheetId="4" r:id="rId1"/>
  </sheets>
  <definedNames>
    <definedName name="_xlnm.Print_Area" localSheetId="0">'Vývěva a řídící jednotka'!$A$1:$G$47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G33" i="4"/>
  <c r="G32" i="4"/>
  <c r="G26" i="4" l="1"/>
  <c r="G14" i="4"/>
  <c r="G36" i="4" l="1"/>
  <c r="G37" i="4" s="1"/>
</calcChain>
</file>

<file path=xl/sharedStrings.xml><?xml version="1.0" encoding="utf-8"?>
<sst xmlns="http://schemas.openxmlformats.org/spreadsheetml/2006/main" count="61" uniqueCount="59">
  <si>
    <t>takto podbarvená pole uchazeč povinně vyplní</t>
  </si>
  <si>
    <t>Předpokládaná hodnota v Kč bez DPH</t>
  </si>
  <si>
    <t>Č.</t>
  </si>
  <si>
    <t>podpis osoby oprávněné jednat za dodavatele</t>
  </si>
  <si>
    <t>Uchazeč doplní konkrétní hodnoty dle nabízeného zařízení, nebo uvede zda  vlastnosti splňuje ANO / NE</t>
  </si>
  <si>
    <t>Základní popis:</t>
  </si>
  <si>
    <t>Uchazeč uvede nabízené řešení, tj. výrobce, přesný typ/model vedoucí k idetifikaci nabízeného řešení (např. part number, katalogové číslo, nebo odkaz na web, apod.)</t>
  </si>
  <si>
    <t>1.</t>
  </si>
  <si>
    <t>2.</t>
  </si>
  <si>
    <t>3.</t>
  </si>
  <si>
    <t>Ostatní</t>
  </si>
  <si>
    <t>4.</t>
  </si>
  <si>
    <t>Nabídková cena za jednotku v Kč bez DPH</t>
  </si>
  <si>
    <t>Počet ks</t>
  </si>
  <si>
    <t>Nabídková cena CELKEM v Kč bez DPH</t>
  </si>
  <si>
    <t>5.</t>
  </si>
  <si>
    <t>6.</t>
  </si>
  <si>
    <t>Zadavatel stanovuje tyto minimální technické požadavky:</t>
  </si>
  <si>
    <t>Záruční lhůta min. 12 měsíců</t>
  </si>
  <si>
    <t>Příloha ke Kupní smlouvě - Technická specifikace k VZ "Dodávka turbomolekulární vývěvy s řídící jednotkou"</t>
  </si>
  <si>
    <t>Předmětem veřejné zakázky je dodávka turbomolekulární vývěvy a řídící jednotky pro čerpání iontového zdroje cyklotronu TR-24, jako náhrada za stávající vývěvu (Osaka TM1300 BWB) a řídící jednotku (TC011M).</t>
  </si>
  <si>
    <t>Dodávka zahrnuje i instalaci, zprovoznění a zaškolení obsluhy.</t>
  </si>
  <si>
    <t>Vstupní příruba (příruba na zařízení Zadavatele)</t>
  </si>
  <si>
    <t>Instalace</t>
  </si>
  <si>
    <t>Požadované chlazení</t>
  </si>
  <si>
    <t>KF40</t>
  </si>
  <si>
    <t>v jakékéliv pozici</t>
  </si>
  <si>
    <t>10-40</t>
  </si>
  <si>
    <t>vodní</t>
  </si>
  <si>
    <t>ano</t>
  </si>
  <si>
    <r>
      <t>Čerpací rychlost H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(l/s)</t>
    </r>
  </si>
  <si>
    <r>
      <t>Čerpací rychlost N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(l/s)</t>
    </r>
  </si>
  <si>
    <t>Mezní tlak (Pa)</t>
  </si>
  <si>
    <t>Provozní teplota okolí (°C)</t>
  </si>
  <si>
    <t>Délka kabelu mezi vývěvou a řídící jednotkou (m)</t>
  </si>
  <si>
    <t>Výstupní příruba (příruba na připojení forvakuua Zadavatele)</t>
  </si>
  <si>
    <t>RA odolnost (případně elektronika oddělená od vývěvy)</t>
  </si>
  <si>
    <t>Vývěva</t>
  </si>
  <si>
    <t>Řídící jednotka</t>
  </si>
  <si>
    <t>Napájení</t>
  </si>
  <si>
    <t>0-40</t>
  </si>
  <si>
    <t>jednofázové</t>
  </si>
  <si>
    <t>AC 180 - 264</t>
  </si>
  <si>
    <t>Napájecí napětí (V)</t>
  </si>
  <si>
    <t>Jištění (A)</t>
  </si>
  <si>
    <t>Požadované technické a funkční vlastnosti</t>
  </si>
  <si>
    <t>Hodnota, množství</t>
  </si>
  <si>
    <t>Instalace a zprovoznění v sídle zadavatele</t>
  </si>
  <si>
    <t>Zaškolení obsluhy</t>
  </si>
  <si>
    <t>Nabídková cena celkem, včetně všech souvisejících služeb a dopravy (v Kč bez DPH)</t>
  </si>
  <si>
    <t>Nabídková cena celkem, včetně všech souvisejících služeb a dopravy (v Kč s DPH)</t>
  </si>
  <si>
    <t>Doprava do sídla zadavatele</t>
  </si>
  <si>
    <t>Zadavatel požaduje takové řešení, které umožňuje připojení jednotky do řídícího systému cyklotronu TR-24 (schéma připojení je součástí ZD).</t>
  </si>
  <si>
    <t>ISO B200 (šroubovaná)</t>
  </si>
  <si>
    <t>Zadavatel umožňuje nabídnout rovnocenné řešení.</t>
  </si>
  <si>
    <t>min. 1200</t>
  </si>
  <si>
    <r>
      <t>min. 1,0×10</t>
    </r>
    <r>
      <rPr>
        <vertAlign val="superscript"/>
        <sz val="11"/>
        <color theme="1"/>
        <rFont val="Calibri"/>
        <family val="2"/>
        <scheme val="minor"/>
      </rPr>
      <t>-6</t>
    </r>
  </si>
  <si>
    <t>min. 15</t>
  </si>
  <si>
    <r>
      <t xml:space="preserve">min. </t>
    </r>
    <r>
      <rPr>
        <sz val="11"/>
        <color rgb="FFFF0000"/>
        <rFont val="Calibri"/>
        <family val="2"/>
        <charset val="238"/>
        <scheme val="minor"/>
      </rPr>
      <t>1100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</si>
</sst>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2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sz val="11"/>
      <color rgb="FF2424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right" wrapText="1"/>
    </xf>
    <xf numFmtId="164" fontId="0" fillId="3" borderId="1" xfId="0" applyNumberForma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7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9" fillId="5" borderId="19" xfId="0" applyFont="1" applyFill="1" applyBorder="1" applyAlignment="1">
      <alignment vertical="center"/>
    </xf>
    <xf numFmtId="164" fontId="9" fillId="5" borderId="19" xfId="0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22" xfId="0" applyNumberFormat="1" applyFont="1" applyFill="1" applyBorder="1" applyAlignment="1">
      <alignment horizontal="center" vertical="center" wrapText="1"/>
    </xf>
    <xf numFmtId="164" fontId="1" fillId="6" borderId="23" xfId="0" applyNumberFormat="1" applyFont="1" applyFill="1" applyBorder="1" applyAlignment="1">
      <alignment horizontal="center" vertical="center" wrapText="1"/>
    </xf>
    <xf numFmtId="164" fontId="1" fillId="6" borderId="2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/>
    <xf numFmtId="0" fontId="1" fillId="7" borderId="7" xfId="0" applyFont="1" applyFill="1" applyBorder="1" applyAlignment="1">
      <alignment horizontal="center" vertical="center" wrapText="1"/>
    </xf>
    <xf numFmtId="164" fontId="7" fillId="5" borderId="20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top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/>
    <xf numFmtId="49" fontId="0" fillId="0" borderId="1" xfId="0" applyNumberFormat="1" applyFill="1" applyBorder="1" applyAlignment="1"/>
    <xf numFmtId="0" fontId="0" fillId="4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14" fillId="5" borderId="18" xfId="0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12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top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6" borderId="27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vertical="center"/>
    </xf>
    <xf numFmtId="0" fontId="1" fillId="7" borderId="13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showGridLines="0" tabSelected="1" zoomScaleNormal="100" workbookViewId="0">
      <selection activeCell="B22" sqref="B22"/>
    </sheetView>
  </sheetViews>
  <sheetFormatPr defaultRowHeight="15" x14ac:dyDescent="0.25"/>
  <cols>
    <col min="1" max="1" width="5.140625" style="1" customWidth="1"/>
    <col min="2" max="2" width="54.28515625" customWidth="1"/>
    <col min="3" max="3" width="22.7109375" style="9" customWidth="1"/>
    <col min="4" max="4" width="28.85546875" style="9" customWidth="1"/>
    <col min="5" max="5" width="6" style="9" customWidth="1"/>
    <col min="6" max="6" width="12.85546875" style="9" customWidth="1"/>
    <col min="7" max="7" width="14.140625" style="9" customWidth="1"/>
  </cols>
  <sheetData>
    <row r="1" spans="1:14" ht="18.75" x14ac:dyDescent="0.25">
      <c r="A1" s="5" t="s">
        <v>19</v>
      </c>
      <c r="B1" s="4"/>
      <c r="C1" s="2"/>
      <c r="D1" s="2"/>
      <c r="E1" s="2"/>
      <c r="F1" s="2"/>
      <c r="G1" s="2"/>
    </row>
    <row r="2" spans="1:14" ht="12.75" customHeight="1" x14ac:dyDescent="0.25">
      <c r="A2" s="5"/>
      <c r="B2" s="4"/>
      <c r="C2" s="2"/>
      <c r="D2" s="2"/>
      <c r="E2" s="2"/>
      <c r="F2" s="2"/>
      <c r="G2" s="2"/>
    </row>
    <row r="3" spans="1:14" x14ac:dyDescent="0.25">
      <c r="A3" s="6"/>
      <c r="B3" s="7" t="s">
        <v>0</v>
      </c>
      <c r="C3" s="2"/>
      <c r="D3" s="2"/>
      <c r="E3" s="2"/>
      <c r="F3" s="2"/>
      <c r="G3" s="2"/>
    </row>
    <row r="4" spans="1:14" ht="12.75" customHeight="1" x14ac:dyDescent="0.25">
      <c r="A4" s="7"/>
      <c r="B4" s="7"/>
      <c r="C4" s="2"/>
      <c r="D4" s="2"/>
      <c r="E4" s="2"/>
      <c r="F4" s="2"/>
    </row>
    <row r="5" spans="1:14" x14ac:dyDescent="0.25">
      <c r="A5" s="8" t="s">
        <v>5</v>
      </c>
      <c r="B5" s="7"/>
      <c r="C5" s="2"/>
      <c r="D5" s="2"/>
      <c r="E5" s="2"/>
      <c r="F5" s="2"/>
    </row>
    <row r="6" spans="1:14" s="37" customFormat="1" ht="30" customHeight="1" x14ac:dyDescent="0.25">
      <c r="A6" s="58" t="s">
        <v>20</v>
      </c>
      <c r="B6" s="58"/>
      <c r="C6" s="58"/>
      <c r="D6" s="58"/>
      <c r="E6" s="58"/>
      <c r="F6" s="58"/>
      <c r="G6" s="58"/>
    </row>
    <row r="7" spans="1:14" s="37" customFormat="1" x14ac:dyDescent="0.25">
      <c r="A7" s="57" t="s">
        <v>54</v>
      </c>
      <c r="B7" s="43"/>
      <c r="C7" s="43"/>
      <c r="D7" s="43"/>
      <c r="E7" s="43"/>
      <c r="F7" s="43"/>
      <c r="G7" s="43"/>
    </row>
    <row r="8" spans="1:14" s="37" customFormat="1" x14ac:dyDescent="0.25">
      <c r="A8" s="55" t="s">
        <v>52</v>
      </c>
      <c r="B8" s="56"/>
      <c r="C8" s="56"/>
      <c r="D8" s="56"/>
      <c r="E8" s="56"/>
      <c r="F8" s="56"/>
      <c r="G8" s="56"/>
    </row>
    <row r="9" spans="1:14" x14ac:dyDescent="0.25">
      <c r="A9" s="55" t="s">
        <v>21</v>
      </c>
      <c r="B9" s="38"/>
      <c r="C9" s="38"/>
      <c r="D9" s="38"/>
      <c r="E9" s="38"/>
      <c r="F9" s="39"/>
      <c r="G9" s="40"/>
    </row>
    <row r="10" spans="1:14" ht="12.75" customHeight="1" x14ac:dyDescent="0.25">
      <c r="A10" s="33"/>
      <c r="B10" s="34"/>
      <c r="C10" s="34"/>
      <c r="D10" s="34"/>
      <c r="E10" s="34"/>
      <c r="F10" s="35"/>
      <c r="G10" s="33"/>
    </row>
    <row r="11" spans="1:14" ht="15.75" thickBot="1" x14ac:dyDescent="0.3">
      <c r="A11" s="8" t="s">
        <v>17</v>
      </c>
    </row>
    <row r="12" spans="1:14" ht="60" x14ac:dyDescent="0.25">
      <c r="A12" s="12" t="s">
        <v>2</v>
      </c>
      <c r="B12" s="13" t="s">
        <v>45</v>
      </c>
      <c r="C12" s="26" t="s">
        <v>46</v>
      </c>
      <c r="D12" s="26" t="s">
        <v>4</v>
      </c>
      <c r="E12" s="26" t="s">
        <v>13</v>
      </c>
      <c r="F12" s="27" t="s">
        <v>12</v>
      </c>
      <c r="G12" s="28" t="s">
        <v>14</v>
      </c>
    </row>
    <row r="13" spans="1:14" x14ac:dyDescent="0.25">
      <c r="A13" s="66" t="s">
        <v>37</v>
      </c>
      <c r="B13" s="67"/>
      <c r="C13" s="17"/>
      <c r="D13" s="17"/>
      <c r="E13" s="17"/>
      <c r="F13" s="17"/>
      <c r="G13" s="15"/>
    </row>
    <row r="14" spans="1:14" x14ac:dyDescent="0.25">
      <c r="A14" s="68" t="s">
        <v>7</v>
      </c>
      <c r="B14" s="36" t="s">
        <v>22</v>
      </c>
      <c r="C14" s="47" t="s">
        <v>53</v>
      </c>
      <c r="D14" s="49"/>
      <c r="E14" s="64">
        <v>1</v>
      </c>
      <c r="F14" s="65">
        <v>0</v>
      </c>
      <c r="G14" s="59">
        <f>SUM(E14*F14)</f>
        <v>0</v>
      </c>
      <c r="H14" s="3"/>
      <c r="I14" s="3"/>
      <c r="J14" s="3"/>
      <c r="K14" s="3"/>
      <c r="L14" s="3"/>
      <c r="M14" s="3"/>
      <c r="N14" s="3"/>
    </row>
    <row r="15" spans="1:14" x14ac:dyDescent="0.25">
      <c r="A15" s="68"/>
      <c r="B15" s="44" t="s">
        <v>35</v>
      </c>
      <c r="C15" s="47" t="s">
        <v>25</v>
      </c>
      <c r="D15" s="49"/>
      <c r="E15" s="64"/>
      <c r="F15" s="65"/>
      <c r="G15" s="59"/>
      <c r="H15" s="3"/>
      <c r="I15" s="3"/>
      <c r="J15" s="3"/>
      <c r="K15" s="3"/>
      <c r="L15" s="3"/>
      <c r="M15" s="3"/>
      <c r="N15" s="3"/>
    </row>
    <row r="16" spans="1:14" ht="17.25" x14ac:dyDescent="0.25">
      <c r="A16" s="68"/>
      <c r="B16" s="44" t="s">
        <v>30</v>
      </c>
      <c r="C16" s="47" t="s">
        <v>58</v>
      </c>
      <c r="D16" s="49"/>
      <c r="E16" s="64"/>
      <c r="F16" s="65"/>
      <c r="G16" s="59"/>
      <c r="H16" s="3"/>
      <c r="I16" s="3"/>
      <c r="J16" s="3"/>
      <c r="K16" s="3"/>
      <c r="L16" s="3"/>
      <c r="M16" s="3"/>
      <c r="N16" s="3"/>
    </row>
    <row r="17" spans="1:14" ht="17.25" x14ac:dyDescent="0.25">
      <c r="A17" s="68"/>
      <c r="B17" s="44" t="s">
        <v>31</v>
      </c>
      <c r="C17" s="47" t="s">
        <v>55</v>
      </c>
      <c r="D17" s="49"/>
      <c r="E17" s="64"/>
      <c r="F17" s="65"/>
      <c r="G17" s="59"/>
      <c r="H17" s="3"/>
      <c r="I17" s="3"/>
      <c r="J17" s="3"/>
      <c r="K17" s="3"/>
      <c r="L17" s="3"/>
      <c r="M17" s="3"/>
      <c r="N17" s="3"/>
    </row>
    <row r="18" spans="1:14" ht="17.25" x14ac:dyDescent="0.25">
      <c r="A18" s="68"/>
      <c r="B18" s="44" t="s">
        <v>32</v>
      </c>
      <c r="C18" s="47" t="s">
        <v>56</v>
      </c>
      <c r="D18" s="49"/>
      <c r="E18" s="64"/>
      <c r="F18" s="65"/>
      <c r="G18" s="59"/>
      <c r="H18" s="3"/>
      <c r="I18" s="3"/>
      <c r="J18" s="3"/>
      <c r="K18" s="3"/>
      <c r="L18" s="3"/>
      <c r="M18" s="3"/>
      <c r="N18" s="3"/>
    </row>
    <row r="19" spans="1:14" x14ac:dyDescent="0.25">
      <c r="A19" s="68"/>
      <c r="B19" s="44" t="s">
        <v>23</v>
      </c>
      <c r="C19" s="47" t="s">
        <v>26</v>
      </c>
      <c r="D19" s="49"/>
      <c r="E19" s="64"/>
      <c r="F19" s="65"/>
      <c r="G19" s="59"/>
      <c r="H19" s="3"/>
      <c r="I19" s="3"/>
      <c r="J19" s="3"/>
      <c r="K19" s="3"/>
      <c r="L19" s="3"/>
      <c r="M19" s="3"/>
      <c r="N19" s="3"/>
    </row>
    <row r="20" spans="1:14" x14ac:dyDescent="0.25">
      <c r="A20" s="68"/>
      <c r="B20" s="44" t="s">
        <v>33</v>
      </c>
      <c r="C20" s="48" t="s">
        <v>27</v>
      </c>
      <c r="D20" s="50"/>
      <c r="E20" s="64"/>
      <c r="F20" s="65"/>
      <c r="G20" s="59"/>
      <c r="H20" s="3"/>
      <c r="I20" s="3"/>
      <c r="J20" s="3"/>
      <c r="K20" s="3"/>
      <c r="L20" s="3"/>
      <c r="M20" s="3"/>
      <c r="N20" s="3"/>
    </row>
    <row r="21" spans="1:14" x14ac:dyDescent="0.25">
      <c r="A21" s="68"/>
      <c r="B21" s="44" t="s">
        <v>24</v>
      </c>
      <c r="C21" s="47" t="s">
        <v>28</v>
      </c>
      <c r="D21" s="49"/>
      <c r="E21" s="64"/>
      <c r="F21" s="65"/>
      <c r="G21" s="59"/>
      <c r="H21" s="3"/>
      <c r="I21" s="3"/>
      <c r="J21" s="3"/>
      <c r="K21" s="3"/>
      <c r="L21" s="3"/>
      <c r="M21" s="3"/>
      <c r="N21" s="3"/>
    </row>
    <row r="22" spans="1:14" x14ac:dyDescent="0.25">
      <c r="A22" s="68"/>
      <c r="B22" s="44" t="s">
        <v>36</v>
      </c>
      <c r="C22" s="47" t="s">
        <v>29</v>
      </c>
      <c r="D22" s="49"/>
      <c r="E22" s="64"/>
      <c r="F22" s="65"/>
      <c r="G22" s="59"/>
      <c r="H22" s="3"/>
      <c r="I22" s="3"/>
      <c r="J22" s="3"/>
      <c r="K22" s="3"/>
      <c r="L22" s="3"/>
      <c r="M22" s="3"/>
      <c r="N22" s="3"/>
    </row>
    <row r="23" spans="1:14" x14ac:dyDescent="0.25">
      <c r="A23" s="68"/>
      <c r="B23" s="44" t="s">
        <v>34</v>
      </c>
      <c r="C23" s="47" t="s">
        <v>57</v>
      </c>
      <c r="D23" s="49"/>
      <c r="E23" s="64"/>
      <c r="F23" s="65"/>
      <c r="G23" s="59"/>
      <c r="H23" s="3"/>
      <c r="I23" s="3"/>
      <c r="J23" s="3"/>
      <c r="K23" s="3"/>
      <c r="L23" s="3"/>
      <c r="M23" s="3"/>
      <c r="N23" s="3"/>
    </row>
    <row r="24" spans="1:14" ht="32.25" customHeight="1" x14ac:dyDescent="0.25">
      <c r="A24" s="69"/>
      <c r="B24" s="72" t="s">
        <v>6</v>
      </c>
      <c r="C24" s="73"/>
      <c r="D24" s="16"/>
      <c r="E24" s="64"/>
      <c r="F24" s="65"/>
      <c r="G24" s="59"/>
      <c r="H24" s="3"/>
      <c r="I24" s="3"/>
      <c r="J24" s="3"/>
      <c r="K24" s="3"/>
      <c r="L24" s="3"/>
      <c r="M24" s="3"/>
      <c r="N24" s="3"/>
    </row>
    <row r="25" spans="1:14" x14ac:dyDescent="0.25">
      <c r="A25" s="66" t="s">
        <v>38</v>
      </c>
      <c r="B25" s="67"/>
      <c r="C25" s="17"/>
      <c r="D25" s="17"/>
      <c r="E25" s="17"/>
      <c r="F25" s="17"/>
      <c r="G25" s="15"/>
      <c r="H25" s="3"/>
      <c r="I25" s="3"/>
      <c r="J25" s="3"/>
      <c r="K25" s="3"/>
      <c r="L25" s="3"/>
      <c r="M25" s="3"/>
      <c r="N25" s="3"/>
    </row>
    <row r="26" spans="1:14" x14ac:dyDescent="0.25">
      <c r="A26" s="68" t="s">
        <v>8</v>
      </c>
      <c r="B26" s="44" t="s">
        <v>33</v>
      </c>
      <c r="C26" s="46" t="s">
        <v>40</v>
      </c>
      <c r="D26" s="50"/>
      <c r="E26" s="64">
        <v>1</v>
      </c>
      <c r="F26" s="65">
        <v>0</v>
      </c>
      <c r="G26" s="59">
        <f>SUM(E26*F26)</f>
        <v>0</v>
      </c>
      <c r="H26" s="3"/>
      <c r="I26" s="3"/>
      <c r="J26" s="3"/>
      <c r="K26" s="3"/>
      <c r="L26" s="3"/>
      <c r="M26" s="3"/>
      <c r="N26" s="3"/>
    </row>
    <row r="27" spans="1:14" x14ac:dyDescent="0.25">
      <c r="A27" s="68"/>
      <c r="B27" s="44" t="s">
        <v>39</v>
      </c>
      <c r="C27" s="45" t="s">
        <v>41</v>
      </c>
      <c r="D27" s="49"/>
      <c r="E27" s="64"/>
      <c r="F27" s="65"/>
      <c r="G27" s="59"/>
      <c r="H27" s="3"/>
      <c r="I27" s="3"/>
      <c r="J27" s="3"/>
      <c r="K27" s="3"/>
      <c r="L27" s="3"/>
      <c r="M27" s="3"/>
      <c r="N27" s="3"/>
    </row>
    <row r="28" spans="1:14" x14ac:dyDescent="0.25">
      <c r="A28" s="68"/>
      <c r="B28" s="44" t="s">
        <v>43</v>
      </c>
      <c r="C28" s="45" t="s">
        <v>42</v>
      </c>
      <c r="D28" s="49"/>
      <c r="E28" s="64"/>
      <c r="F28" s="65"/>
      <c r="G28" s="59"/>
      <c r="H28" s="3"/>
      <c r="I28" s="3"/>
      <c r="J28" s="3"/>
      <c r="K28" s="3"/>
      <c r="L28" s="3"/>
      <c r="M28" s="3"/>
      <c r="N28" s="3"/>
    </row>
    <row r="29" spans="1:14" x14ac:dyDescent="0.25">
      <c r="A29" s="68"/>
      <c r="B29" s="44" t="s">
        <v>44</v>
      </c>
      <c r="C29" s="45">
        <v>15</v>
      </c>
      <c r="D29" s="49"/>
      <c r="E29" s="64"/>
      <c r="F29" s="65"/>
      <c r="G29" s="59"/>
      <c r="H29" s="3"/>
      <c r="I29" s="3"/>
      <c r="J29" s="3"/>
      <c r="K29" s="3"/>
      <c r="L29" s="3"/>
      <c r="M29" s="3"/>
      <c r="N29" s="3"/>
    </row>
    <row r="30" spans="1:14" ht="30.75" customHeight="1" x14ac:dyDescent="0.25">
      <c r="A30" s="69"/>
      <c r="B30" s="70" t="s">
        <v>6</v>
      </c>
      <c r="C30" s="71"/>
      <c r="D30" s="16"/>
      <c r="E30" s="64"/>
      <c r="F30" s="65"/>
      <c r="G30" s="59"/>
      <c r="H30" s="3"/>
      <c r="I30" s="3"/>
      <c r="J30" s="3"/>
      <c r="K30" s="3"/>
      <c r="L30" s="3"/>
      <c r="M30" s="3"/>
      <c r="N30" s="3"/>
    </row>
    <row r="31" spans="1:14" x14ac:dyDescent="0.25">
      <c r="A31" s="66" t="s">
        <v>10</v>
      </c>
      <c r="B31" s="67"/>
      <c r="C31" s="17"/>
      <c r="D31" s="17"/>
      <c r="E31" s="17"/>
      <c r="F31" s="17"/>
      <c r="G31" s="15"/>
      <c r="H31" s="3"/>
      <c r="I31" s="3"/>
      <c r="J31" s="3"/>
      <c r="K31" s="3"/>
      <c r="L31" s="3"/>
      <c r="M31" s="3"/>
      <c r="N31" s="3"/>
    </row>
    <row r="32" spans="1:14" x14ac:dyDescent="0.25">
      <c r="A32" s="22" t="s">
        <v>9</v>
      </c>
      <c r="B32" s="11" t="s">
        <v>51</v>
      </c>
      <c r="C32" s="17"/>
      <c r="D32" s="16"/>
      <c r="E32" s="17"/>
      <c r="F32" s="52">
        <v>0</v>
      </c>
      <c r="G32" s="53">
        <f>F32</f>
        <v>0</v>
      </c>
      <c r="H32" s="3"/>
      <c r="I32" s="3"/>
      <c r="J32" s="3"/>
      <c r="K32" s="3"/>
      <c r="L32" s="3"/>
      <c r="M32" s="3"/>
      <c r="N32" s="3"/>
    </row>
    <row r="33" spans="1:14" x14ac:dyDescent="0.25">
      <c r="A33" s="22" t="s">
        <v>11</v>
      </c>
      <c r="B33" s="11" t="s">
        <v>47</v>
      </c>
      <c r="C33" s="17"/>
      <c r="D33" s="16"/>
      <c r="E33" s="17"/>
      <c r="F33" s="52">
        <v>0</v>
      </c>
      <c r="G33" s="53">
        <f>F33</f>
        <v>0</v>
      </c>
      <c r="H33" s="3"/>
      <c r="I33" s="3"/>
      <c r="J33" s="3"/>
      <c r="K33" s="3"/>
      <c r="L33" s="3"/>
      <c r="M33" s="3"/>
      <c r="N33" s="3"/>
    </row>
    <row r="34" spans="1:14" x14ac:dyDescent="0.25">
      <c r="A34" s="22" t="s">
        <v>15</v>
      </c>
      <c r="B34" s="11" t="s">
        <v>48</v>
      </c>
      <c r="C34" s="17"/>
      <c r="D34" s="16"/>
      <c r="E34" s="17"/>
      <c r="F34" s="52">
        <v>0</v>
      </c>
      <c r="G34" s="53">
        <f>F34</f>
        <v>0</v>
      </c>
      <c r="H34" s="3"/>
      <c r="I34" s="3"/>
      <c r="J34" s="3"/>
      <c r="K34" s="3"/>
      <c r="L34" s="3"/>
      <c r="M34" s="3"/>
      <c r="N34" s="3"/>
    </row>
    <row r="35" spans="1:14" ht="15.75" thickBot="1" x14ac:dyDescent="0.3">
      <c r="A35" s="23" t="s">
        <v>16</v>
      </c>
      <c r="B35" s="11" t="s">
        <v>18</v>
      </c>
      <c r="C35" s="17"/>
      <c r="D35" s="19"/>
      <c r="E35" s="41"/>
      <c r="F35" s="41"/>
      <c r="G35" s="54"/>
      <c r="H35" s="3"/>
      <c r="I35" s="3"/>
      <c r="J35" s="3"/>
      <c r="K35" s="3"/>
      <c r="L35" s="3"/>
      <c r="M35" s="3"/>
      <c r="N35" s="3"/>
    </row>
    <row r="36" spans="1:14" ht="15.75" thickTop="1" x14ac:dyDescent="0.25">
      <c r="A36" s="60" t="s">
        <v>49</v>
      </c>
      <c r="B36" s="61"/>
      <c r="C36" s="61"/>
      <c r="D36" s="61"/>
      <c r="E36" s="24"/>
      <c r="F36" s="18"/>
      <c r="G36" s="29">
        <f>SUM(G14+G26+G32+G33+G34)</f>
        <v>0</v>
      </c>
    </row>
    <row r="37" spans="1:14" ht="15.75" customHeight="1" thickBot="1" x14ac:dyDescent="0.3">
      <c r="A37" s="62" t="s">
        <v>50</v>
      </c>
      <c r="B37" s="63"/>
      <c r="C37" s="63"/>
      <c r="D37" s="63"/>
      <c r="E37" s="30"/>
      <c r="F37" s="31"/>
      <c r="G37" s="32">
        <f>SUM(G36*1.21)</f>
        <v>0</v>
      </c>
    </row>
    <row r="38" spans="1:14" ht="15.75" thickBot="1" x14ac:dyDescent="0.3"/>
    <row r="39" spans="1:14" ht="15.75" thickBot="1" x14ac:dyDescent="0.3">
      <c r="A39" s="51" t="s">
        <v>1</v>
      </c>
      <c r="B39" s="20"/>
      <c r="C39" s="21"/>
      <c r="D39" s="21"/>
      <c r="E39" s="21"/>
      <c r="F39" s="21"/>
      <c r="G39" s="42">
        <v>529000</v>
      </c>
    </row>
    <row r="40" spans="1:14" x14ac:dyDescent="0.25">
      <c r="A40" s="14"/>
    </row>
    <row r="47" spans="1:14" x14ac:dyDescent="0.25">
      <c r="C47" s="25" t="s">
        <v>3</v>
      </c>
      <c r="D47" s="25"/>
      <c r="E47" s="10"/>
    </row>
  </sheetData>
  <mergeCells count="16">
    <mergeCell ref="A6:G6"/>
    <mergeCell ref="G14:G24"/>
    <mergeCell ref="G26:G30"/>
    <mergeCell ref="A36:D36"/>
    <mergeCell ref="A37:D37"/>
    <mergeCell ref="E14:E24"/>
    <mergeCell ref="F14:F24"/>
    <mergeCell ref="F26:F30"/>
    <mergeCell ref="E26:E30"/>
    <mergeCell ref="A13:B13"/>
    <mergeCell ref="A14:A24"/>
    <mergeCell ref="A25:B25"/>
    <mergeCell ref="A26:A30"/>
    <mergeCell ref="A31:B31"/>
    <mergeCell ref="B30:C30"/>
    <mergeCell ref="B24:C24"/>
  </mergeCells>
  <pageMargins left="0.25" right="0.25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5E10E7-583D-4177-A21D-E3F126245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7A088-A965-403B-B87E-16B5A4E52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E05BA-653A-4FF5-BFE0-C0FD2CB16FF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6bf57cb4-cbb8-4680-a8b6-f4925622197e"/>
    <ds:schemaRef ds:uri="http://schemas.openxmlformats.org/package/2006/metadata/core-properties"/>
    <ds:schemaRef ds:uri="http://schemas.microsoft.com/office/infopath/2007/PartnerControls"/>
    <ds:schemaRef ds:uri="5d7613ff-490a-4d5d-8dfb-fa737d9531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Vývěva a řídící jednotka</vt:lpstr>
      <vt:lpstr>'Vývěva a řídící jednotka'!Oblast_tisku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2025-03-21T08:27:33Z</cp:lastPrinted>
  <dcterms:created xsi:type="dcterms:W3CDTF">2018-05-21T11:46:33Z</dcterms:created>
  <dcterms:modified xsi:type="dcterms:W3CDTF">2025-06-03T13:26:21Z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